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H:\Documents\Plan_Management\ECP\"/>
    </mc:Choice>
  </mc:AlternateContent>
  <xr:revisionPtr revIDLastSave="0" documentId="13_ncr:1_{93B01884-D83C-4164-BE3F-43EA62614CF9}" xr6:coauthVersionLast="47" xr6:coauthVersionMax="47" xr10:uidLastSave="{00000000-0000-0000-0000-000000000000}"/>
  <workbookProtection workbookAlgorithmName="SHA-512" workbookHashValue="GLyagD3RSl6mnchURXtk4SVwg47UEIYkXztEB8oWSJPJ0avhbuUndauZ2ImFB3HIp/rjmCaWLDBLV67SVtWYyA==" workbookSaltValue="sbszSrTxNoyBBZqQeBAwsQ==" workbookSpinCount="100000" lockStructure="1"/>
  <bookViews>
    <workbookView xWindow="28692" yWindow="-108" windowWidth="29016" windowHeight="15816" tabRatio="603" firstSheet="1" activeTab="1" xr2:uid="{00000000-000D-0000-FFFF-FFFF00000000}"/>
  </bookViews>
  <sheets>
    <sheet name="Pivot_Table" sheetId="4" state="hidden" r:id="rId1"/>
    <sheet name="2023_QHP_ECP_List" sheetId="8" r:id="rId2"/>
    <sheet name="New 2023 ECPs" sheetId="2" r:id="rId3"/>
    <sheet name="2023 ECP Table" sheetId="7" r:id="rId4"/>
    <sheet name="2023_SADP_ECP_List" sheetId="3" r:id="rId5"/>
  </sheets>
  <definedNames>
    <definedName name="_xlnm._FilterDatabase" localSheetId="1" hidden="1">'2023_QHP_ECP_List'!$A$1:$AL$1592</definedName>
    <definedName name="_xlnm._FilterDatabase" localSheetId="4" hidden="1">'2023_SADP_ECP_List'!$A$1:$AL$65</definedName>
    <definedName name="_xlnm._FilterDatabase" localSheetId="2" hidden="1">'New 2023 ECPs'!$A$1:$AM$276</definedName>
  </definedNames>
  <calcPr calcId="191029"/>
  <pivotCaches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9" i="7" l="1"/>
  <c r="D29" i="7"/>
  <c r="E29" i="7"/>
  <c r="F29" i="7"/>
  <c r="G29" i="7"/>
  <c r="H29" i="7"/>
  <c r="I29" i="7"/>
  <c r="J29" i="7"/>
  <c r="B29" i="7"/>
</calcChain>
</file>

<file path=xl/sharedStrings.xml><?xml version="1.0" encoding="utf-8"?>
<sst xmlns="http://schemas.openxmlformats.org/spreadsheetml/2006/main" count="32256" uniqueCount="8737">
  <si>
    <t>MHBE Number</t>
  </si>
  <si>
    <t>ECP Provider Name</t>
  </si>
  <si>
    <t>Site Name</t>
  </si>
  <si>
    <t>Organization Name</t>
  </si>
  <si>
    <t>National Provider Identifier</t>
  </si>
  <si>
    <t>ECP Type: Hospital</t>
  </si>
  <si>
    <t>ECP Type: FQHC</t>
  </si>
  <si>
    <t>ECP Type: Ryan White</t>
  </si>
  <si>
    <t>ECP Type: Family Planning</t>
  </si>
  <si>
    <t>ECP Type: Indian Provider</t>
  </si>
  <si>
    <t>ECP Type: Other</t>
  </si>
  <si>
    <t>Dental Provider</t>
  </si>
  <si>
    <t>Site Street Address 1</t>
  </si>
  <si>
    <t>Site Street Address 2</t>
  </si>
  <si>
    <t>Site City</t>
  </si>
  <si>
    <t>Site State</t>
  </si>
  <si>
    <t>Site Zip Code</t>
  </si>
  <si>
    <t>Site County</t>
  </si>
  <si>
    <t>Org Street Address 1</t>
  </si>
  <si>
    <t>Org Street Address 2</t>
  </si>
  <si>
    <t>Org City</t>
  </si>
  <si>
    <t>Org State</t>
  </si>
  <si>
    <t>Org Zip Code</t>
  </si>
  <si>
    <t>Org County</t>
  </si>
  <si>
    <t>POC 1 Name</t>
  </si>
  <si>
    <t>POC 1 Title</t>
  </si>
  <si>
    <t>POC 1
Phone #</t>
  </si>
  <si>
    <t>POC 1
Phone Ext</t>
  </si>
  <si>
    <t>POC 1 Email</t>
  </si>
  <si>
    <t>URL 1</t>
  </si>
  <si>
    <t>POC 2 Name</t>
  </si>
  <si>
    <t>POC 2 Title</t>
  </si>
  <si>
    <t>POC 2
Phone #</t>
  </si>
  <si>
    <t>POC 2
Phone Ext</t>
  </si>
  <si>
    <t>POC 2 Email</t>
  </si>
  <si>
    <t>URL 2</t>
  </si>
  <si>
    <t>MD_33576633_ECP</t>
  </si>
  <si>
    <t>A HELPING HAND</t>
  </si>
  <si>
    <t>SUITE 201</t>
  </si>
  <si>
    <t>WOODLAWN</t>
  </si>
  <si>
    <t>MD</t>
  </si>
  <si>
    <t>BALTIMORE</t>
  </si>
  <si>
    <t>MD_19351878_ECP</t>
  </si>
  <si>
    <t>ABA HEALTH SERVICES INC</t>
  </si>
  <si>
    <t>3939 REISTERSTOWN ROAD</t>
  </si>
  <si>
    <t>SUITE 150</t>
  </si>
  <si>
    <t>Baltimore City</t>
  </si>
  <si>
    <t>MD_56179494_ECP</t>
  </si>
  <si>
    <t>MD_96001181_ECP</t>
  </si>
  <si>
    <t>ACCESS CARROLL INC</t>
  </si>
  <si>
    <t>SUITE 200</t>
  </si>
  <si>
    <t>WESTMINSTER</t>
  </si>
  <si>
    <t>CARROLL</t>
  </si>
  <si>
    <t>DE</t>
  </si>
  <si>
    <t>Out of State</t>
  </si>
  <si>
    <t>ADDICTION RECOVERY INC</t>
  </si>
  <si>
    <t>DBA HOPE HOUSE</t>
  </si>
  <si>
    <t>26 MARBURY DRIVE</t>
  </si>
  <si>
    <t>CROWNSVILLE</t>
  </si>
  <si>
    <t>ANNE ARUNDEL</t>
  </si>
  <si>
    <t>REALITY HOUSE TREATMENT CENTER</t>
  </si>
  <si>
    <t>429 MAIN STREET</t>
  </si>
  <si>
    <t>LAUREL</t>
  </si>
  <si>
    <t>PRINCE GEORGES</t>
  </si>
  <si>
    <t>419 MAIN STREET</t>
  </si>
  <si>
    <t>ADOLESCENT &amp; FAMILY SERVICES</t>
  </si>
  <si>
    <t>3 HARRY S. TRUMAN PARKWAY</t>
  </si>
  <si>
    <t>ANNAPOLIS</t>
  </si>
  <si>
    <t>122 N Langley Rd</t>
  </si>
  <si>
    <t>SUITE A</t>
  </si>
  <si>
    <t>GLEN BURNIE</t>
  </si>
  <si>
    <t>Baltimore City Health Department</t>
  </si>
  <si>
    <t>Baltimore</t>
  </si>
  <si>
    <t>410-396-0185</t>
  </si>
  <si>
    <t>ADVANCED BEHAVIORAL HEALTH</t>
  </si>
  <si>
    <t>5820 YORK ROAD</t>
  </si>
  <si>
    <t>SUITE 202</t>
  </si>
  <si>
    <t>SUITE 500</t>
  </si>
  <si>
    <t>FREDERICK</t>
  </si>
  <si>
    <t>SUITE 310</t>
  </si>
  <si>
    <t>GAITHERSBURG</t>
  </si>
  <si>
    <t>MONTGOMERY</t>
  </si>
  <si>
    <t>SUITE 730</t>
  </si>
  <si>
    <t>GREENBELT</t>
  </si>
  <si>
    <t>SILVER SPRING</t>
  </si>
  <si>
    <t>5024 CAMPBELL BOULEVARD</t>
  </si>
  <si>
    <t>306 W PULASKI HIGHWAY</t>
  </si>
  <si>
    <t>ELKTON</t>
  </si>
  <si>
    <t>CECIL</t>
  </si>
  <si>
    <t>ADVENTIST HEALTHCARE INC</t>
  </si>
  <si>
    <t>ADV HC BEHAVIORAL HEALTH &amp; WELLNESS</t>
  </si>
  <si>
    <t>14901 BROSCHART ROAD</t>
  </si>
  <si>
    <t>ROCKVILLE</t>
  </si>
  <si>
    <t>AFFORDABLE BEHAVIORAL CONSULTANTS</t>
  </si>
  <si>
    <t>SUITE 206</t>
  </si>
  <si>
    <t>LARGO</t>
  </si>
  <si>
    <t>AGS PROGRAMS LLC</t>
  </si>
  <si>
    <t>1807 E PRESTON STREET</t>
  </si>
  <si>
    <t>WOLFE STREET SUITE</t>
  </si>
  <si>
    <t>AHF Healthcare Center - Temple Hills</t>
  </si>
  <si>
    <t>AIDS Healthcare Foundation</t>
  </si>
  <si>
    <t>4302 Saint Barnabas Rd</t>
  </si>
  <si>
    <t>Suite B</t>
  </si>
  <si>
    <t>Temple Hills</t>
  </si>
  <si>
    <t>Prince Georges</t>
  </si>
  <si>
    <t>6255 w sunset blvd</t>
  </si>
  <si>
    <t>21st Floor</t>
  </si>
  <si>
    <t>Los Angeles</t>
  </si>
  <si>
    <t>CA</t>
  </si>
  <si>
    <t>Donna Stidham</t>
  </si>
  <si>
    <t>Chief, Managed Care</t>
  </si>
  <si>
    <t>323-436-5025</t>
  </si>
  <si>
    <t>donna.stidham@aidshealth.org</t>
  </si>
  <si>
    <t>www.aidshealth.org</t>
  </si>
  <si>
    <t>ALCOHOL AND DRUG INTERVENTION INC</t>
  </si>
  <si>
    <t>2ND FLOOR</t>
  </si>
  <si>
    <t>ALEKS HOUSE LLC</t>
  </si>
  <si>
    <t>SUITE 104</t>
  </si>
  <si>
    <t>LANHAM</t>
  </si>
  <si>
    <t>ALL THAT'S THERAPEUTIC INC</t>
  </si>
  <si>
    <t>OXON HILL</t>
  </si>
  <si>
    <t>ALL WALKS OF LIFE LLC</t>
  </si>
  <si>
    <t>107 E 25TH STREET</t>
  </si>
  <si>
    <t>6133 MARLORA ROAD</t>
  </si>
  <si>
    <t>ALLEGANY COUNTY HEALTH DEPARTMENT</t>
  </si>
  <si>
    <t>CUMBERLAND</t>
  </si>
  <si>
    <t>ALLEGANY</t>
  </si>
  <si>
    <t>12501-12503 WILLOWBROOK</t>
  </si>
  <si>
    <t>PO BOX 1745</t>
  </si>
  <si>
    <t>ACHD JOSEPH S MASSIE UNIT</t>
  </si>
  <si>
    <t>10102 COUNTRY CLUB ROAD</t>
  </si>
  <si>
    <t>12501 Willowbrook Rd</t>
  </si>
  <si>
    <t>Cumberland</t>
  </si>
  <si>
    <t>Allegany</t>
  </si>
  <si>
    <t>12501 Willowbrook Road</t>
  </si>
  <si>
    <t>Paula McKenzie, RN</t>
  </si>
  <si>
    <t>Director of Reproductive Health Services</t>
  </si>
  <si>
    <t>410-767-6686</t>
  </si>
  <si>
    <t>paula.mckenzie@maryland.gov</t>
  </si>
  <si>
    <t>Catherine Parish, RN</t>
  </si>
  <si>
    <t>Community Health Nurse II</t>
  </si>
  <si>
    <t>410-767-6696</t>
  </si>
  <si>
    <t>catherine.parish@maryland.gov</t>
  </si>
  <si>
    <t>ALLOVER HEALTHCARE GROUP</t>
  </si>
  <si>
    <t>5450 REISTERSTOWN ROAD</t>
  </si>
  <si>
    <t>1 WASHINGTON STREET</t>
  </si>
  <si>
    <t>370 VIRGINIA AVENUE</t>
  </si>
  <si>
    <t>HAGERSTOWN</t>
  </si>
  <si>
    <t>WASHINGTON</t>
  </si>
  <si>
    <t>AMERICAN PSYCHIATRIC GROUP</t>
  </si>
  <si>
    <t>3719 E BALTIMORE STREET</t>
  </si>
  <si>
    <t>ANNE ARUNDEL COUNTY DEPARTMENT OF HEALTH</t>
  </si>
  <si>
    <t>3 HARRY S TRUMAN PARKWAY</t>
  </si>
  <si>
    <t>SUITE HD#19</t>
  </si>
  <si>
    <t>SUITE B</t>
  </si>
  <si>
    <t>SUITE</t>
  </si>
  <si>
    <t>ANOTHER CHANCE RECOVERY</t>
  </si>
  <si>
    <t>TAKOMA PARK</t>
  </si>
  <si>
    <t>APEX COUNSELING CENTER LLC</t>
  </si>
  <si>
    <t>3200 EASTERN AVENUE</t>
  </si>
  <si>
    <t>ARS OF ABERDEEN LLC</t>
  </si>
  <si>
    <t>24-26 WEST BEL AIR AVENUE</t>
  </si>
  <si>
    <t>ABERDEEN</t>
  </si>
  <si>
    <t>HARFORD</t>
  </si>
  <si>
    <t>ARUNDEL LODGE INC</t>
  </si>
  <si>
    <t>SUITE 102</t>
  </si>
  <si>
    <t>2600 SOLOMONS ISLAND ROAD</t>
  </si>
  <si>
    <t>EDGEWATER</t>
  </si>
  <si>
    <t>ASHLEY INC</t>
  </si>
  <si>
    <t>800 TYDINGS LANE</t>
  </si>
  <si>
    <t>HAVRE DE GRACE</t>
  </si>
  <si>
    <t>SUITE 304</t>
  </si>
  <si>
    <t>BEL AIR</t>
  </si>
  <si>
    <t>ASPEN DAY TREATMENT LLC</t>
  </si>
  <si>
    <t>1634 SULPHUR SPRING ROAD</t>
  </si>
  <si>
    <t>HALETHORPE</t>
  </si>
  <si>
    <t>LUTHERVILLE</t>
  </si>
  <si>
    <t>ASPIRE WELLNESS CENTER INC</t>
  </si>
  <si>
    <t>SUITE L-M</t>
  </si>
  <si>
    <t>NOTTINGHAM</t>
  </si>
  <si>
    <t>ASSOCIATED CATHOLIC CHARITIES</t>
  </si>
  <si>
    <t>TIMONIUM</t>
  </si>
  <si>
    <t>ATS OF CECIL COUNTY INC</t>
  </si>
  <si>
    <t>212 BLUE BALL AVENUE</t>
  </si>
  <si>
    <t>14701 NATIONAL HIGHWAY</t>
  </si>
  <si>
    <t>LAVALE</t>
  </si>
  <si>
    <t>PRINCESS ANNE</t>
  </si>
  <si>
    <t>3455 WILKENS AVENUE</t>
  </si>
  <si>
    <t>LOWER LEVEL 20</t>
  </si>
  <si>
    <t>2211 MARYLAND AVENUE</t>
  </si>
  <si>
    <t>August Fells Savage School School-Based Health Center</t>
  </si>
  <si>
    <t>Augusta Fells Savage Institute of Visual Arts SBHC</t>
  </si>
  <si>
    <t>AUSTIN ADDICTION &amp; MENTAL</t>
  </si>
  <si>
    <t>27 WEST 7TH STREET</t>
  </si>
  <si>
    <t>2701 WASHINGTON BOULEVARD</t>
  </si>
  <si>
    <t>2630 PRESERVE DRIVE</t>
  </si>
  <si>
    <t>FINKSBURG</t>
  </si>
  <si>
    <t>204 NEWTON STREET</t>
  </si>
  <si>
    <t>SALISBURY</t>
  </si>
  <si>
    <t>WICOMICO</t>
  </si>
  <si>
    <t>EASTON</t>
  </si>
  <si>
    <t>TALBOT</t>
  </si>
  <si>
    <t>BALANCE POINT WELLNESS LLC</t>
  </si>
  <si>
    <t>BALTIMORE CARES INC</t>
  </si>
  <si>
    <t>Baltimore City School-Based Health Centers</t>
  </si>
  <si>
    <t>1101 E Fayette St</t>
  </si>
  <si>
    <t>1101 E. Fayette Street</t>
  </si>
  <si>
    <t>Paulette Williams</t>
  </si>
  <si>
    <t>Clinical Director</t>
  </si>
  <si>
    <t>410-396-5211</t>
  </si>
  <si>
    <t>paulette.williams@baltimorecity.gov</t>
  </si>
  <si>
    <t>baltimorecity.gov</t>
  </si>
  <si>
    <t>Sherry Adeyemi</t>
  </si>
  <si>
    <t>Health Program Planning and Evaluation Director</t>
  </si>
  <si>
    <t>410-396-4502</t>
  </si>
  <si>
    <t>sherry.adeyemi@baltimorecity.gov</t>
  </si>
  <si>
    <t>BALTIMORE CITY HEALTH DEPARTMENT</t>
  </si>
  <si>
    <t>1001 E FAYETTE STREET</t>
  </si>
  <si>
    <t>Baltimore City Health Department STD/HIV/TB Clinics</t>
  </si>
  <si>
    <t>620 N Caroline St</t>
  </si>
  <si>
    <t>1001 E. Fayette Street</t>
  </si>
  <si>
    <t>Adena Greenbaum</t>
  </si>
  <si>
    <t>Assistant Commissioner for Clinical Services</t>
  </si>
  <si>
    <t>410-396-1309</t>
  </si>
  <si>
    <t>adena.greenbaum@baltimorecity.gov</t>
  </si>
  <si>
    <t>Amanda Rosecrans</t>
  </si>
  <si>
    <t>Medical Director for HIV/HCV</t>
  </si>
  <si>
    <t>410-396-9410</t>
  </si>
  <si>
    <t>amanda.rosecrans@baltimorecity.gov</t>
  </si>
  <si>
    <t>2521 N CHARLES STREET</t>
  </si>
  <si>
    <t>BALTIMORE COUNTY DEPARTMENT OF HEALTH/DENTAL</t>
  </si>
  <si>
    <t>6401 YORK ROAD</t>
  </si>
  <si>
    <t>3RD FLOOR</t>
  </si>
  <si>
    <t>BALTIMORE COUNTY MD DEPARTMENT OF HEALTH</t>
  </si>
  <si>
    <t>BALTIMORE CRISIS RESPONSE</t>
  </si>
  <si>
    <t>5124 GREENWICH AVENUE</t>
  </si>
  <si>
    <t>Baltimore Medical System</t>
  </si>
  <si>
    <t>Patterson High School</t>
  </si>
  <si>
    <t>100 Kane St</t>
  </si>
  <si>
    <t>3501 Sinclair Lane</t>
  </si>
  <si>
    <t>Shirley Sutton</t>
  </si>
  <si>
    <t>President &amp; CEO</t>
  </si>
  <si>
    <t>410-558-4891</t>
  </si>
  <si>
    <t>Shirley.Sutton@bmsi.org</t>
  </si>
  <si>
    <t>http://bmsi.org/our-programs/school-based-health-centers/</t>
  </si>
  <si>
    <t>Joe Martin</t>
  </si>
  <si>
    <t>Executive Assistant</t>
  </si>
  <si>
    <t>410-558-4973</t>
  </si>
  <si>
    <t>Joe.Martin@bmsi.org</t>
  </si>
  <si>
    <t>Paul Laurence Dunbar High School</t>
  </si>
  <si>
    <t>1400 Orleans St</t>
  </si>
  <si>
    <t>Canton Middle School-Friendship Academy</t>
  </si>
  <si>
    <t>1409 N Collington Ave</t>
  </si>
  <si>
    <t>Harford Heights Elementary School</t>
  </si>
  <si>
    <t>1919 N Broadway</t>
  </si>
  <si>
    <t>Tench Tilghman Elementary &amp; Middle School</t>
  </si>
  <si>
    <t>600 N Patterson Park Ave</t>
  </si>
  <si>
    <t>Northwestern High School</t>
  </si>
  <si>
    <t>6900 Park Heights Ave</t>
  </si>
  <si>
    <t>BALTIMORE MEDICAL SYSTEMS</t>
  </si>
  <si>
    <t>1409 N. Collington AVENUE.</t>
  </si>
  <si>
    <t>3500 Hillen Road</t>
  </si>
  <si>
    <t>Baltimore Medical Systems (SBHC)</t>
  </si>
  <si>
    <t>Bay Hundred Health Center and Dental Center</t>
  </si>
  <si>
    <t>CHOPTANK COMMUNITY HEALTH SYSTEM, INC.</t>
  </si>
  <si>
    <t>933 S Talbot St</t>
  </si>
  <si>
    <t>Suite 4</t>
  </si>
  <si>
    <t>Saint Michaels</t>
  </si>
  <si>
    <t>Talbot</t>
  </si>
  <si>
    <t>301 Randolph St</t>
  </si>
  <si>
    <t>Denton</t>
  </si>
  <si>
    <t>21629-1243</t>
  </si>
  <si>
    <t>Caroline</t>
  </si>
  <si>
    <t>JOSEPH M. SHEEHAN</t>
  </si>
  <si>
    <t>CEO</t>
  </si>
  <si>
    <t>410-479-4306</t>
  </si>
  <si>
    <t>jsheehan@choptankhealth.org</t>
  </si>
  <si>
    <t>Susan Johnson</t>
  </si>
  <si>
    <t>VP of Quality Assurance</t>
  </si>
  <si>
    <t>410-479-8393</t>
  </si>
  <si>
    <t>smjohnson@choptankhealth.org</t>
  </si>
  <si>
    <t>BAY LIFE SERVICES INC</t>
  </si>
  <si>
    <t>SUITE 600</t>
  </si>
  <si>
    <t>STE 313</t>
  </si>
  <si>
    <t>WV</t>
  </si>
  <si>
    <t>SUITE 220</t>
  </si>
  <si>
    <t>PRINCE FREDERICK</t>
  </si>
  <si>
    <t>CALVERT</t>
  </si>
  <si>
    <t>BCHD - Druid Family Health Center</t>
  </si>
  <si>
    <t>BCHD - Eastern Health District</t>
  </si>
  <si>
    <t>BCHD - Healthy Teens and Young Adults Center</t>
  </si>
  <si>
    <t>BCHD - The Block - Needle Exchange Mobile Van</t>
  </si>
  <si>
    <t>ESSEX</t>
  </si>
  <si>
    <t>REISTERSTOWN</t>
  </si>
  <si>
    <t>DUNDALK</t>
  </si>
  <si>
    <t>1046 TAYLOR AVENUE</t>
  </si>
  <si>
    <t>TOWSON</t>
  </si>
  <si>
    <t>1801 TURKEY POINT ROAD</t>
  </si>
  <si>
    <t>BCM-DEPARTMENT OF HEALTH DUNDALK</t>
  </si>
  <si>
    <t>2717 PLAYFIELD STREET</t>
  </si>
  <si>
    <t>9100 FRANKLIN SQUARE DRIVE</t>
  </si>
  <si>
    <t>ROSEDALE</t>
  </si>
  <si>
    <t>BCM-DEPARTMENT OF HEALTH HAWTHORN</t>
  </si>
  <si>
    <t>125 KINGSTON ROAD</t>
  </si>
  <si>
    <t>BCM-DEPARTMENT OF HEALTH KENWOOD</t>
  </si>
  <si>
    <t>501 STEMMERS RUN ROAD</t>
  </si>
  <si>
    <t>BCM-DEPARTMENT OF HEALTH LANSDOWN</t>
  </si>
  <si>
    <t>2400 LANSDOWNE ROAD</t>
  </si>
  <si>
    <t>3800 HOLLINS FERRY ROAD</t>
  </si>
  <si>
    <t>RANDALLSTOWN</t>
  </si>
  <si>
    <t>BCM-DEPARTMENT OF HEALTH MARS EST</t>
  </si>
  <si>
    <t>1498 HOMBERG AVENUE</t>
  </si>
  <si>
    <t>BCM-DEPARTMENT OF HEALTH MIDDLE R</t>
  </si>
  <si>
    <t>800 MIDDLE RIVER ROAD</t>
  </si>
  <si>
    <t>BCM-DEPARTMENT OF HEALTH RIVERVIE</t>
  </si>
  <si>
    <t>3298 KESSLER ROAD</t>
  </si>
  <si>
    <t>BCM-DEPARTMENT OF HEALTH WINFIELD</t>
  </si>
  <si>
    <t>8300 CARLSON LANE</t>
  </si>
  <si>
    <t>BCM-DEPARTMENT OF HEALTH WOODLAWN</t>
  </si>
  <si>
    <t>1801 WOODLAWN DRIVE</t>
  </si>
  <si>
    <t>BEHAVIORAL HEALTH PARTNERS</t>
  </si>
  <si>
    <t>SUITE #A</t>
  </si>
  <si>
    <t>Harford</t>
  </si>
  <si>
    <t>SUITE 600C</t>
  </si>
  <si>
    <t>Park West Health System</t>
  </si>
  <si>
    <t>3319 W Belvedere Ave</t>
  </si>
  <si>
    <t>Suite 1</t>
  </si>
  <si>
    <t>3319 West Belvedere Ave</t>
  </si>
  <si>
    <t>Allen J, Bennett</t>
  </si>
  <si>
    <t>443-994-7501</t>
  </si>
  <si>
    <t>abennett@parkwestmed.org</t>
  </si>
  <si>
    <t>Elizabeth Lee</t>
  </si>
  <si>
    <t>CFO</t>
  </si>
  <si>
    <t>443-884-7512</t>
  </si>
  <si>
    <t>elee@parkwestmed.org</t>
  </si>
  <si>
    <t>Berlin</t>
  </si>
  <si>
    <t>BH HEALTH SERVICES INC</t>
  </si>
  <si>
    <t>450 E MAIN STREET</t>
  </si>
  <si>
    <t>WHEATON</t>
  </si>
  <si>
    <t>SUITE 202-203</t>
  </si>
  <si>
    <t>BK BEHAVIORAL HEALTH CENTER</t>
  </si>
  <si>
    <t>Bladensburg High School SBHC</t>
  </si>
  <si>
    <t>4200 57th AVENUE.</t>
  </si>
  <si>
    <t>Bladensburg</t>
  </si>
  <si>
    <t>BMS @ Orleans Square</t>
  </si>
  <si>
    <t>2323 Orleans St</t>
  </si>
  <si>
    <t>BMS @ St. Agnes</t>
  </si>
  <si>
    <t>900 Caton Ave</t>
  </si>
  <si>
    <t>BMS The Belair Edison Family Health Center</t>
  </si>
  <si>
    <t>BNJ COUNSELING SERVICES</t>
  </si>
  <si>
    <t>8 TUBURN COURT</t>
  </si>
  <si>
    <t>27993 SUBSTATION ROAD</t>
  </si>
  <si>
    <t>DENTON</t>
  </si>
  <si>
    <t>CAROLINE</t>
  </si>
  <si>
    <t>STE 312</t>
  </si>
  <si>
    <t>PASADENA</t>
  </si>
  <si>
    <t>3300 GAITHER ROAD</t>
  </si>
  <si>
    <t>30049 BUSINESS CENTER DRIVE</t>
  </si>
  <si>
    <t>CHARLOTTE HALL</t>
  </si>
  <si>
    <t>SAINT MARYS</t>
  </si>
  <si>
    <t>Bollman Bridge Elementary School</t>
  </si>
  <si>
    <t>8200 Savage-Guilford Road</t>
  </si>
  <si>
    <t>Jessup</t>
  </si>
  <si>
    <t>Howard</t>
  </si>
  <si>
    <t>2401 WEST BALTIMORE STREET</t>
  </si>
  <si>
    <t>GERMANTOWN</t>
  </si>
  <si>
    <t>BROOKLYN PARK</t>
  </si>
  <si>
    <t>207 NORTH LIBERTY STREET</t>
  </si>
  <si>
    <t>CENTERVILLE</t>
  </si>
  <si>
    <t>QUEEN ANNES</t>
  </si>
  <si>
    <t>4128 HAYWARD AVENUE</t>
  </si>
  <si>
    <t>BRIDGING THE GAP SERVICES</t>
  </si>
  <si>
    <t>SUITE 202-204</t>
  </si>
  <si>
    <t>CLINTON</t>
  </si>
  <si>
    <t>403 EASTERN BOULEVARD</t>
  </si>
  <si>
    <t>907 FOXWOOD LN</t>
  </si>
  <si>
    <t>SUITE 180</t>
  </si>
  <si>
    <t>COLUMBIA</t>
  </si>
  <si>
    <t>HOWARD</t>
  </si>
  <si>
    <t>Silver Spring</t>
  </si>
  <si>
    <t>Montgomery</t>
  </si>
  <si>
    <t>5301 BUCKEYSTOWN PIKE</t>
  </si>
  <si>
    <t>13121 BROOK LANE</t>
  </si>
  <si>
    <t>SUITE 170</t>
  </si>
  <si>
    <t>BROOK LANE HEALTH SERVICES</t>
  </si>
  <si>
    <t>18714 NORTH VILLAGE</t>
  </si>
  <si>
    <t>Brooklyn</t>
  </si>
  <si>
    <t>Family Health Centers of Baltimore</t>
  </si>
  <si>
    <t>3540 S Hanover St</t>
  </si>
  <si>
    <t>631 Cherry Hill Road</t>
  </si>
  <si>
    <t>Paula McLellan</t>
  </si>
  <si>
    <t>410-354-2000</t>
  </si>
  <si>
    <t>pmclellan@fhcb.org</t>
  </si>
  <si>
    <t>Winnie McCray</t>
  </si>
  <si>
    <t>Health Service Administrator</t>
  </si>
  <si>
    <t>wmccray@fhcb.org</t>
  </si>
  <si>
    <t>SUITE 205</t>
  </si>
  <si>
    <t>BTST SERVICES LLC</t>
  </si>
  <si>
    <t>SUITE 300</t>
  </si>
  <si>
    <t>SUITE R</t>
  </si>
  <si>
    <t>1002 EAST PATAPSCO AVENUE</t>
  </si>
  <si>
    <t>C &amp; C ADVOCACY INC</t>
  </si>
  <si>
    <t>Prince Frederick</t>
  </si>
  <si>
    <t>CALVERT COUNTY HEALTH DEPARTMENT</t>
  </si>
  <si>
    <t>975 Solomons Island Rd N</t>
  </si>
  <si>
    <t>Calvert</t>
  </si>
  <si>
    <t>P.O. Box 980</t>
  </si>
  <si>
    <t>Michael Bridgett</t>
  </si>
  <si>
    <t>CRNP</t>
  </si>
  <si>
    <t>410-535-5400</t>
  </si>
  <si>
    <t>michael.bridgett@maryland.gov</t>
  </si>
  <si>
    <t>www.calverthealth.org</t>
  </si>
  <si>
    <t>Betsy Bridgett</t>
  </si>
  <si>
    <t>RN</t>
  </si>
  <si>
    <t>betsy.bridgett@maryland.gov</t>
  </si>
  <si>
    <t>3819 HARBOR ROAD</t>
  </si>
  <si>
    <t>SUITE 103</t>
  </si>
  <si>
    <t>CHESAPEAKE BEACH</t>
  </si>
  <si>
    <t>20 APPEAL LN</t>
  </si>
  <si>
    <t>LUSBY</t>
  </si>
  <si>
    <t>Cambridge South Dorchester High School SBWC</t>
  </si>
  <si>
    <t>Cambridge</t>
  </si>
  <si>
    <t>Dorchester</t>
  </si>
  <si>
    <t>Cambridge South Dorchester High School Wellness Center</t>
  </si>
  <si>
    <t>SUITE 109</t>
  </si>
  <si>
    <t>CAROL M PORTO TREATMENT/</t>
  </si>
  <si>
    <t>403 SOUTH 7TH STREET</t>
  </si>
  <si>
    <t>Caroline County Health Department</t>
  </si>
  <si>
    <t>Reproductive Health Program</t>
  </si>
  <si>
    <t>403 S 7th St</t>
  </si>
  <si>
    <t>403 S. 7th Street</t>
  </si>
  <si>
    <t>Pamela Eberhard</t>
  </si>
  <si>
    <t>410-479-8000</t>
  </si>
  <si>
    <t>pam.eberhard@maryland.gov</t>
  </si>
  <si>
    <t>Valerie Laureska</t>
  </si>
  <si>
    <t>Program Manager</t>
  </si>
  <si>
    <t>valerie.laureska@maryland.gov</t>
  </si>
  <si>
    <t>59 KATE WAGNER ROAD</t>
  </si>
  <si>
    <t>290 SOUTH CENTER STREET</t>
  </si>
  <si>
    <t>CARROLL COUNTY HEALTH DEPARTMENT</t>
  </si>
  <si>
    <t>290 S Center St</t>
  </si>
  <si>
    <t>Westminster</t>
  </si>
  <si>
    <t>Carroll</t>
  </si>
  <si>
    <t>21157-5222</t>
  </si>
  <si>
    <t>Lynn Dodge, RN</t>
  </si>
  <si>
    <t>Reproductive Health Supervisor</t>
  </si>
  <si>
    <t>410-876-4944</t>
  </si>
  <si>
    <t>lynn.dodge@maryland.gov</t>
  </si>
  <si>
    <t>www.cchd.maryland.gov</t>
  </si>
  <si>
    <t>Barbara McDonald, RN</t>
  </si>
  <si>
    <t>410-876-4998</t>
  </si>
  <si>
    <t>barbara.mcdonald@maryland.gov</t>
  </si>
  <si>
    <t>CARROLL COUNTY YOUTH SERVICES</t>
  </si>
  <si>
    <t>Carter Woodson Elementary SBHC</t>
  </si>
  <si>
    <t>2501 Seabury ROAD.</t>
  </si>
  <si>
    <t>STE 202</t>
  </si>
  <si>
    <t>ABINGDON</t>
  </si>
  <si>
    <t>CATHOLIC CHARITIES MENTAL HEALTH</t>
  </si>
  <si>
    <t>280 STAFFORD ROAD</t>
  </si>
  <si>
    <t>BARSTOW</t>
  </si>
  <si>
    <t>315 STAFFORD ROAD</t>
  </si>
  <si>
    <t>20 APPEAL LANE</t>
  </si>
  <si>
    <t>975 SOLOMONS ISLAND ROAD</t>
  </si>
  <si>
    <t>CCI - Family Services Inc.</t>
  </si>
  <si>
    <t>COMMUNITY CLINIC, INC., THE</t>
  </si>
  <si>
    <t>610 E Diamond Ave</t>
  </si>
  <si>
    <t>Suite 300</t>
  </si>
  <si>
    <t>Gaithersburg</t>
  </si>
  <si>
    <t>8630 Fenton St Ste 1200</t>
  </si>
  <si>
    <t>20910-3808</t>
  </si>
  <si>
    <t>Kathleen Knolhoff</t>
  </si>
  <si>
    <t>CEO &amp; President</t>
  </si>
  <si>
    <t>240-499-2609</t>
  </si>
  <si>
    <t>Kathleen.Knolhoff@cciweb.org</t>
  </si>
  <si>
    <t>www.cciweb.org</t>
  </si>
  <si>
    <t>Sheldon Kronzek</t>
  </si>
  <si>
    <t>240-638-1271</t>
  </si>
  <si>
    <t>Sheldon.Kronzek@cciweb.org</t>
  </si>
  <si>
    <t>CCI-Greenbelt</t>
  </si>
  <si>
    <t>9001 Edmonston Rd</t>
  </si>
  <si>
    <t>Suite 40</t>
  </si>
  <si>
    <t>Greenbelt</t>
  </si>
  <si>
    <t>8630 Fenton Street Suite 1204</t>
  </si>
  <si>
    <t>401 BOW STREET</t>
  </si>
  <si>
    <t>CENTER FOR CHILDREN INC</t>
  </si>
  <si>
    <t>PO BOX 2924</t>
  </si>
  <si>
    <t>LA PLATA</t>
  </si>
  <si>
    <t>CHARLES</t>
  </si>
  <si>
    <t>SUITE 1</t>
  </si>
  <si>
    <t>LEONARDTOWN</t>
  </si>
  <si>
    <t>6100 RADIO STATION ROAD PO BOX 2924</t>
  </si>
  <si>
    <t>SUITE 198</t>
  </si>
  <si>
    <t>SUITE 4670</t>
  </si>
  <si>
    <t>CHANGE HEALTH SYSTEMS INC</t>
  </si>
  <si>
    <t>2401 LIBERTY HEIGHTS AVENUE</t>
  </si>
  <si>
    <t>300 WEST LEXINGTON STREET</t>
  </si>
  <si>
    <t>SUITE 101</t>
  </si>
  <si>
    <t>CHANGING DIRECTIONS</t>
  </si>
  <si>
    <t>CHANGING LIVES ADULT &amp; YOUTH SERVICES</t>
  </si>
  <si>
    <t>SUITE 203</t>
  </si>
  <si>
    <t>TEMPLE HILLS</t>
  </si>
  <si>
    <t>4805 GARRISON BOULEVARD</t>
  </si>
  <si>
    <t>1ST FLOOR</t>
  </si>
  <si>
    <t>3606 BELLE AVENUE</t>
  </si>
  <si>
    <t>CHANGING LIVES AT HOME MENTAL HEALTH</t>
  </si>
  <si>
    <t>5438 YORK ROAD</t>
  </si>
  <si>
    <t>SUITE 210</t>
  </si>
  <si>
    <t>EDGEWOOD</t>
  </si>
  <si>
    <t>STE 103</t>
  </si>
  <si>
    <t>NANJEMOY</t>
  </si>
  <si>
    <t>4545 CRAIN HIGHWAY</t>
  </si>
  <si>
    <t>WHITE PLAINS</t>
  </si>
  <si>
    <t>Charles County Department of Health - White Plains</t>
  </si>
  <si>
    <t>Charles County Health Dept.</t>
  </si>
  <si>
    <t>4545 Crain Hwy</t>
  </si>
  <si>
    <t>White Plains</t>
  </si>
  <si>
    <t>Charles</t>
  </si>
  <si>
    <t>20695-3045</t>
  </si>
  <si>
    <t>Edith Patten</t>
  </si>
  <si>
    <t>Family Planning Coordinator</t>
  </si>
  <si>
    <t>301-609-6900</t>
  </si>
  <si>
    <t>edith.patten@maryland.gov</t>
  </si>
  <si>
    <t>http://www.charlescountyhealth.org/AdultServices/FamilyPlanning/tabid/70/Default.aspx</t>
  </si>
  <si>
    <t>Chase Brexton Health Care at Columbia</t>
  </si>
  <si>
    <t>CHASE BREXTON HEALTH SERVICES, INC</t>
  </si>
  <si>
    <t>5500 Knoll North Dr</t>
  </si>
  <si>
    <t>Suite 370</t>
  </si>
  <si>
    <t>Columbia</t>
  </si>
  <si>
    <t>1111 North Charles Street</t>
  </si>
  <si>
    <t>21201-5505</t>
  </si>
  <si>
    <t>Judy Shahan</t>
  </si>
  <si>
    <t>VP of Population Health</t>
  </si>
  <si>
    <t>410-837-2050</t>
  </si>
  <si>
    <t>jshahan@chasebrexton.org</t>
  </si>
  <si>
    <t>Chase Brexton Health Care at Easton</t>
  </si>
  <si>
    <t>8221 Teal Dr</t>
  </si>
  <si>
    <t>Suite 202</t>
  </si>
  <si>
    <t>Easton</t>
  </si>
  <si>
    <t>Chase Brexton Health Care at Mount Vernon</t>
  </si>
  <si>
    <t>1111 N Charles St</t>
  </si>
  <si>
    <t>Chase Brexton Health Care of Glen Burnie</t>
  </si>
  <si>
    <t>200 Hospital Dr</t>
  </si>
  <si>
    <t>Suite 200</t>
  </si>
  <si>
    <t>Glen Burnie</t>
  </si>
  <si>
    <t>Anne Arundel</t>
  </si>
  <si>
    <t>Chase Brexton Health Care of Randallstown</t>
  </si>
  <si>
    <t>3510 Brenbrook Dr</t>
  </si>
  <si>
    <t>Randallstown</t>
  </si>
  <si>
    <t>SUITE 7</t>
  </si>
  <si>
    <t>OCEAN CITY</t>
  </si>
  <si>
    <t>WORCESTER</t>
  </si>
  <si>
    <t>402 MARVEL COURT</t>
  </si>
  <si>
    <t>Cheverly Health Center</t>
  </si>
  <si>
    <t>Prince George's County Health Department</t>
  </si>
  <si>
    <t>3003 Hospital Dr</t>
  </si>
  <si>
    <t>Cheverly</t>
  </si>
  <si>
    <t>1701 McCormick Drive</t>
  </si>
  <si>
    <t>Suite 100</t>
  </si>
  <si>
    <t>Largo</t>
  </si>
  <si>
    <t>Diane J Young</t>
  </si>
  <si>
    <t>Associate Director</t>
  </si>
  <si>
    <t>301-883-7864</t>
  </si>
  <si>
    <t>DJYoung@co.pg.md.us</t>
  </si>
  <si>
    <t>Debra Adams</t>
  </si>
  <si>
    <t>Billing Manager</t>
  </si>
  <si>
    <t>301-883-6125</t>
  </si>
  <si>
    <t>DSAdams@co.pg.md.us</t>
  </si>
  <si>
    <t>CHILD AND ADULT PSYCHIATRY</t>
  </si>
  <si>
    <t>SUITE 106</t>
  </si>
  <si>
    <t>ST MICHAELS</t>
  </si>
  <si>
    <t>Federalsburg</t>
  </si>
  <si>
    <t>Cecil</t>
  </si>
  <si>
    <t>Choptank - Denton Medical Center</t>
  </si>
  <si>
    <t>609 Daffin Ln</t>
  </si>
  <si>
    <t>Goldsboro</t>
  </si>
  <si>
    <t>Greensboro</t>
  </si>
  <si>
    <t>Hurlock</t>
  </si>
  <si>
    <t>Ridgely</t>
  </si>
  <si>
    <t>Choptank - North Dorcester High School (SBDP)</t>
  </si>
  <si>
    <t>Choptank - SAINT Michaels MS/HS (SBHC)</t>
  </si>
  <si>
    <t>200 Seymour AVENUE</t>
  </si>
  <si>
    <t>Choptank - WIC Oral Health</t>
  </si>
  <si>
    <t>CHOPTANK COMMUNITY HEALTH</t>
  </si>
  <si>
    <t>CAMBRIDGE</t>
  </si>
  <si>
    <t>DORCHESTER</t>
  </si>
  <si>
    <t>Choptank Community Health Easton Pediatrics</t>
  </si>
  <si>
    <t>Choptank Community Health System, Inc</t>
  </si>
  <si>
    <t>522 Cynwood Dr</t>
  </si>
  <si>
    <t>Joseph Sheehan</t>
  </si>
  <si>
    <t>VP of Quality and Population Health</t>
  </si>
  <si>
    <t>Denton Elementary School</t>
  </si>
  <si>
    <t>303 Sharp Rd</t>
  </si>
  <si>
    <t>https://choptankhealth.org/locations/school-based-locations/</t>
  </si>
  <si>
    <t>LOCKERMAN MIDDLE SCHOOL</t>
  </si>
  <si>
    <t>410 Lockerman St</t>
  </si>
  <si>
    <t>VO of Quality Assurance</t>
  </si>
  <si>
    <t>Easton Middle School</t>
  </si>
  <si>
    <t>201 Peach Blossom Ln</t>
  </si>
  <si>
    <t>https://choptankhealth.org/locations/school-based-locations-talbot-county/</t>
  </si>
  <si>
    <t>Easton Elementary School - Moton and Dobson Buildings</t>
  </si>
  <si>
    <t>307 Glenwood Ave</t>
  </si>
  <si>
    <t>Easton High School</t>
  </si>
  <si>
    <t>723 Mecklenburg Ave</t>
  </si>
  <si>
    <t>COL. RICHARDSON HIGH SCHOOL</t>
  </si>
  <si>
    <t>25320 Richardson Rd</t>
  </si>
  <si>
    <t>susan Johnson</t>
  </si>
  <si>
    <t>COLONEL RICHARDSON MIDDLE SCHOOL</t>
  </si>
  <si>
    <t>25390 Richardson Rd</t>
  </si>
  <si>
    <t>FEDERALSBURG ELEMENTARY SCHOOL</t>
  </si>
  <si>
    <t>302 S University Ave</t>
  </si>
  <si>
    <t>GREENSBORO ELEMENTRY SCHOOL</t>
  </si>
  <si>
    <t>625 N Main St</t>
  </si>
  <si>
    <t>Preston Elementary School</t>
  </si>
  <si>
    <t>225 Main St</t>
  </si>
  <si>
    <t>Preston</t>
  </si>
  <si>
    <t>NORTH CAROLINE HIGH SCHOOL</t>
  </si>
  <si>
    <t>10990 River Rd</t>
  </si>
  <si>
    <t>RIDGELY ELEMENTARY SCHOOL</t>
  </si>
  <si>
    <t>118 N Central Ave</t>
  </si>
  <si>
    <t>St. Michaels Elementary School</t>
  </si>
  <si>
    <t>100 Seymour Ave</t>
  </si>
  <si>
    <t>NEWARK</t>
  </si>
  <si>
    <t>CHRISTIANA CARE HEALTH SERVICES</t>
  </si>
  <si>
    <t>CHRYSALIS HOUSE INC</t>
  </si>
  <si>
    <t>1570 CROWNSVILLE ROAD</t>
  </si>
  <si>
    <t>100 South Caroline STREET</t>
  </si>
  <si>
    <t>Columbia Health Center</t>
  </si>
  <si>
    <t>Howard County Health Department</t>
  </si>
  <si>
    <t>8930 Stanford Blvd</t>
  </si>
  <si>
    <t>8930 Stanford Blvd.</t>
  </si>
  <si>
    <t>Robin Bounds</t>
  </si>
  <si>
    <t>Program Supervisor</t>
  </si>
  <si>
    <t>410-313-7223</t>
  </si>
  <si>
    <t>rbounds@howardcountymd.gov</t>
  </si>
  <si>
    <t>Andrea Raid</t>
  </si>
  <si>
    <t>Bureau Director</t>
  </si>
  <si>
    <t>410-313-0825</t>
  </si>
  <si>
    <t>amraid@howardcountymd.gov</t>
  </si>
  <si>
    <t>COMMITTED TO CHANGE PC</t>
  </si>
  <si>
    <t>420 CHINQUAPIN ROUND ROAD</t>
  </si>
  <si>
    <t>STE 330</t>
  </si>
  <si>
    <t>200 GLENN STREET</t>
  </si>
  <si>
    <t>142 COURSEVALL DRIVE</t>
  </si>
  <si>
    <t>CENTREVILLE</t>
  </si>
  <si>
    <t>300 SCHEELER ROAD</t>
  </si>
  <si>
    <t>CHESTERTOWN</t>
  </si>
  <si>
    <t>KENT</t>
  </si>
  <si>
    <t>COMMUNITY BEHAVIORAL HEALTH</t>
  </si>
  <si>
    <t>426 DORCHESTER AVENUE</t>
  </si>
  <si>
    <t>10810 HICKORY RIDGE ROAD</t>
  </si>
  <si>
    <t>821 EASTERN SHORE DRIVE</t>
  </si>
  <si>
    <t>809 EASTERN SHORE DRIVE</t>
  </si>
  <si>
    <t>106 LEE STREET</t>
  </si>
  <si>
    <t>817 EASTERN SHORE DRIVE</t>
  </si>
  <si>
    <t>30519 PRINCE WILLIAMS STREET</t>
  </si>
  <si>
    <t>SOMERSET</t>
  </si>
  <si>
    <t>811 EASTERN SHORE DRIVE</t>
  </si>
  <si>
    <t>Community Clinic</t>
  </si>
  <si>
    <t>220 Girard STREET</t>
  </si>
  <si>
    <t>Rockville</t>
  </si>
  <si>
    <t>Community Clinic at WAH</t>
  </si>
  <si>
    <t>7620 Carroll Ave</t>
  </si>
  <si>
    <t>Takoma Park</t>
  </si>
  <si>
    <t>240-499-2613</t>
  </si>
  <si>
    <t>Community Clinic Inc. - TAYA</t>
  </si>
  <si>
    <t>1400 Spring St</t>
  </si>
  <si>
    <t>Community Clinic Silver Spring</t>
  </si>
  <si>
    <t>8630 Fenton STREET</t>
  </si>
  <si>
    <t>Community Clinic Takoma Park</t>
  </si>
  <si>
    <t>7676 New Hampshire AVENUE</t>
  </si>
  <si>
    <t>SUITE 208</t>
  </si>
  <si>
    <t>COMMUNITY COUNSELING &amp; MENTORING SERVICES</t>
  </si>
  <si>
    <t>Community of Hope</t>
  </si>
  <si>
    <t>Washington</t>
  </si>
  <si>
    <t>DC</t>
  </si>
  <si>
    <t>Community of Hope (also Administrative Office)</t>
  </si>
  <si>
    <t>COMMUNITY OF HOPE, INC</t>
  </si>
  <si>
    <t>4 ATLANTIC STREET SW</t>
  </si>
  <si>
    <t>COLLEGE PARK</t>
  </si>
  <si>
    <t>SUITE 335</t>
  </si>
  <si>
    <t>BETHESDA</t>
  </si>
  <si>
    <t>SUITE 101 &amp; 102</t>
  </si>
  <si>
    <t>428 E 25TH STREET</t>
  </si>
  <si>
    <t>300 SCHOLLS LANE</t>
  </si>
  <si>
    <t>CONCERTED CARE GROUP LLC</t>
  </si>
  <si>
    <t>428 EAST 25TH STREET</t>
  </si>
  <si>
    <t>112 E PATAPSCO AVENUE</t>
  </si>
  <si>
    <t>SUITE 209</t>
  </si>
  <si>
    <t>SUITE C</t>
  </si>
  <si>
    <t>ELDERSBURG</t>
  </si>
  <si>
    <t>MILLERSVILLE</t>
  </si>
  <si>
    <t>CONTEMPORARY FAMILY SERVICES</t>
  </si>
  <si>
    <t>SUITE G40</t>
  </si>
  <si>
    <t>HYATTSVILLE</t>
  </si>
  <si>
    <t>SUITE 308</t>
  </si>
  <si>
    <t>SUITE G-40</t>
  </si>
  <si>
    <t>PA</t>
  </si>
  <si>
    <t>CORNERSTONE MONTGOMERY INC</t>
  </si>
  <si>
    <t>6040 SOUTHPORT DRIVE</t>
  </si>
  <si>
    <t>NORTH BETHESDA</t>
  </si>
  <si>
    <t>1398 LAMBERTON DRIVE</t>
  </si>
  <si>
    <t>120 BANJO LANE</t>
  </si>
  <si>
    <t>332 N MAIN STREET</t>
  </si>
  <si>
    <t>FEDERALSBURG</t>
  </si>
  <si>
    <t>SUITE 4</t>
  </si>
  <si>
    <t>300 TALBOT STREET</t>
  </si>
  <si>
    <t>CORSICA RIVER MENTAL HEALTH SERVICES</t>
  </si>
  <si>
    <t>COUNSELING PLUS INC</t>
  </si>
  <si>
    <t>SUITE 230</t>
  </si>
  <si>
    <t>511 W SOUTH STREET</t>
  </si>
  <si>
    <t>STE 1</t>
  </si>
  <si>
    <t>SUITE 204</t>
  </si>
  <si>
    <t>OWINGS MILLS</t>
  </si>
  <si>
    <t>D.A. WYNNE &amp; ASSOCIATES,</t>
  </si>
  <si>
    <t>STE 12 120</t>
  </si>
  <si>
    <t>10230 NEW HAMPSHIRE AVENUE 206</t>
  </si>
  <si>
    <t>DAMASCUS HOUSE INC</t>
  </si>
  <si>
    <t>4203 RITCHIE HIGHWAY</t>
  </si>
  <si>
    <t>2502 MARYLAND AVENUE</t>
  </si>
  <si>
    <t>FIRST FLOOR</t>
  </si>
  <si>
    <t>14111 WAINWRIGHT COURT</t>
  </si>
  <si>
    <t>BOWIE</t>
  </si>
  <si>
    <t>SUITE 111</t>
  </si>
  <si>
    <t>DAYSPRING PROGRAMS INC</t>
  </si>
  <si>
    <t>1125 N PATTERSON PARK AV</t>
  </si>
  <si>
    <t>DEAF ADDICTION SERVICES</t>
  </si>
  <si>
    <t>DEANNE LEONARD, OD LLC</t>
  </si>
  <si>
    <t>3506 ELLAMONT ROAD</t>
  </si>
  <si>
    <t>DEBORAHS PLACE</t>
  </si>
  <si>
    <t>32 EAST 25TH STREET</t>
  </si>
  <si>
    <t>3806 PALL MALL ROAD</t>
  </si>
  <si>
    <t>Deep Creek Middle School and Sandalwood Elementary School SBHC</t>
  </si>
  <si>
    <t>1000 S. Marlyn AVENUE.</t>
  </si>
  <si>
    <t>28 EAST STATE STREET</t>
  </si>
  <si>
    <t>DELMAR</t>
  </si>
  <si>
    <t>Dennis Avenue Health Center</t>
  </si>
  <si>
    <t>Montgomery County Department of Health and Human Services</t>
  </si>
  <si>
    <t>2000 Dennis Ave</t>
  </si>
  <si>
    <t>401 Hungerford Drive</t>
  </si>
  <si>
    <t>Cindy Edwards</t>
  </si>
  <si>
    <t>Senior Healthcare Administrator</t>
  </si>
  <si>
    <t>240-777-1024</t>
  </si>
  <si>
    <t>cindy.edwards@montgomerycountymd.gov</t>
  </si>
  <si>
    <t>Dale Schacherer</t>
  </si>
  <si>
    <t>Administrator HIV/STD Services</t>
  </si>
  <si>
    <t>240-777-1739</t>
  </si>
  <si>
    <t>dale.schacherer@montgomerycountymd.gov</t>
  </si>
  <si>
    <t>5003 ARDMORE WAY</t>
  </si>
  <si>
    <t>SUITE 2</t>
  </si>
  <si>
    <t>SUITE #C</t>
  </si>
  <si>
    <t>PARKVILLE</t>
  </si>
  <si>
    <t>Digital Harbor High School SBHC</t>
  </si>
  <si>
    <t>1100 Covington STREET</t>
  </si>
  <si>
    <t>DIVINE LIGHT INC</t>
  </si>
  <si>
    <t>524 RACE STREET</t>
  </si>
  <si>
    <t>3 CEDAR STREET</t>
  </si>
  <si>
    <t>Dorchester County Health Department</t>
  </si>
  <si>
    <t>Maces Lane Middle School Wellness Center</t>
  </si>
  <si>
    <t>1101 Maces Ln</t>
  </si>
  <si>
    <t>3 Cedar St,.</t>
  </si>
  <si>
    <t>Katie Tolley, CRNP</t>
  </si>
  <si>
    <t>Nurse Practioner</t>
  </si>
  <si>
    <t>410-228-8121</t>
  </si>
  <si>
    <t>katie.tolley@maryland.gov</t>
  </si>
  <si>
    <t>Carla Todd, BSN, RN</t>
  </si>
  <si>
    <t>Community Health Nurse Program Supervisor</t>
  </si>
  <si>
    <t>410-901-8175</t>
  </si>
  <si>
    <t>carla.todd@maryland.gov</t>
  </si>
  <si>
    <t>2475 Cambridge Beltway</t>
  </si>
  <si>
    <t>Dorchester County Health Dept</t>
  </si>
  <si>
    <t>3 Cedar St.</t>
  </si>
  <si>
    <t>Casey Scott, MD</t>
  </si>
  <si>
    <t>Doctor</t>
  </si>
  <si>
    <t>410-228-3825</t>
  </si>
  <si>
    <t>scottc@dcpsmd.org</t>
  </si>
  <si>
    <t>North Dorchester Middle School Wellness Center</t>
  </si>
  <si>
    <t>3 Cedar St</t>
  </si>
  <si>
    <t>Kristie Gauck, CRNP</t>
  </si>
  <si>
    <t>gauckk@dcpsmd.gov</t>
  </si>
  <si>
    <t>North Dorchester High School Wellness Center</t>
  </si>
  <si>
    <t>5875 Cloverdale Rd</t>
  </si>
  <si>
    <t>410-943-3316</t>
  </si>
  <si>
    <t>gauckk@dcpsmd.org</t>
  </si>
  <si>
    <t>DORCHESTER COUNTY HEALTH DEPARTMENT</t>
  </si>
  <si>
    <t>Dundalk Health Center</t>
  </si>
  <si>
    <t>Baltimore County Health Dept.</t>
  </si>
  <si>
    <t>7700 Dunmanway</t>
  </si>
  <si>
    <t>21222-5436</t>
  </si>
  <si>
    <t>Renee Youngfellow</t>
  </si>
  <si>
    <t>410-887-2708</t>
  </si>
  <si>
    <t>ryoungfellow@baltimorecountymd.gov</t>
  </si>
  <si>
    <t>http://www.baltimorecountymd.gov/Agencies/health/healthservices/familyplanning.html</t>
  </si>
  <si>
    <t>DUNDALK HEALTH SERVICES</t>
  </si>
  <si>
    <t>6706 HOLABIRD AVENUE</t>
  </si>
  <si>
    <t>PIKESVILLE</t>
  </si>
  <si>
    <t>MD_62365856_ECP</t>
  </si>
  <si>
    <t>Dyer Health Center</t>
  </si>
  <si>
    <t>9314 Piscataway Rd</t>
  </si>
  <si>
    <t>Clinton</t>
  </si>
  <si>
    <t>7229 RITCHIE HIGHWAY</t>
  </si>
  <si>
    <t>Eastern Family Resource Center</t>
  </si>
  <si>
    <t>9100 Franklin Square Dr</t>
  </si>
  <si>
    <t>Suite No. 306</t>
  </si>
  <si>
    <t>21237-3903</t>
  </si>
  <si>
    <t>EASTERN SHORE OB/GYN - DIVISION OF TLC</t>
  </si>
  <si>
    <t>THREE LOWER COUNTIES COMMUNITY SERVICES, INC.</t>
  </si>
  <si>
    <t>223 Phillip Morris Dr</t>
  </si>
  <si>
    <t>Salisbury</t>
  </si>
  <si>
    <t>Wicomico</t>
  </si>
  <si>
    <t>32033 Beaver Run Dr</t>
  </si>
  <si>
    <t>21804-1773</t>
  </si>
  <si>
    <t>Susanne Gray</t>
  </si>
  <si>
    <t>CEO/President</t>
  </si>
  <si>
    <t>410-749-1015</t>
  </si>
  <si>
    <t>sgray@tlccs.org</t>
  </si>
  <si>
    <t>www.tlccs.org</t>
  </si>
  <si>
    <t>Joshua Boston</t>
  </si>
  <si>
    <t>Chief Development Officer</t>
  </si>
  <si>
    <t>jboston@tlccs.org</t>
  </si>
  <si>
    <t>29520 CANVASBACK DRIVE</t>
  </si>
  <si>
    <t>11120 SOMERSET AVENUE</t>
  </si>
  <si>
    <t>1113 HEALTHWAY DRIVE</t>
  </si>
  <si>
    <t>315 HIGH STREET</t>
  </si>
  <si>
    <t>EASTERN SHORE PSYCHOLOGICAL SERVICES</t>
  </si>
  <si>
    <t>1705 W FAYETTE STREET</t>
  </si>
  <si>
    <t>Edgewood Clinic</t>
  </si>
  <si>
    <t>Harford County Health Dept.</t>
  </si>
  <si>
    <t>1321 Woodbridge Station Way</t>
  </si>
  <si>
    <t>Edgewood</t>
  </si>
  <si>
    <t>21040-3830</t>
  </si>
  <si>
    <t>Jean Toth</t>
  </si>
  <si>
    <t>Director of Clinical Services/CD</t>
  </si>
  <si>
    <t>410-612-1769</t>
  </si>
  <si>
    <t>jean.toth@maryland.gov</t>
  </si>
  <si>
    <t>http://www.harfordcountyhealth.com/?p=70</t>
  </si>
  <si>
    <t>Jennifer Mangold</t>
  </si>
  <si>
    <t>Family Planning Nursing Supervisor</t>
  </si>
  <si>
    <t>410-612-1782</t>
  </si>
  <si>
    <t>jennifer.mangold@maryland.gov</t>
  </si>
  <si>
    <t>Edgewood Elementary School SBWC</t>
  </si>
  <si>
    <t>2100 Cedar DRIVE</t>
  </si>
  <si>
    <t>Elaine Ellis Center of Hope</t>
  </si>
  <si>
    <t>ELIZABETH PERNA MD PA</t>
  </si>
  <si>
    <t>813 EASTERN SHORE DRIVE</t>
  </si>
  <si>
    <t>STE A</t>
  </si>
  <si>
    <t>105 EAST 25TH STREET</t>
  </si>
  <si>
    <t>SUITE 213</t>
  </si>
  <si>
    <t>EPIPHANY FAMILY SERVICES</t>
  </si>
  <si>
    <t>2ND F</t>
  </si>
  <si>
    <t>5900 YORK ROAD</t>
  </si>
  <si>
    <t>LANDOVER</t>
  </si>
  <si>
    <t>ESSENTIAL THERAPEUTIC PERSPECTIVES</t>
  </si>
  <si>
    <t>Essex Health Center</t>
  </si>
  <si>
    <t>201 Back River Neck Rd</t>
  </si>
  <si>
    <t>1538 Country Ridge Ln</t>
  </si>
  <si>
    <t>21221-3906</t>
  </si>
  <si>
    <t>EVOLVE LIFE CENTERS IOP</t>
  </si>
  <si>
    <t>Fairmont Heights High School SBHC</t>
  </si>
  <si>
    <t>1401 NYE STREET</t>
  </si>
  <si>
    <t>Capitol Heights</t>
  </si>
  <si>
    <t>FAMILIES FIRST COUNSELING &amp; PSYCHIATRY</t>
  </si>
  <si>
    <t>SUITE 700B</t>
  </si>
  <si>
    <t>SUITE 105A</t>
  </si>
  <si>
    <t>OLNEY</t>
  </si>
  <si>
    <t>FAMILY &amp; CHILDRENS SERVICES</t>
  </si>
  <si>
    <t>4623 FALLS ROAD</t>
  </si>
  <si>
    <t>SUITE 100</t>
  </si>
  <si>
    <t>22 NORTH COURT STREET</t>
  </si>
  <si>
    <t>44 EAST GORDON STREET</t>
  </si>
  <si>
    <t>Family and Medical Counseling SERVICES, Inc. (also Administrative Office)</t>
  </si>
  <si>
    <t>FAMILY BEHAVIORAL SERVICES</t>
  </si>
  <si>
    <t>SUITE 650</t>
  </si>
  <si>
    <t>FAMILY HEALTH CENTER</t>
  </si>
  <si>
    <t>SUITE 400</t>
  </si>
  <si>
    <t>SUITE 9</t>
  </si>
  <si>
    <t>W HYATTSVILLE</t>
  </si>
  <si>
    <t>Family Health Center of Baltimore</t>
  </si>
  <si>
    <t>631 Cherry Hill Rd</t>
  </si>
  <si>
    <t>Chief Executive Officer</t>
  </si>
  <si>
    <t>fhcb.org</t>
  </si>
  <si>
    <t>410-354-2001</t>
  </si>
  <si>
    <t>FAMILY HEALTH CENTERS OF BALTIMORE</t>
  </si>
  <si>
    <t>Family Health Centers of Baltimore (also Administrative Office)</t>
  </si>
  <si>
    <t>FAMILY HEALTH CENTERS OF BALTIMORE, INC.</t>
  </si>
  <si>
    <t>PAULA B. MCLELLAN</t>
  </si>
  <si>
    <t>Family Healthcare of Hagerstown</t>
  </si>
  <si>
    <t>Walnut Street Community Health Center, Inc.</t>
  </si>
  <si>
    <t>201 S Cleveland Ave</t>
  </si>
  <si>
    <t>Hagerstown</t>
  </si>
  <si>
    <t>David Becker</t>
  </si>
  <si>
    <t>301-745-3777</t>
  </si>
  <si>
    <t>david.becker@familyhch.org</t>
  </si>
  <si>
    <t>www.familyhch.org</t>
  </si>
  <si>
    <t>Kimberly Murdaugh</t>
  </si>
  <si>
    <t>Executive Director</t>
  </si>
  <si>
    <t>Kim Murdaugh</t>
  </si>
  <si>
    <t>FAMILY SERVICE FOUNDATION</t>
  </si>
  <si>
    <t>5301 76TH AVENUE</t>
  </si>
  <si>
    <t>LANDOVER HILLS</t>
  </si>
  <si>
    <t>FAMILY SERVICES AGENCY INC</t>
  </si>
  <si>
    <t>SUITE 100A</t>
  </si>
  <si>
    <t>FASSETT-MAGEE HEALTH CENTER and Cambridge Dental Center</t>
  </si>
  <si>
    <t>503 Muir St</t>
  </si>
  <si>
    <t>Suite A</t>
  </si>
  <si>
    <t>FEDERALSBURG MEDICAL and DENTAL CENTER</t>
  </si>
  <si>
    <t>215 Bloomingdale Ave</t>
  </si>
  <si>
    <t>SUITE 700</t>
  </si>
  <si>
    <t>FERRY POINT INC</t>
  </si>
  <si>
    <t>1113 ODENTON ROAD</t>
  </si>
  <si>
    <t>ODENTON</t>
  </si>
  <si>
    <t>SUITE 217</t>
  </si>
  <si>
    <t>DISTRICT HEIGHTS</t>
  </si>
  <si>
    <t>13602 GENTRY COURT</t>
  </si>
  <si>
    <t>MONTPELIER</t>
  </si>
  <si>
    <t>FOCUS ON RECOVERY LLC</t>
  </si>
  <si>
    <t>SUITE 2B</t>
  </si>
  <si>
    <t>3404 TULSA ROAD</t>
  </si>
  <si>
    <t>FOCUS POINT SOLUTIONS LLC</t>
  </si>
  <si>
    <t>11672 SOMERSET AVENUE</t>
  </si>
  <si>
    <t>SUITE 2200</t>
  </si>
  <si>
    <t>FOR ALL SEASONS</t>
  </si>
  <si>
    <t>208 CEDAR STREET</t>
  </si>
  <si>
    <t>516 WASHINGTON STREET</t>
  </si>
  <si>
    <t>114 MARKET STREET</t>
  </si>
  <si>
    <t>206 DEL RHODES AVENUE</t>
  </si>
  <si>
    <t>QUEENSTOWN</t>
  </si>
  <si>
    <t>Forest Park High School SBHC (previously Northwestern High)</t>
  </si>
  <si>
    <t>Franklin Park Health Center</t>
  </si>
  <si>
    <t>9220 Springhill Ln</t>
  </si>
  <si>
    <t>100 S MARKET STREET</t>
  </si>
  <si>
    <t>Frederick Community Action Agency</t>
  </si>
  <si>
    <t>City of Frederick</t>
  </si>
  <si>
    <t>100 S Market St</t>
  </si>
  <si>
    <t>Frederick</t>
  </si>
  <si>
    <t>100 S. Market Street</t>
  </si>
  <si>
    <t>Mike Spurrier</t>
  </si>
  <si>
    <t>DIrector</t>
  </si>
  <si>
    <t>301-600-3955</t>
  </si>
  <si>
    <t>mspurrier@cityoffrederick.com</t>
  </si>
  <si>
    <t>www.cityoffrederick.com/fcaa</t>
  </si>
  <si>
    <t>Janet Jones</t>
  </si>
  <si>
    <t>Supervisor</t>
  </si>
  <si>
    <t>301-600-3967</t>
  </si>
  <si>
    <t>jjones@cityoffrederick.com</t>
  </si>
  <si>
    <t>Frederick Community Action Agency (also Administrative Office)</t>
  </si>
  <si>
    <t>300 A SOUTH SETON AVENUE</t>
  </si>
  <si>
    <t>EMMITSBURG</t>
  </si>
  <si>
    <t>350 MONTEVUE LANE</t>
  </si>
  <si>
    <t>FREEDOM HEALTHCARE LLC</t>
  </si>
  <si>
    <t>ELLICOTT CITY</t>
  </si>
  <si>
    <t>G A M COUNSELING SERVICES</t>
  </si>
  <si>
    <t>SUITE 1116</t>
  </si>
  <si>
    <t>3705 RASPE AVENUE</t>
  </si>
  <si>
    <t>UNIT 9564</t>
  </si>
  <si>
    <t>Gaithersburg Elementary SBHC</t>
  </si>
  <si>
    <t>35 N. Summit AVENUE</t>
  </si>
  <si>
    <t>Gaithersburg Health Center</t>
  </si>
  <si>
    <t>Planned Parenthood of Metropolitan Washington, DC</t>
  </si>
  <si>
    <t>19650 Clubhouse Rd</t>
  </si>
  <si>
    <t>Suite 104</t>
  </si>
  <si>
    <t>1225 4th St, NE</t>
  </si>
  <si>
    <t>District of Columbia</t>
  </si>
  <si>
    <t>Tasha Joyner</t>
  </si>
  <si>
    <t>Director of Operations</t>
  </si>
  <si>
    <t>804-641-4480</t>
  </si>
  <si>
    <t>tasha.joyner@gmail.com</t>
  </si>
  <si>
    <t>Takina Wilson</t>
  </si>
  <si>
    <t>VP of Patient Services</t>
  </si>
  <si>
    <t>202-497-4169</t>
  </si>
  <si>
    <t>takina.wilson@ppmw.org</t>
  </si>
  <si>
    <t>200 Girard St</t>
  </si>
  <si>
    <t>Suite 212A</t>
  </si>
  <si>
    <t>1025 MEMORIAL DRIVE</t>
  </si>
  <si>
    <t>OAKLAND</t>
  </si>
  <si>
    <t>GARRETT</t>
  </si>
  <si>
    <t>Garrett</t>
  </si>
  <si>
    <t>Oakland</t>
  </si>
  <si>
    <t>GARRETT COUNTY HEALTH DEPARTMENT</t>
  </si>
  <si>
    <t>1025 Memorial Dr</t>
  </si>
  <si>
    <t>1025 Memorial Dive</t>
  </si>
  <si>
    <t>21550-4343</t>
  </si>
  <si>
    <t>Jennifer Lee-Steckman</t>
  </si>
  <si>
    <t>301-334-7770</t>
  </si>
  <si>
    <t>Jennifer.Lee-Steckman@Maryland.gov</t>
  </si>
  <si>
    <t>http://www.garretthealth.org/departments/Personal/Family.htm</t>
  </si>
  <si>
    <t>Tammy Skiles</t>
  </si>
  <si>
    <t>Administrator</t>
  </si>
  <si>
    <t>301-334-7703</t>
  </si>
  <si>
    <t>tammy.skiles@Maryland.gov</t>
  </si>
  <si>
    <t>http://www.garretthealth.org</t>
  </si>
  <si>
    <t>GAUDENZIA INC</t>
  </si>
  <si>
    <t>4450 PARK HEIGHTS AVENUE</t>
  </si>
  <si>
    <t>GCHD-SUBSTANCE ABUSE</t>
  </si>
  <si>
    <t>GENESIS TREATMENT SERVICES</t>
  </si>
  <si>
    <t>GIFTS LLC</t>
  </si>
  <si>
    <t>SUITE 105</t>
  </si>
  <si>
    <t>516 GLENWOOD AVENUE</t>
  </si>
  <si>
    <t>GLOBAL HEALTHCARE SYSTEM</t>
  </si>
  <si>
    <t>SUITE 108A</t>
  </si>
  <si>
    <t>326 WINTERBERRY DRIVE</t>
  </si>
  <si>
    <t>GOLDSBORO MEDICAL and DENTAL CENTER</t>
  </si>
  <si>
    <t>316 Railroad Ave</t>
  </si>
  <si>
    <t>Addictions Bldg.</t>
  </si>
  <si>
    <t>Garrett County Health Dept.</t>
  </si>
  <si>
    <t>28 Hershberger Ln</t>
  </si>
  <si>
    <t>Grantsville</t>
  </si>
  <si>
    <t>21536-1004</t>
  </si>
  <si>
    <t>Director of Personal Health</t>
  </si>
  <si>
    <t>301-334-7772</t>
  </si>
  <si>
    <t>Kara Taylor</t>
  </si>
  <si>
    <t>Fiscal Accounts Clerk II</t>
  </si>
  <si>
    <t>301-334-7743</t>
  </si>
  <si>
    <t>kara.taylor@maryland.gov</t>
  </si>
  <si>
    <t>Grantsville Outreach Center</t>
  </si>
  <si>
    <t>Brandywine</t>
  </si>
  <si>
    <t>Greater Baden at Capitol Heights 2</t>
  </si>
  <si>
    <t>Greater Baden Medical Service Inc</t>
  </si>
  <si>
    <t>1442 Addison Rd S</t>
  </si>
  <si>
    <t>7450 Albert Road</t>
  </si>
  <si>
    <t>20613-3035</t>
  </si>
  <si>
    <t>Colenthia Malloy</t>
  </si>
  <si>
    <t>301-836-9652</t>
  </si>
  <si>
    <t>cmalloy@gbms.org</t>
  </si>
  <si>
    <t>www.gbms.org</t>
  </si>
  <si>
    <t>Sarah Leonhard</t>
  </si>
  <si>
    <t>Consultant</t>
  </si>
  <si>
    <t>301-518-2349</t>
  </si>
  <si>
    <t>sleonhard@gbms.org</t>
  </si>
  <si>
    <t>Greater Baden Brandywine</t>
  </si>
  <si>
    <t>Oxon Hill</t>
  </si>
  <si>
    <t>Leonardtown</t>
  </si>
  <si>
    <t>Hagerstown Health Center</t>
  </si>
  <si>
    <t>Washington County Health Dept.</t>
  </si>
  <si>
    <t>1302 Pennsylvania Ave</t>
  </si>
  <si>
    <t>21742-3108</t>
  </si>
  <si>
    <t>Tammi Fuller</t>
  </si>
  <si>
    <t>240-313-3290</t>
  </si>
  <si>
    <t>susan.parks@maryland.gov</t>
  </si>
  <si>
    <t>http://www.washhealth.org/html/maternal.htm</t>
  </si>
  <si>
    <t>Susan Parks</t>
  </si>
  <si>
    <t>Director of Community Health Nursing</t>
  </si>
  <si>
    <t>Halls Cross Roads Elementary School</t>
  </si>
  <si>
    <t>203 E. Bel Air AVENUE</t>
  </si>
  <si>
    <t>Aberdeen</t>
  </si>
  <si>
    <t>Reisterstown</t>
  </si>
  <si>
    <t>Hannah More Academy Center Health Nursing Services</t>
  </si>
  <si>
    <t>12035 Reisterstown Rd</t>
  </si>
  <si>
    <t>21136-3042</t>
  </si>
  <si>
    <t>5807 HARFORD ROAD</t>
  </si>
  <si>
    <t>HARBOUR HOUSE INC</t>
  </si>
  <si>
    <t>5 OAK COURT</t>
  </si>
  <si>
    <t>2204 HANSON ROAD</t>
  </si>
  <si>
    <t>120 S HAYS STREET</t>
  </si>
  <si>
    <t>HARFORD COUNTY HEALTH DEPARTMENT</t>
  </si>
  <si>
    <t>HARFORD COUNTY HEALTH DEPARTMENT-DENTAL</t>
  </si>
  <si>
    <t>HARFORD COUNTY HEALTH DEPARTMENT-SUBS</t>
  </si>
  <si>
    <t>HARFORD-BELAIR CMHC</t>
  </si>
  <si>
    <t>4308 HARFORD ROAD</t>
  </si>
  <si>
    <t>SUITE 6</t>
  </si>
  <si>
    <t>HEALTH CARE FOR HOMELESS</t>
  </si>
  <si>
    <t>421 FALLSWAY</t>
  </si>
  <si>
    <t>Health Care For The Homeless</t>
  </si>
  <si>
    <t>2000 W Baltimore Street</t>
  </si>
  <si>
    <t>Health Care Homeless Fallsway (also Administrative Office)</t>
  </si>
  <si>
    <t>SUITE 603</t>
  </si>
  <si>
    <t>CATONSVILLE</t>
  </si>
  <si>
    <t>3100 LORD BALTIMORE DRIVE</t>
  </si>
  <si>
    <t>WINDSOR MILL MANOR</t>
  </si>
  <si>
    <t>HEALTH CARE LIVING FOR FAMILIES INC</t>
  </si>
  <si>
    <t>WINDSOR MILL</t>
  </si>
  <si>
    <t>HEALTHY LIVES</t>
  </si>
  <si>
    <t>6305 BELAIR ROAD</t>
  </si>
  <si>
    <t>2323 BARCLAY STREET</t>
  </si>
  <si>
    <t>SUITE 120</t>
  </si>
  <si>
    <t>Healthy Teens and Young Adults (HTYA)</t>
  </si>
  <si>
    <t>Landover</t>
  </si>
  <si>
    <t>Healthy Teens and Young Adults Center</t>
  </si>
  <si>
    <t>7824 Central Ave</t>
  </si>
  <si>
    <t>HEBRON HOUSE INC</t>
  </si>
  <si>
    <t>2300 GARRISON BOULEVARD</t>
  </si>
  <si>
    <t>HER MIND HER BODY CLINIC</t>
  </si>
  <si>
    <t>SUITE 301-302</t>
  </si>
  <si>
    <t>Heritage High SBHC</t>
  </si>
  <si>
    <t>2801 SAINT Lo Drive</t>
  </si>
  <si>
    <t>HIGH HOPES LLC</t>
  </si>
  <si>
    <t>415 EAST 33RD STREET</t>
  </si>
  <si>
    <t>Highland Elementary School</t>
  </si>
  <si>
    <t>3100 Medway</t>
  </si>
  <si>
    <t>Highlandtown Healthy Living Center</t>
  </si>
  <si>
    <t>3700 Fleet St</t>
  </si>
  <si>
    <t>SUITE 10</t>
  </si>
  <si>
    <t>GLENWOOD</t>
  </si>
  <si>
    <t>Hillcrest Elementary SBHC</t>
  </si>
  <si>
    <t>1285 Hillcrest DRIVE</t>
  </si>
  <si>
    <t>HOPE HEALTH SYSTEMS INC</t>
  </si>
  <si>
    <t>HOPES HORIZON LLC</t>
  </si>
  <si>
    <t>STE B6</t>
  </si>
  <si>
    <t>500 WOODBOURNE AVENUE</t>
  </si>
  <si>
    <t>HUDSON CENTER</t>
  </si>
  <si>
    <t>1506 HARTING DRIVE</t>
  </si>
  <si>
    <t>HYNDMAN AREA HEALTH CENTER</t>
  </si>
  <si>
    <t>HYNDMAN</t>
  </si>
  <si>
    <t>I CANT WE CAN COUNSELING</t>
  </si>
  <si>
    <t>4432 B PARK HEIGHTS AVENUE</t>
  </si>
  <si>
    <t>1003 EAST PATAPSCO AVENUE</t>
  </si>
  <si>
    <t>MD_21150600_ECP</t>
  </si>
  <si>
    <t>Independent Living Foundation</t>
  </si>
  <si>
    <t>2126 W Pratt St</t>
  </si>
  <si>
    <t>2126 west pratt street</t>
  </si>
  <si>
    <t>Gail Kelly</t>
  </si>
  <si>
    <t>Support Staff</t>
  </si>
  <si>
    <t>410-233-3323</t>
  </si>
  <si>
    <t>larrybank@comcast.net</t>
  </si>
  <si>
    <t>Larry Bank, DDS</t>
  </si>
  <si>
    <t>Program Director</t>
  </si>
  <si>
    <t>INDEPENDENT PSYCHIATRIC</t>
  </si>
  <si>
    <t>7801 OLD BRANCH AVENUE</t>
  </si>
  <si>
    <t>SUITE 212</t>
  </si>
  <si>
    <t>INNOVATIVE THERAPEUTIC SERVICES</t>
  </si>
  <si>
    <t>INSIGHT TREATMENT CENTER</t>
  </si>
  <si>
    <t>SUITE 690</t>
  </si>
  <si>
    <t>SUITLAND</t>
  </si>
  <si>
    <t>INSIGHT TREATMENT SVCS I</t>
  </si>
  <si>
    <t>STE 101</t>
  </si>
  <si>
    <t>Institute for Behavioral Resources/Reach</t>
  </si>
  <si>
    <t>2104 Maryland Ave</t>
  </si>
  <si>
    <t>Yngvild Olsen</t>
  </si>
  <si>
    <t>Medical Director</t>
  </si>
  <si>
    <t>410-752-6850</t>
  </si>
  <si>
    <t>vwalters@ibrinc.org</t>
  </si>
  <si>
    <t>ibrinc.org</t>
  </si>
  <si>
    <t>Vicki Walters</t>
  </si>
  <si>
    <t>INSTITUTE FOR HEALING LLC</t>
  </si>
  <si>
    <t>SUITE 301</t>
  </si>
  <si>
    <t>STE 100</t>
  </si>
  <si>
    <t>INTERVENTIONS LLC</t>
  </si>
  <si>
    <t>ISAIAH ASSO INC-DRG &amp; AL</t>
  </si>
  <si>
    <t>113 E 25TH STREET</t>
  </si>
  <si>
    <t>J A E L HEALTH SERVICES</t>
  </si>
  <si>
    <t>UNIT 115</t>
  </si>
  <si>
    <t>SUITE 8</t>
  </si>
  <si>
    <t>J DAVID COLLINS AND ASSOCIATES</t>
  </si>
  <si>
    <t>UNIT A</t>
  </si>
  <si>
    <t>JAJ HOME HEALTHCARE SERVICES</t>
  </si>
  <si>
    <t>5919A YORK ROAD</t>
  </si>
  <si>
    <t>JEWISH COMMUNITY SERVICES</t>
  </si>
  <si>
    <t>5750 PARK HEIGHTS AVENUE</t>
  </si>
  <si>
    <t>3506 GWYNBROOK AVENUE</t>
  </si>
  <si>
    <t>MD_00897297_ECP</t>
  </si>
  <si>
    <t>John G. Bartlett Specialty Practice</t>
  </si>
  <si>
    <t>Johns Hopkins Hospital</t>
  </si>
  <si>
    <t>1717 E Monument St</t>
  </si>
  <si>
    <t>1717 E. Monument Street</t>
  </si>
  <si>
    <t>Jeanne Keruly</t>
  </si>
  <si>
    <t>Director, Adult Ryan White Services</t>
  </si>
  <si>
    <t>410-955-6479</t>
  </si>
  <si>
    <t>jkeruly@jhmi.edu</t>
  </si>
  <si>
    <t>Dennis Rivera</t>
  </si>
  <si>
    <t>Director, Social Work, Bartlett Specialty Practice</t>
  </si>
  <si>
    <t>410-502-6289</t>
  </si>
  <si>
    <t>divera4@jhmi.edu</t>
  </si>
  <si>
    <t>JOHN M. BYERS HEALTH CENTER</t>
  </si>
  <si>
    <t>CECIL COUNTY HEALTH DEPARTMENT</t>
  </si>
  <si>
    <t>401 Bow St</t>
  </si>
  <si>
    <t>Elkton</t>
  </si>
  <si>
    <t>Judith Rodemich, WHNP</t>
  </si>
  <si>
    <t>Director of Nursing</t>
  </si>
  <si>
    <t>410-996-5100</t>
  </si>
  <si>
    <t>judi.rodemich@maryland.gov</t>
  </si>
  <si>
    <t>http://www.cecilcountyhealth.org</t>
  </si>
  <si>
    <t>Henry Taylor, MD, MPH</t>
  </si>
  <si>
    <t>Deputy Health Officer, Clinical Operations</t>
  </si>
  <si>
    <t>410-996-5550</t>
  </si>
  <si>
    <t>henry.taylor@maryland.gov</t>
  </si>
  <si>
    <t>Johns Hopkins - Harriet Lane</t>
  </si>
  <si>
    <t>Johns Hopkins Hospitals</t>
  </si>
  <si>
    <t>200 N Wolfe St</t>
  </si>
  <si>
    <t>1800 Orleans Street</t>
  </si>
  <si>
    <t>Arik Marcell</t>
  </si>
  <si>
    <t>Associate Professor</t>
  </si>
  <si>
    <t>410-955-5710</t>
  </si>
  <si>
    <t>amarcell@jhu.edu</t>
  </si>
  <si>
    <t>jhu.edu</t>
  </si>
  <si>
    <t>Kathy Tomaszewski</t>
  </si>
  <si>
    <t>Nurse Coordinator</t>
  </si>
  <si>
    <t>443-287-8887</t>
  </si>
  <si>
    <t>ktomaszewski@jhu.edu</t>
  </si>
  <si>
    <t>9910 FRANKLIN SQUARE DRIVE</t>
  </si>
  <si>
    <t>JOPPA</t>
  </si>
  <si>
    <t>2310 N CHARLES STREET</t>
  </si>
  <si>
    <t>700 WASHINGTON BOULEVARD</t>
  </si>
  <si>
    <t>JR HEALTH CARE ASSOCIATES</t>
  </si>
  <si>
    <t>JUDE HOUSE INC</t>
  </si>
  <si>
    <t>9505 CRAIN HIGHWAY</t>
  </si>
  <si>
    <t>BEL ALTON</t>
  </si>
  <si>
    <t>KCHD CHILDRENS DENTAL</t>
  </si>
  <si>
    <t>125 SOUTH LYNCHBURG STREET</t>
  </si>
  <si>
    <t>MD_65728938_ECP</t>
  </si>
  <si>
    <t>Kemp Mill Practice Site</t>
  </si>
  <si>
    <t>CCI Health &amp; Wellness Services</t>
  </si>
  <si>
    <t>KENT COUNTY HEALTH DEPARTMENT</t>
  </si>
  <si>
    <t>125 S LYNCHBURG STREET</t>
  </si>
  <si>
    <t>Kenwood High School Wellness Center</t>
  </si>
  <si>
    <t>KEY POINT HEALTH SERVICES</t>
  </si>
  <si>
    <t>135 NORTH PARKE STREET</t>
  </si>
  <si>
    <t>1012 NORTH POINT ROAD</t>
  </si>
  <si>
    <t>500 N ROLLING ROAD</t>
  </si>
  <si>
    <t>KEYS DEVELOPMENT TA LLC</t>
  </si>
  <si>
    <t>SUITE F</t>
  </si>
  <si>
    <t>GWYNN OAK</t>
  </si>
  <si>
    <t>KEYS DEVELOPMENT-SUD</t>
  </si>
  <si>
    <t>SUITE F-LOWER LEVEL</t>
  </si>
  <si>
    <t>KING HEALTH SYSTEMS INC</t>
  </si>
  <si>
    <t>3502 W ROGERS AVENUE</t>
  </si>
  <si>
    <t>KIPP: UJIMA Village Academy/KIPP Harmony</t>
  </si>
  <si>
    <t>KSA YOUTH FOUNDATION INC</t>
  </si>
  <si>
    <t>10903 INDIAN HEAD HIGHWAY STREET</t>
  </si>
  <si>
    <t>FORT WASHINGTON</t>
  </si>
  <si>
    <t>KTS MENTAL HEALTH GROUP</t>
  </si>
  <si>
    <t>3407 PERIWINKLE WAY</t>
  </si>
  <si>
    <t>Hyattsville</t>
  </si>
  <si>
    <t>LA CLINICA DEL PUEBLO</t>
  </si>
  <si>
    <t>La Clinica del Pueblo (also Administrative Office)</t>
  </si>
  <si>
    <t>MD_65846131_ECP</t>
  </si>
  <si>
    <t>La Union: Family Health Services</t>
  </si>
  <si>
    <t>1401 University Blvd E</t>
  </si>
  <si>
    <t>Langley Park</t>
  </si>
  <si>
    <t>Diane J. Young</t>
  </si>
  <si>
    <t>LANE TREATMENT CENTER LLC</t>
  </si>
  <si>
    <t>2117 MARYLAND AVENUE</t>
  </si>
  <si>
    <t>Lansdowne Health Center</t>
  </si>
  <si>
    <t>3902 Annapolis Rd</t>
  </si>
  <si>
    <t>21227-2249</t>
  </si>
  <si>
    <t>Lansdowne High School Wellness Center</t>
  </si>
  <si>
    <t>Lansdowne Middle School Wellness Center</t>
  </si>
  <si>
    <t>LANTERN THERAPEUTIC SERVICES</t>
  </si>
  <si>
    <t>WALDORF</t>
  </si>
  <si>
    <t>SUITE 507</t>
  </si>
  <si>
    <t>LEADING BY EXAMPLE LLC</t>
  </si>
  <si>
    <t>STE H</t>
  </si>
  <si>
    <t>STE 11</t>
  </si>
  <si>
    <t>Leonardtown Health Center</t>
  </si>
  <si>
    <t>St. Mary's County Health Dept.</t>
  </si>
  <si>
    <t>21580 Peabody St</t>
  </si>
  <si>
    <t>PO Box 316</t>
  </si>
  <si>
    <t>Saint Marys</t>
  </si>
  <si>
    <t>20650-2962</t>
  </si>
  <si>
    <t>Bella Dean</t>
  </si>
  <si>
    <t>Director of Clinical Services</t>
  </si>
  <si>
    <t>301-475-4079</t>
  </si>
  <si>
    <t>bella.dean@maryland.gov</t>
  </si>
  <si>
    <t>http://www.smchd.org/call-email-or-mail/</t>
  </si>
  <si>
    <t>Terry Prochnow</t>
  </si>
  <si>
    <t>Division Director, Public Health Preparedness &amp; Response</t>
  </si>
  <si>
    <t>301-475-4319</t>
  </si>
  <si>
    <t>terry.prochnow@maryland.gov</t>
  </si>
  <si>
    <t>Liberty Family Resource Center</t>
  </si>
  <si>
    <t>3525 Resource Dr</t>
  </si>
  <si>
    <t>21133-4733</t>
  </si>
  <si>
    <t>10805 HICKORY RIDGE ROAD</t>
  </si>
  <si>
    <t>LIFE RENEWAL SERVICES OMHC</t>
  </si>
  <si>
    <t>247-249 E MAIN STREET</t>
  </si>
  <si>
    <t>6940 TUDSBURY ROAD</t>
  </si>
  <si>
    <t>514 POPLAR STREET</t>
  </si>
  <si>
    <t>SUITE 108</t>
  </si>
  <si>
    <t>LIFE'S POTENTIAL SERVICES</t>
  </si>
  <si>
    <t>247 E MAIN STREET</t>
  </si>
  <si>
    <t>LIGHT OF TRUTH CENTER</t>
  </si>
  <si>
    <t>2233 ORLEANS STREET</t>
  </si>
  <si>
    <t>LIVING WATERS INC</t>
  </si>
  <si>
    <t>125 THOMAS GANTT ROAD</t>
  </si>
  <si>
    <t>HUNTINGTOWN</t>
  </si>
  <si>
    <t>LOWER SHORE CLINIC INC</t>
  </si>
  <si>
    <t>505 EAST MAIN STREET</t>
  </si>
  <si>
    <t>STE 104</t>
  </si>
  <si>
    <t>Magnolia Elementary School/SBHC</t>
  </si>
  <si>
    <t>901 Trimble ROAD</t>
  </si>
  <si>
    <t>Joppa</t>
  </si>
  <si>
    <t>MAIN STREET COMMUNITY MENTAL HEALTH CENTER</t>
  </si>
  <si>
    <t>37 MAIN STREET</t>
  </si>
  <si>
    <t>382 W MAIN STREET</t>
  </si>
  <si>
    <t>CRISFIELD</t>
  </si>
  <si>
    <t>MAPLE SHADE YOUTH &amp; FAMILY SERVICES</t>
  </si>
  <si>
    <t>23704 OCEAN GATEWAY</t>
  </si>
  <si>
    <t>MARDELA SPRINGS</t>
  </si>
  <si>
    <t>11760 SOMERSET AVENUE</t>
  </si>
  <si>
    <t>MARSHYHOPE FAMILY SERVICES</t>
  </si>
  <si>
    <t>MARYLAND COMMUNITY HEALTH</t>
  </si>
  <si>
    <t>MARYLAND FAMILY RESOURCE</t>
  </si>
  <si>
    <t>903 BRIGHTSEAT ROAD</t>
  </si>
  <si>
    <t>MARYLAND HEALTH ALLIANCE</t>
  </si>
  <si>
    <t>Maryland Institute College of Art Student Health Center</t>
  </si>
  <si>
    <t>1501 W Mount Royal Ave</t>
  </si>
  <si>
    <t>MARYLAND SHERIFFS YOUTH</t>
  </si>
  <si>
    <t>3800 FREDERICK AVENUE</t>
  </si>
  <si>
    <t>3243 EASTERN AVENUE</t>
  </si>
  <si>
    <t>9701 KEYSVILLE ROAD</t>
  </si>
  <si>
    <t>STE 302</t>
  </si>
  <si>
    <t>Mary's Center - Adelphi</t>
  </si>
  <si>
    <t>MARYS CENTER FOR MATERNAL &amp; CHILD CARE</t>
  </si>
  <si>
    <t>2333 ONTARIO ROAD NW</t>
  </si>
  <si>
    <t>Mary's Center for Maternal and Child Care</t>
  </si>
  <si>
    <t>MD CTR FOR VETERANS EDU</t>
  </si>
  <si>
    <t>301 N HIGH STREET</t>
  </si>
  <si>
    <t>MD GENERAL HOSPITAL INC</t>
  </si>
  <si>
    <t>Mead</t>
  </si>
  <si>
    <t>315 N Calvert St</t>
  </si>
  <si>
    <t>STE 201</t>
  </si>
  <si>
    <t>8909 KELSO DRIVE</t>
  </si>
  <si>
    <t>MEDPSYCH HEALTH SERVICES</t>
  </si>
  <si>
    <t>6237 EXECUTIVE BOULEVARD</t>
  </si>
  <si>
    <t>Men and Family Health</t>
  </si>
  <si>
    <t>4151 Park Heights Ave</t>
  </si>
  <si>
    <t>Allen J. Bennett</t>
  </si>
  <si>
    <t>443-884-7501</t>
  </si>
  <si>
    <t>E Lee</t>
  </si>
  <si>
    <t>elee@parlkwestmed.org</t>
  </si>
  <si>
    <t>MENTAL HEALTH ASSOCIATION</t>
  </si>
  <si>
    <t>MENTAL HEALTH CENTER OF WESTERN MARYLAND INC</t>
  </si>
  <si>
    <t>1180 PROFESSIONAL COURT</t>
  </si>
  <si>
    <t>MERITUS MENTAL HEALTH</t>
  </si>
  <si>
    <t>11116 MEDICAL CAMPUS ROAD</t>
  </si>
  <si>
    <t>METRO COUNSELING SERVICES</t>
  </si>
  <si>
    <t>15719 CRABBS BRANCH WAY</t>
  </si>
  <si>
    <t>METRO FAMILY - ADULT/CHILDRENS THERAPEUTIC SERVICES</t>
  </si>
  <si>
    <t>721-723 PATAPSCO AVENUE</t>
  </si>
  <si>
    <t>SUITE 250</t>
  </si>
  <si>
    <t>METROPOLITAN MENTAL HEALTH</t>
  </si>
  <si>
    <t>5900 PRINCESS GARDEN PARKWAY</t>
  </si>
  <si>
    <t>SUITE 670</t>
  </si>
  <si>
    <t>3921 OLD YORK ROAD</t>
  </si>
  <si>
    <t>4103 OAKFORD AVENUE</t>
  </si>
  <si>
    <t>MIND OVER MATTER HEALTH</t>
  </si>
  <si>
    <t>STE 4</t>
  </si>
  <si>
    <t>7700 OLD BRANCH AVENUE</t>
  </si>
  <si>
    <t>SUITE B204</t>
  </si>
  <si>
    <t>MISHA HOUSE LLC</t>
  </si>
  <si>
    <t>SUITE 220B</t>
  </si>
  <si>
    <t>MOBILE MEDICAL CARE INC</t>
  </si>
  <si>
    <t>9309 OLD GEORGETOWN ROAD</t>
  </si>
  <si>
    <t>3300 BRIGGS CHANEY ROAD</t>
  </si>
  <si>
    <t>Mobile Medical Care, Inc</t>
  </si>
  <si>
    <t>Germantown</t>
  </si>
  <si>
    <t>Mobile Medical Care, Inc - Mobile Van Site</t>
  </si>
  <si>
    <t>Aspen Hill</t>
  </si>
  <si>
    <t>Siver Spring</t>
  </si>
  <si>
    <t>Mobile Medical Care, Inc (Administrative Office)</t>
  </si>
  <si>
    <t>2424 REEDIE DRIVE</t>
  </si>
  <si>
    <t>THIRD FLOOR</t>
  </si>
  <si>
    <t>MONTGOMERY COUNTY CHILD</t>
  </si>
  <si>
    <t>MONTGOMERY COUNTY DEPT OF HEALTH AND HUMAN SERVICES</t>
  </si>
  <si>
    <t>1301 PICCARD DRIVE 1ST</t>
  </si>
  <si>
    <t>MONTGOMERY COUNTY DHHS</t>
  </si>
  <si>
    <t>MONTGOMERY COUNTY GOVERNMENT</t>
  </si>
  <si>
    <t>SUITE 145</t>
  </si>
  <si>
    <t>981 ROLLINS AVENUE</t>
  </si>
  <si>
    <t>MONTGOMERY COUNTY MHC</t>
  </si>
  <si>
    <t>MOSAIC COMMUNITY SERVICES</t>
  </si>
  <si>
    <t>9201 PHILADELPHIA ROAD</t>
  </si>
  <si>
    <t>4 NORTH AVENUE</t>
  </si>
  <si>
    <t>SUITE 306</t>
  </si>
  <si>
    <t>27 MELLOR AVENUE</t>
  </si>
  <si>
    <t>1931 GREENSPRING DRIVE</t>
  </si>
  <si>
    <t>288 EAST GREEN STREET</t>
  </si>
  <si>
    <t>2225 N CHARLES STREET</t>
  </si>
  <si>
    <t>Mountain Laurel Medical Center</t>
  </si>
  <si>
    <t>WESTERN MARYLAND HEALTH CARE CORPORATION</t>
  </si>
  <si>
    <t>1027 Memorial Dr</t>
  </si>
  <si>
    <t>Beth A Little-Terry</t>
  </si>
  <si>
    <t>301-533-3300</t>
  </si>
  <si>
    <t>beth@mtnlaurel.org</t>
  </si>
  <si>
    <t>www.MountainLaurelMedicalCenter.com</t>
  </si>
  <si>
    <t>Jeremy Wilson</t>
  </si>
  <si>
    <t>jeremy@mtnlaurel.org</t>
  </si>
  <si>
    <t>Mountain Laurel Medical Center Grantsville</t>
  </si>
  <si>
    <t>104 Parkview Dr</t>
  </si>
  <si>
    <t>MOUNTAINEER COMMUNITY HEALTH CENTER</t>
  </si>
  <si>
    <t>783 WINCHESTER STREET</t>
  </si>
  <si>
    <t>PAW PAW</t>
  </si>
  <si>
    <t>Mountaineer Community Health Center, Inc. (also Administrative Office)</t>
  </si>
  <si>
    <t>MPB GROUP INC</t>
  </si>
  <si>
    <t>6440 DOBBIN ROAD</t>
  </si>
  <si>
    <t>MSA THE CHILD &amp; ADOL CENTER</t>
  </si>
  <si>
    <t>SUITE L260</t>
  </si>
  <si>
    <t>MD_67786227_ECP</t>
  </si>
  <si>
    <t>Mt. Washington Pediatric Hospital Outpatient, Baltimore</t>
  </si>
  <si>
    <t>Mt. Washington Pediatric Hospital</t>
  </si>
  <si>
    <t>1708 W Rogers Ave</t>
  </si>
  <si>
    <t>1708 W. Rogers Avenue</t>
  </si>
  <si>
    <t>Mary Miller</t>
  </si>
  <si>
    <t>410-578-5163</t>
  </si>
  <si>
    <t>mmiller@mwph.org</t>
  </si>
  <si>
    <t>www.mwph.org</t>
  </si>
  <si>
    <t>Jeneba Fofana</t>
  </si>
  <si>
    <t>Outpatient Operations Manager</t>
  </si>
  <si>
    <t>410-578-5062</t>
  </si>
  <si>
    <t>jfofana@mwph.org</t>
  </si>
  <si>
    <t>MD_24683098_ECP</t>
  </si>
  <si>
    <t>Mt. Washington Pediatric Hospital Outpatient, Prince Georges County</t>
  </si>
  <si>
    <t>3001 Hospital Dr</t>
  </si>
  <si>
    <t>Finance Operations Manager</t>
  </si>
  <si>
    <t>MD_00171151_ECP</t>
  </si>
  <si>
    <t>Mt. Washington Pediatric Hospital, Baltimore</t>
  </si>
  <si>
    <t>MD_68722204_ECP</t>
  </si>
  <si>
    <t>Mt. Washington Pediatric Hospital, Prince Georges County</t>
  </si>
  <si>
    <t>1708 Rogers Avenue</t>
  </si>
  <si>
    <t>MY LIFE BEHAVIORAL HEALTH</t>
  </si>
  <si>
    <t>23-25 E NORTH AVENUE</t>
  </si>
  <si>
    <t>9001 BRUNO ROAD</t>
  </si>
  <si>
    <t>NALTY AND ASSOCIATES</t>
  </si>
  <si>
    <t>3425 SINCLAIR LANE</t>
  </si>
  <si>
    <t>23 SHIPPING PLACE</t>
  </si>
  <si>
    <t>NATIONAL PIKE HEALTH CENTER</t>
  </si>
  <si>
    <t>5411 OLD FREDERICK ROAD</t>
  </si>
  <si>
    <t>SUITES 13 &amp; 14</t>
  </si>
  <si>
    <t>1201 WEST PRATT STREET</t>
  </si>
  <si>
    <t>SUITE D</t>
  </si>
  <si>
    <t>MD_64616820_ECP</t>
  </si>
  <si>
    <t>Native American Lifelines of Boston and Baltimore</t>
  </si>
  <si>
    <t>106 Clay St</t>
  </si>
  <si>
    <t>106 W Clay Street</t>
  </si>
  <si>
    <t>Kerry Hawk Lessard, MAA</t>
  </si>
  <si>
    <t>410-837-2258</t>
  </si>
  <si>
    <t>kerry@nativelifelines.org</t>
  </si>
  <si>
    <t>Jess McPherson</t>
  </si>
  <si>
    <t>Fiscal Manager</t>
  </si>
  <si>
    <t>jess@nativelifelines.org</t>
  </si>
  <si>
    <t>New Era Academy SBHC</t>
  </si>
  <si>
    <t>2700 Seamon AVENUE.</t>
  </si>
  <si>
    <t>NEW LIFE NEW DAY</t>
  </si>
  <si>
    <t>5109 YORK ROAD</t>
  </si>
  <si>
    <t>145 FLEET STREET</t>
  </si>
  <si>
    <t>#136</t>
  </si>
  <si>
    <t>NEW PROVIDENCE HEALTHCARE</t>
  </si>
  <si>
    <t>5627 ALLENTOWN ROAD</t>
  </si>
  <si>
    <t>SUITE 100-101</t>
  </si>
  <si>
    <t>CAMP SPRINGS</t>
  </si>
  <si>
    <t>NEW VISION BEHAVIORAL HEALTH</t>
  </si>
  <si>
    <t>5718 HARFORD ROAD</t>
  </si>
  <si>
    <t>SUITE 3</t>
  </si>
  <si>
    <t>CURTIS BAY</t>
  </si>
  <si>
    <t>NEW VISION HOUSE OF HOPE</t>
  </si>
  <si>
    <t>SUITE 605</t>
  </si>
  <si>
    <t>NO TURNING BACK</t>
  </si>
  <si>
    <t>SUITE M-16</t>
  </si>
  <si>
    <t>9116 SUNSET RIDGE ROAD</t>
  </si>
  <si>
    <t>3007 E NORTHERN PARKWAY</t>
  </si>
  <si>
    <t>Northwestern High School SBHC</t>
  </si>
  <si>
    <t>7000 Adelphi ROAD.</t>
  </si>
  <si>
    <t>Northwood High School SBHC</t>
  </si>
  <si>
    <t>919 University BOULEVARD. West</t>
  </si>
  <si>
    <t>NUWAVE HEALTH SERVICES</t>
  </si>
  <si>
    <t>OMNI HOUSE MENTAL HEALTH CLINIC</t>
  </si>
  <si>
    <t>1419 Madison Park DRIVE</t>
  </si>
  <si>
    <t>P.O. Box 1270, GLEN BURNIE, MD 21060</t>
  </si>
  <si>
    <t>7440 Baltimore ANNAPOLIS BOULEVARD</t>
  </si>
  <si>
    <t>OMNIS HEALTH LIFE</t>
  </si>
  <si>
    <t>2200 GARRISON BOULEVARD</t>
  </si>
  <si>
    <t>6211 BELAIR ROAD</t>
  </si>
  <si>
    <t>OPEN DOOR INC</t>
  </si>
  <si>
    <t>718 BRIDGE STREET</t>
  </si>
  <si>
    <t>OPTIMUM HEALTH SYSTEMS INC</t>
  </si>
  <si>
    <t>SUITE 104 103</t>
  </si>
  <si>
    <t>ORGANIZATION OF HOPE</t>
  </si>
  <si>
    <t>West River</t>
  </si>
  <si>
    <t>Owensville Primary Care, Inc.</t>
  </si>
  <si>
    <t>OWENSVILLE PRIMARY CARE INC</t>
  </si>
  <si>
    <t>134 Owensville Rd</t>
  </si>
  <si>
    <t>20778-9998</t>
  </si>
  <si>
    <t>Sharon Widmann</t>
  </si>
  <si>
    <t>COO</t>
  </si>
  <si>
    <t>410-867-4700</t>
  </si>
  <si>
    <t>swidmann@owensvillepc.com</t>
  </si>
  <si>
    <t>owensvillepc.com</t>
  </si>
  <si>
    <t>Courtney Corcoran</t>
  </si>
  <si>
    <t>ccorcoran@owensvillepc.com</t>
  </si>
  <si>
    <t>Owings Mills</t>
  </si>
  <si>
    <t>Oxon Hill High School SBHC</t>
  </si>
  <si>
    <t>6701 Leyte Drive</t>
  </si>
  <si>
    <t>3003 HOSPITAL DRIVE</t>
  </si>
  <si>
    <t>GROUND FLOOR</t>
  </si>
  <si>
    <t>CHEVERLY</t>
  </si>
  <si>
    <t>1701 MCCORMICK DRIVE</t>
  </si>
  <si>
    <t>PARK HEIGHTS HEALTH SERVICES</t>
  </si>
  <si>
    <t>5260 PARK HEIGHTS AVENUE</t>
  </si>
  <si>
    <t>3319 W BELVEDERE AVENUE</t>
  </si>
  <si>
    <t>Parkville High School</t>
  </si>
  <si>
    <t>4711 LIBERTY HEIGHTS AVENUE</t>
  </si>
  <si>
    <t>FLOOR 2</t>
  </si>
  <si>
    <t>3916 KIMBLE ROAD</t>
  </si>
  <si>
    <t>PATHWAYS INC</t>
  </si>
  <si>
    <t>44101 AIRPORT VIEW DRIVE</t>
  </si>
  <si>
    <t>HOLLYWOOD</t>
  </si>
  <si>
    <t>PO BOX 129</t>
  </si>
  <si>
    <t>21155 LEXWOOD DRIVE</t>
  </si>
  <si>
    <t>LEXINGTON PARK</t>
  </si>
  <si>
    <t>SUITE 409</t>
  </si>
  <si>
    <t>Patuxent Valley Middle School</t>
  </si>
  <si>
    <t>9151 Vollmerhausen Road</t>
  </si>
  <si>
    <t>PENINSULA ADDICTION SERVICES</t>
  </si>
  <si>
    <t>104 W MARKET STREET</t>
  </si>
  <si>
    <t>22 SOUTH HOWARD STREET  #CU1</t>
  </si>
  <si>
    <t>PG-DEPT HEALTH FAIRMOUNT H</t>
  </si>
  <si>
    <t>4200 57TH AVENUE</t>
  </si>
  <si>
    <t>PG-DEPT OF HEALTH HAP-DYER</t>
  </si>
  <si>
    <t>9314 PISCATAWAY ROAD</t>
  </si>
  <si>
    <t>PG-DEPT OF HEALTH NW HS SB</t>
  </si>
  <si>
    <t>7000 ADELPHI ROAD</t>
  </si>
  <si>
    <t>PHOENIX HEALTH CENTER</t>
  </si>
  <si>
    <t>217 EAST ANTIETAM STREET</t>
  </si>
  <si>
    <t>1003 THE TERRACE</t>
  </si>
  <si>
    <t>PIKESVILLE HEALTH SERVICES</t>
  </si>
  <si>
    <t>2833 SMITH AVENUE</t>
  </si>
  <si>
    <t>1209 GREENWOOD ROAD</t>
  </si>
  <si>
    <t>Planned Parenthood at Annapolis</t>
  </si>
  <si>
    <t>Planned Parenthood of Maryland</t>
  </si>
  <si>
    <t>929 West St</t>
  </si>
  <si>
    <t>Suite 305</t>
  </si>
  <si>
    <t>Annapolis</t>
  </si>
  <si>
    <t>330 N Howard Street</t>
  </si>
  <si>
    <t>Ana Calo</t>
  </si>
  <si>
    <t>Revenue Cycle Manager</t>
  </si>
  <si>
    <t>410-576-2147</t>
  </si>
  <si>
    <t>ana.calo@ppm.care</t>
  </si>
  <si>
    <t>http://www.plannedparenthood.org/maryland/</t>
  </si>
  <si>
    <t>Carlos Plazas</t>
  </si>
  <si>
    <t>VP of Finance</t>
  </si>
  <si>
    <t>410-576-1548</t>
  </si>
  <si>
    <t>carlos.plazas@ppm.care</t>
  </si>
  <si>
    <t>Planned Parenthood at Baltimore City</t>
  </si>
  <si>
    <t>330 N Howard St</t>
  </si>
  <si>
    <t>Planned Parenthood at Easton</t>
  </si>
  <si>
    <t>8579 Commerce Dr</t>
  </si>
  <si>
    <t>Suite 102</t>
  </si>
  <si>
    <t>Planned Parenthood at Frederick</t>
  </si>
  <si>
    <t>170 Thomas Johnson Dr</t>
  </si>
  <si>
    <t>Suite No. 100</t>
  </si>
  <si>
    <t>Planned Parenthood at Owings Mills</t>
  </si>
  <si>
    <t>9129 Reisterstown Rd</t>
  </si>
  <si>
    <t>Planned Parenthood at Towson</t>
  </si>
  <si>
    <t>1714 Joan Ave</t>
  </si>
  <si>
    <t>Planned Parenthood at Waldorf</t>
  </si>
  <si>
    <t>3975 Saint Charles Pkwy</t>
  </si>
  <si>
    <t>Waldorf</t>
  </si>
  <si>
    <t>Planned Parenthood Metro Washington - Gaithersburg</t>
  </si>
  <si>
    <t>19650 Club House Road</t>
  </si>
  <si>
    <t>Planned Parenthood Metro Washington - Prince George's</t>
  </si>
  <si>
    <t>Suite 103</t>
  </si>
  <si>
    <t>Suitland</t>
  </si>
  <si>
    <t>PLANNED PARENTHOOD OF METROPOLITAN WASHINGTON</t>
  </si>
  <si>
    <t>SUITE #104</t>
  </si>
  <si>
    <t>1225 4TH STREET NE</t>
  </si>
  <si>
    <t>PLEASANT BEHAV HEALTH SYST</t>
  </si>
  <si>
    <t>STE 301</t>
  </si>
  <si>
    <t>POB</t>
  </si>
  <si>
    <t>301 Saint Paul St</t>
  </si>
  <si>
    <t>pmclella@fhcb.org</t>
  </si>
  <si>
    <t>Pocomoke Health Center</t>
  </si>
  <si>
    <t>Pocomoke City</t>
  </si>
  <si>
    <t>PORT RECOVERY IOP INC</t>
  </si>
  <si>
    <t>7000 HARFORD ROAD</t>
  </si>
  <si>
    <t>3410 WHITE AVENUE</t>
  </si>
  <si>
    <t>POSITIVE RECOVERY LLC</t>
  </si>
  <si>
    <t>19506 DOCTORS DRIVE</t>
  </si>
  <si>
    <t>POSITIVE STEPS LLC</t>
  </si>
  <si>
    <t>POWELL RECOVERY CENTER</t>
  </si>
  <si>
    <t>14 S BROADWAY</t>
  </si>
  <si>
    <t>14 SOUTH BROADWAY</t>
  </si>
  <si>
    <t>POWER PRAISE MINISTRIES</t>
  </si>
  <si>
    <t>TANEYTOWN</t>
  </si>
  <si>
    <t>PRESSLEY RIDGE</t>
  </si>
  <si>
    <t>PRESSLEY RIDGE SCHOOLS C</t>
  </si>
  <si>
    <t>327 BEALL STREET</t>
  </si>
  <si>
    <t>PRESTON TAYLOR COMMUNITY</t>
  </si>
  <si>
    <t>725 N. PIKE STREET</t>
  </si>
  <si>
    <t>P.O. BOX 399</t>
  </si>
  <si>
    <t>GRAFTON</t>
  </si>
  <si>
    <t>14311 GEORGE WASHINGTON</t>
  </si>
  <si>
    <t>MT. STORM</t>
  </si>
  <si>
    <t>2060 N MOUNTAINEER HIGHWAY</t>
  </si>
  <si>
    <t>P.O. BOX 35</t>
  </si>
  <si>
    <t>NEWBURG</t>
  </si>
  <si>
    <t>30 CORTLAND ACRES LANE</t>
  </si>
  <si>
    <t>THOMAS</t>
  </si>
  <si>
    <t>PRESTON-TAYLOR COMM HEALTH</t>
  </si>
  <si>
    <t>2604 GRANGE HALL ROAD</t>
  </si>
  <si>
    <t>P.O. BOX 8</t>
  </si>
  <si>
    <t>EGLON</t>
  </si>
  <si>
    <t>725 N PIKE STREET</t>
  </si>
  <si>
    <t>PRICE ODENS ACT II COUNS</t>
  </si>
  <si>
    <t>413 MAIN STREET</t>
  </si>
  <si>
    <t>PRINCE GEORGES CO HEALTH D</t>
  </si>
  <si>
    <t>SUITE #230</t>
  </si>
  <si>
    <t>PRINCE GEORGES COUNTY HEALTH DEPARTMENT</t>
  </si>
  <si>
    <t>SUITE 1048</t>
  </si>
  <si>
    <t>CAPITOL HEIGHTS</t>
  </si>
  <si>
    <t>PROJECT CHESAPEAKE LLC</t>
  </si>
  <si>
    <t>5710 RITCHIE HIGHWAY</t>
  </si>
  <si>
    <t>69 SHERRY LANE</t>
  </si>
  <si>
    <t>SUITE 104D</t>
  </si>
  <si>
    <t>26845 POINT LOOKOUT ROAD</t>
  </si>
  <si>
    <t>PYRAMID WALDEN-CALIFORNI</t>
  </si>
  <si>
    <t>44867 ST ANDREWS CHURCH</t>
  </si>
  <si>
    <t>CALIFORNIA</t>
  </si>
  <si>
    <t>PYRAMID WALDEN-CHARLOTTE</t>
  </si>
  <si>
    <t>30007 BUSINESS CENTER DRIVE</t>
  </si>
  <si>
    <t>PYRAMID WALDEN-LEXINGTON</t>
  </si>
  <si>
    <t>21770 FDR BOULEVARD</t>
  </si>
  <si>
    <t>PYRAMID WALDEN-WALDORF</t>
  </si>
  <si>
    <t>85 HIGH STREET</t>
  </si>
  <si>
    <t>Centreville</t>
  </si>
  <si>
    <t>Queen Annes</t>
  </si>
  <si>
    <t>QACHD-ALCOHOL &amp; DRUG ABU</t>
  </si>
  <si>
    <t>205 NORTH LIBERTY STREET</t>
  </si>
  <si>
    <t>QCI BEHAVIORAL HEALTH LLC</t>
  </si>
  <si>
    <t>QUALITY CARE INTERNET LLC</t>
  </si>
  <si>
    <t>201 NORTH BURHANS BOULEVARD</t>
  </si>
  <si>
    <t>QUEEN ANNES COUNTY HEALTH DENTAL CENTER</t>
  </si>
  <si>
    <t>206 N COMMERCE STREET</t>
  </si>
  <si>
    <t>QUEEN ANNE'S COUNTY HEALTH DEPARTMENT</t>
  </si>
  <si>
    <t>206 N Commerce St</t>
  </si>
  <si>
    <t>206 N. Commerce st.</t>
  </si>
  <si>
    <t>21617-1049</t>
  </si>
  <si>
    <t>melissa aftoora</t>
  </si>
  <si>
    <t>Family Planning supervisor</t>
  </si>
  <si>
    <t>443-262-4430</t>
  </si>
  <si>
    <t>melissa.aftoora@maryland.gov</t>
  </si>
  <si>
    <t>Reach Middle/High School-Based Health Center</t>
  </si>
  <si>
    <t>RECLAIMING OUR CHILDREN</t>
  </si>
  <si>
    <t>1900 E NORTHERN PARKWAY</t>
  </si>
  <si>
    <t>RECOVERY FOR LIFE</t>
  </si>
  <si>
    <t>RECOVERY HEALTH SERVICES</t>
  </si>
  <si>
    <t>RECOVERY HEALTH SERVICES LLC</t>
  </si>
  <si>
    <t>402 HUNGERFORD DRIVE</t>
  </si>
  <si>
    <t>14701 AVERY ROAD</t>
  </si>
  <si>
    <t>917 N CAROLINE STREET</t>
  </si>
  <si>
    <t>REDEEM HEALTH CARE MEDICAL CENTER</t>
  </si>
  <si>
    <t>REDEEM HEALTHCARE &amp; MED</t>
  </si>
  <si>
    <t>REG MID-SHORE M H SERVICES-</t>
  </si>
  <si>
    <t>REG MID-SHORE MNTL HEALTH</t>
  </si>
  <si>
    <t>REG S LOURIE CENTER FOR INFANTS &amp; YOUNG CHILDREN</t>
  </si>
  <si>
    <t>12301 ACADEMY WAY</t>
  </si>
  <si>
    <t>REGENERATIONS COUNSELING</t>
  </si>
  <si>
    <t>1421 S CATON AVENUE</t>
  </si>
  <si>
    <t>SUITE 421</t>
  </si>
  <si>
    <t>Reisterstown Road Plaza</t>
  </si>
  <si>
    <t>4120 Patterson Ave</t>
  </si>
  <si>
    <t>6419 YORK ROAD</t>
  </si>
  <si>
    <t>SUITE 115</t>
  </si>
  <si>
    <t>RIMS CENTER FOR ENRICHMENT &amp; DEVELOPMENT LLC</t>
  </si>
  <si>
    <t>1895 BRIGHTSEAT ROAD</t>
  </si>
  <si>
    <t>Riverview Elementary School Wellness Center</t>
  </si>
  <si>
    <t>ROBERT A PASCAL YOUTH &amp; FAMILY SERVICES</t>
  </si>
  <si>
    <t>SUITE H</t>
  </si>
  <si>
    <t>RYAN REHABILITATION LLC</t>
  </si>
  <si>
    <t>3821 FARRAGUT AVENUE</t>
  </si>
  <si>
    <t>KENSINGTON</t>
  </si>
  <si>
    <t>5210 AUTH ROAD</t>
  </si>
  <si>
    <t>SAMARITAN HOUSE</t>
  </si>
  <si>
    <t>2610 GREENBRIAR LANE</t>
  </si>
  <si>
    <t>SAN MAR GROUP PRACTICE</t>
  </si>
  <si>
    <t>8504 MAPLEVILLE ROAD</t>
  </si>
  <si>
    <t>BOONSBORO</t>
  </si>
  <si>
    <t>SARAH'S HOUSE MENTAL HEALTH</t>
  </si>
  <si>
    <t>SUITE A110</t>
  </si>
  <si>
    <t>SECOND CHANCE ADDICTION</t>
  </si>
  <si>
    <t>POTOMAC</t>
  </si>
  <si>
    <t>SECOND CHANCE BEHAVIORAL</t>
  </si>
  <si>
    <t>SECOND CHANCE RECOVERY H</t>
  </si>
  <si>
    <t>SUITE 5B</t>
  </si>
  <si>
    <t>SERENITY AND WELLNESS CLINIC</t>
  </si>
  <si>
    <t>SERENITY HEALTH LLC</t>
  </si>
  <si>
    <t>953 W PULASKI HIGHWAY</t>
  </si>
  <si>
    <t>STE D00</t>
  </si>
  <si>
    <t>101 TANDY DRIVE</t>
  </si>
  <si>
    <t>SETIF INC</t>
  </si>
  <si>
    <t>908 LAKESHORE DRIVE</t>
  </si>
  <si>
    <t>SUITE 107</t>
  </si>
  <si>
    <t>SOMERSET COUNTY HEALTH DEPARTMENT</t>
  </si>
  <si>
    <t>7920 Crisfield Hwy</t>
  </si>
  <si>
    <t>Westover</t>
  </si>
  <si>
    <t>Somerset</t>
  </si>
  <si>
    <t>7920 Crisfield Highway</t>
  </si>
  <si>
    <t>Lee Ann Ennis</t>
  </si>
  <si>
    <t>RN, Community Health Program Manager</t>
  </si>
  <si>
    <t>443-523-1764</t>
  </si>
  <si>
    <t>leeann.ennis@maryland.gov</t>
  </si>
  <si>
    <t>Somerset County Health Department Reproductive Health Program</t>
  </si>
  <si>
    <t>4940 EASTERN AVENUE</t>
  </si>
  <si>
    <t>SOUTHEAST BALTIMORE MH BAYVIEW</t>
  </si>
  <si>
    <t>21580 PEABODY STREE</t>
  </si>
  <si>
    <t>STANDING STRONG INC</t>
  </si>
  <si>
    <t>5616 PARK HEIGHTS AVENUE</t>
  </si>
  <si>
    <t>STEPHEN M. HELLMAN M.D.</t>
  </si>
  <si>
    <t>SUBURBAN HOSPITAL INC</t>
  </si>
  <si>
    <t>SUITE 302</t>
  </si>
  <si>
    <t>Suitland Health Center</t>
  </si>
  <si>
    <t>5001 Silver Hill Rd</t>
  </si>
  <si>
    <t>VP of Patient Servies</t>
  </si>
  <si>
    <t>SYNERGY FAMILY SERVICES</t>
  </si>
  <si>
    <t>SUITE 245</t>
  </si>
  <si>
    <t>T S TRASK INC</t>
  </si>
  <si>
    <t>Takoma Park Health Center</t>
  </si>
  <si>
    <t>7676 New Hampshire Ave</t>
  </si>
  <si>
    <t>Suite 220A</t>
  </si>
  <si>
    <t>TATEIOMS LLC</t>
  </si>
  <si>
    <t>TCHD ADDICTIONS PROGRAM</t>
  </si>
  <si>
    <t>100 S HANSON STREET</t>
  </si>
  <si>
    <t>TEEN CONNECTION OF TAKOMA</t>
  </si>
  <si>
    <t>STE 2</t>
  </si>
  <si>
    <t>MD_52228052_ECP</t>
  </si>
  <si>
    <t>THE AFFILIATED SANTE GROUP</t>
  </si>
  <si>
    <t>MD_31255734_ECP</t>
  </si>
  <si>
    <t>SUITE 330</t>
  </si>
  <si>
    <t>MD_84224581_ECP</t>
  </si>
  <si>
    <t>FORESTVILLE</t>
  </si>
  <si>
    <t>MD_62629896_ECP</t>
  </si>
  <si>
    <t>MD_30241618_ECP</t>
  </si>
  <si>
    <t>THE BALTIMORE STATION IN</t>
  </si>
  <si>
    <t>140 W WEST STREET</t>
  </si>
  <si>
    <t>1611 BAKER STREET</t>
  </si>
  <si>
    <t>THE BERGAND GROUP</t>
  </si>
  <si>
    <t>1803 HARFORD ROAD</t>
  </si>
  <si>
    <t>FALLSTON</t>
  </si>
  <si>
    <t>SUITE 300 BUILDING C</t>
  </si>
  <si>
    <t>THE BROWNSTONE PROJECT IN MD</t>
  </si>
  <si>
    <t>6201 GREENBELT ROAD</t>
  </si>
  <si>
    <t>SUITE M</t>
  </si>
  <si>
    <t>BERWYN HEIGHTS</t>
  </si>
  <si>
    <t>SUITE C-107</t>
  </si>
  <si>
    <t>UPPER MARLBORO</t>
  </si>
  <si>
    <t>THE CHILDREN'S GUILD INC</t>
  </si>
  <si>
    <t>6802 MCCLEAN BOULEVARD</t>
  </si>
  <si>
    <t>THE P3 PURSUIT LLC</t>
  </si>
  <si>
    <t>STE 213</t>
  </si>
  <si>
    <t>THE ROBERT SYLVIA GROUP</t>
  </si>
  <si>
    <t>1800 NORTH CHARLES STREET</t>
  </si>
  <si>
    <t>SUITE 904</t>
  </si>
  <si>
    <t>THE SEVENTY TIMES SEVEN</t>
  </si>
  <si>
    <t>SUITE #244</t>
  </si>
  <si>
    <t>519 NORTH LOCUST STREET</t>
  </si>
  <si>
    <t>THE WESTERN MARYLAND COUNSELING CENTER</t>
  </si>
  <si>
    <t>322 E ANTIETAM STREET</t>
  </si>
  <si>
    <t>10090 SPARROW COURT</t>
  </si>
  <si>
    <t>NEW MARKET</t>
  </si>
  <si>
    <t>THE WIN TEAM LLC</t>
  </si>
  <si>
    <t>4715 WARDS CHAPEL DRIVE</t>
  </si>
  <si>
    <t>6819 TIMBERLANE ROAD</t>
  </si>
  <si>
    <t>THERAPEUTIC LIVING FOR FAMILIES</t>
  </si>
  <si>
    <t>THREE LOWER COUNTIES COMMUNITY SERVICES</t>
  </si>
  <si>
    <t>12145 ELM STREET</t>
  </si>
  <si>
    <t>BERLIN</t>
  </si>
  <si>
    <t>SUITE A-204</t>
  </si>
  <si>
    <t>Three Lower Counties Community Services, Inc.</t>
  </si>
  <si>
    <t>TLC - SBHC @ Washington High School</t>
  </si>
  <si>
    <t>10902 Old Princess Anne Rd</t>
  </si>
  <si>
    <t>Princess Anne</t>
  </si>
  <si>
    <t>CEO/Presient</t>
  </si>
  <si>
    <t>THREE LOWER COUNTIES COMMUNITY SVCS INC</t>
  </si>
  <si>
    <t>305 10th St</t>
  </si>
  <si>
    <t>Worcester</t>
  </si>
  <si>
    <t>12145 Elm St</t>
  </si>
  <si>
    <t>THRIVE BEHAVIORAL HEALTH</t>
  </si>
  <si>
    <t>5740 EXECUTIVE DRIVE</t>
  </si>
  <si>
    <t>SUITE G</t>
  </si>
  <si>
    <t>SUITE A&amp; B</t>
  </si>
  <si>
    <t>SUITE 235</t>
  </si>
  <si>
    <t>TIME ORGANIZATION INC</t>
  </si>
  <si>
    <t>2901 DRUID PARK DRIVE</t>
  </si>
  <si>
    <t>SUITE A210</t>
  </si>
  <si>
    <t>TLC @ Riverside Drive</t>
  </si>
  <si>
    <t>TLC At Pocomoke</t>
  </si>
  <si>
    <t>TLC At Princess Anne</t>
  </si>
  <si>
    <t>TLC Internal Medicine @ Woodbrooke</t>
  </si>
  <si>
    <t>1665 Woodbrooke Dr</t>
  </si>
  <si>
    <t>TLC Pediatrics @ Sweet Bay</t>
  </si>
  <si>
    <t>1813 Sweetbay Dr</t>
  </si>
  <si>
    <t>MD_58950717_ECP</t>
  </si>
  <si>
    <t>TLC SALISBURY</t>
  </si>
  <si>
    <t>1104 Healthway Dr</t>
  </si>
  <si>
    <t>TOGETHER EVERY 1 ACHIEVE</t>
  </si>
  <si>
    <t>1657 WHITEHEAD COURT</t>
  </si>
  <si>
    <t>TOTAL HEALTH CARE INC</t>
  </si>
  <si>
    <t>1501 DIVISION STREET</t>
  </si>
  <si>
    <t>TRANSITIONING LIVES INC</t>
  </si>
  <si>
    <t>1515 E BIDDLE STREET</t>
  </si>
  <si>
    <t>2517 N CHARLES STREET</t>
  </si>
  <si>
    <t>TRI STATE COMMUNITY HEALTH CENTER</t>
  </si>
  <si>
    <t>109 RAYLOC DRIVE</t>
  </si>
  <si>
    <t>HANCOCK</t>
  </si>
  <si>
    <t>Hancock</t>
  </si>
  <si>
    <t>Tri-State Community Health Center</t>
  </si>
  <si>
    <t>Tri-State Community Health Center - Cumberland</t>
  </si>
  <si>
    <t>621 Kelly Rd</t>
  </si>
  <si>
    <t>109 Rayloc Drive</t>
  </si>
  <si>
    <t>Sheila DeShong</t>
  </si>
  <si>
    <t>301-678-5187</t>
  </si>
  <si>
    <t>sdeshong@tschc.com</t>
  </si>
  <si>
    <t>Tri-State Community Health Center - Hancock</t>
  </si>
  <si>
    <t>130 W High St</t>
  </si>
  <si>
    <t>www.tschc.com</t>
  </si>
  <si>
    <t>Tri-State Community Health Center - OB/GYN</t>
  </si>
  <si>
    <t>12502 Willowbrook Rd</t>
  </si>
  <si>
    <t>Suite 550</t>
  </si>
  <si>
    <t>TUERK HOUSE INC</t>
  </si>
  <si>
    <t>730 N ASHBURTON STREET</t>
  </si>
  <si>
    <t>2523 MARYLAND AVENUE</t>
  </si>
  <si>
    <t>UM SHORE MEDICAL CENTER</t>
  </si>
  <si>
    <t>219 S WASHINGTON STREET</t>
  </si>
  <si>
    <t>UNION HOSPITAL OF CECIL</t>
  </si>
  <si>
    <t>210 CHESAPEAKE BOULEVARD</t>
  </si>
  <si>
    <t>UNITY HEALTH CARE INC</t>
  </si>
  <si>
    <t>SUITE 402</t>
  </si>
  <si>
    <t>1001 W PRATT STREET</t>
  </si>
  <si>
    <t>630 WEST FAYETTE STREET</t>
  </si>
  <si>
    <t>UNIVERSAL THERAPEUTIC CENTER</t>
  </si>
  <si>
    <t>5602 BALTIMORE NATIONAL PIKE</t>
  </si>
  <si>
    <t>MD_22074856_ECP</t>
  </si>
  <si>
    <t>University of Maryland Adolescent and Young Adult Medicine</t>
  </si>
  <si>
    <t>University of Maryland Hospital</t>
  </si>
  <si>
    <t>737 W Lombard St</t>
  </si>
  <si>
    <t>Suite 215</t>
  </si>
  <si>
    <t>22 S Greene Street</t>
  </si>
  <si>
    <t>Vicki Tepper</t>
  </si>
  <si>
    <t>Division Head</t>
  </si>
  <si>
    <t>410-706-8931</t>
  </si>
  <si>
    <t>vtepper@peds.umaryland.edu</t>
  </si>
  <si>
    <t>umaryland.edu</t>
  </si>
  <si>
    <t>Margie Burr</t>
  </si>
  <si>
    <t>Director of Billing</t>
  </si>
  <si>
    <t>410-706-5181</t>
  </si>
  <si>
    <t>moburr@peds.umaryland.edu</t>
  </si>
  <si>
    <t>University of Maryland School of Medicine Young Adult and Adolescent Community Health Services</t>
  </si>
  <si>
    <t>University Of Maryland School Of Medicine</t>
  </si>
  <si>
    <t>University of Maryland School of Medicine, Department of Pediatrics</t>
  </si>
  <si>
    <t>120 Penn St</t>
  </si>
  <si>
    <t>University of Maryland School of Medicine</t>
  </si>
  <si>
    <t>21201-1082</t>
  </si>
  <si>
    <t>Sue Lovelace</t>
  </si>
  <si>
    <t>NP</t>
  </si>
  <si>
    <t>410-706-8732</t>
  </si>
  <si>
    <t>slovelac@peds.umaryland.edu</t>
  </si>
  <si>
    <t>http://umm.edu/programs/childrens/services/adolescent-and-young-adult</t>
  </si>
  <si>
    <t>UNIVERSITY OF MD PSYCHIATRY ASSOCIATES</t>
  </si>
  <si>
    <t>701 WEST PRESTON STREET</t>
  </si>
  <si>
    <t>UNIVERSITY PSYCHOLOGICAL</t>
  </si>
  <si>
    <t>201 N CHARLES STREET</t>
  </si>
  <si>
    <t>21 W 25TH STREET</t>
  </si>
  <si>
    <t>SUITE U-18</t>
  </si>
  <si>
    <t>UNLIMITED BOUNDS HUMAN S</t>
  </si>
  <si>
    <t>SUITE 2A</t>
  </si>
  <si>
    <t>APT 317</t>
  </si>
  <si>
    <t>UNLIMITED BOUNDS YOUTH SERVICES</t>
  </si>
  <si>
    <t>11 E MT ROYAL AVENUE</t>
  </si>
  <si>
    <t>200 BOOTH STREET</t>
  </si>
  <si>
    <t>UPPER BAY CSS-MHC</t>
  </si>
  <si>
    <t>1275 B PULASKI HIGHWAY</t>
  </si>
  <si>
    <t>626 REVOLUTION STREET</t>
  </si>
  <si>
    <t>URBAN BEHAVIORAL ASSOCIATES</t>
  </si>
  <si>
    <t>STE 208</t>
  </si>
  <si>
    <t>UTOPIA HEALTH CENTER</t>
  </si>
  <si>
    <t>SUITE A-B</t>
  </si>
  <si>
    <t>VALLEY HEALTH CARE INC</t>
  </si>
  <si>
    <t>MILL CREEK</t>
  </si>
  <si>
    <t>Valley Health Care Inc. (also Administrative Office)</t>
  </si>
  <si>
    <t>VESTA INC</t>
  </si>
  <si>
    <t>3900 FORESTVILLE ROAD</t>
  </si>
  <si>
    <t>VILLIA MARIA COMM RESOURCES</t>
  </si>
  <si>
    <t>VILLIA MARIA COMMUNITY RESOURCES</t>
  </si>
  <si>
    <t>WARWICK MANOR BEHAVIORAL</t>
  </si>
  <si>
    <t>3680 WARWICK ROAD</t>
  </si>
  <si>
    <t>EAST NEW MARKET</t>
  </si>
  <si>
    <t>WASH CO HEALTH DEPT OUTPAT</t>
  </si>
  <si>
    <t>1302 PENNSYLVANIA AVENUE</t>
  </si>
  <si>
    <t>5989 CULLEN DRIVE</t>
  </si>
  <si>
    <t>SABILLASVIL</t>
  </si>
  <si>
    <t>Washington Academy and High School</t>
  </si>
  <si>
    <t>925 N BURHANS BOULEVARD</t>
  </si>
  <si>
    <t>740 HOSPITAL WAY</t>
  </si>
  <si>
    <t>1302 PENNSYLVANINA AVENUE</t>
  </si>
  <si>
    <t>WAY STATION INC</t>
  </si>
  <si>
    <t>230 WEST Patrick STREET</t>
  </si>
  <si>
    <t>328 N POTOMAC STREET</t>
  </si>
  <si>
    <t>230 WEST PATRICK STREET</t>
  </si>
  <si>
    <t>PO BOX 3826</t>
  </si>
  <si>
    <t>328 NORTH POTOMAC</t>
  </si>
  <si>
    <t>WAY STATION MENTAL HEALTH</t>
  </si>
  <si>
    <t>WayStation, Inc.</t>
  </si>
  <si>
    <t>9030 State Route 108</t>
  </si>
  <si>
    <t>WELLS HOUSE INC</t>
  </si>
  <si>
    <t>427 E PATRICK STREET</t>
  </si>
  <si>
    <t>124 E BALTIMORE STREET</t>
  </si>
  <si>
    <t>608 EAST PATRICK STREET</t>
  </si>
  <si>
    <t>WELLS HOUSE INS DBA GALE</t>
  </si>
  <si>
    <t>336 NORTH MARKET STREET</t>
  </si>
  <si>
    <t>WELLS HOUSE OUTPATIENT C</t>
  </si>
  <si>
    <t>West Cecil Health Center (also Administrative Office)</t>
  </si>
  <si>
    <t>Conowingo</t>
  </si>
  <si>
    <t>West Cecil Health Center Inc</t>
  </si>
  <si>
    <t>WEST CECIL HEALTH CENTER, INC</t>
  </si>
  <si>
    <t>49 Rock Springs Rd</t>
  </si>
  <si>
    <t>21918-1352</t>
  </si>
  <si>
    <t>Danielle Cochran</t>
  </si>
  <si>
    <t>Practice Manager</t>
  </si>
  <si>
    <t>410-378-9696</t>
  </si>
  <si>
    <t>DCochran@westcecilhealth.org</t>
  </si>
  <si>
    <t>http://www.westcecilhealth.org</t>
  </si>
  <si>
    <t>Mark Rajkowski</t>
  </si>
  <si>
    <t>MRajkowski@westcecilhealth.org</t>
  </si>
  <si>
    <t>Western Heights Wellness Center</t>
  </si>
  <si>
    <t>1300 Marshall STREET</t>
  </si>
  <si>
    <t>WHITMAN-WALKER HEALTH INC</t>
  </si>
  <si>
    <t>108 EAST MAIN STREET</t>
  </si>
  <si>
    <t>108 E MAIN STREET</t>
  </si>
  <si>
    <t>WICOMICO COUNTY HEALTH DEPARTMENT</t>
  </si>
  <si>
    <t>Wicomico County Health Department Community Health Services</t>
  </si>
  <si>
    <t>Wicomico County Health Department</t>
  </si>
  <si>
    <t>300 W Carroll St</t>
  </si>
  <si>
    <t>108 E Main St</t>
  </si>
  <si>
    <t>Brandy Wink</t>
  </si>
  <si>
    <t>Director of Administrative Services</t>
  </si>
  <si>
    <t>410-543-6930</t>
  </si>
  <si>
    <t>brandy.wink@maryland.gov</t>
  </si>
  <si>
    <t>Lori Brewster</t>
  </si>
  <si>
    <t>Health Officer</t>
  </si>
  <si>
    <t>lori.brewster@maryland.gov</t>
  </si>
  <si>
    <t>Wicomico Family Planning/STI</t>
  </si>
  <si>
    <t>Wicomico High School SBHC</t>
  </si>
  <si>
    <t>201 Long AVENUE.</t>
  </si>
  <si>
    <t>Wicomico Middle School Wellness Center</t>
  </si>
  <si>
    <t>635 East Main STREET</t>
  </si>
  <si>
    <t>William Paca-Old Post ROAD Elementary School SBWC</t>
  </si>
  <si>
    <t>2706 Old Philadelphia ROAD</t>
  </si>
  <si>
    <t>Abingdon</t>
  </si>
  <si>
    <t>William S. Baer SBHC</t>
  </si>
  <si>
    <t>2001 Warwick AVENUE.</t>
  </si>
  <si>
    <t>WIN TEAM, LLC</t>
  </si>
  <si>
    <t>4715 WARDS CHAPEL ROAD</t>
  </si>
  <si>
    <t>7 PLEASANTVIEW CHURCH ROAD</t>
  </si>
  <si>
    <t>PORT DEPOSIT</t>
  </si>
  <si>
    <t>WINCHESTER HEALTH LLC</t>
  </si>
  <si>
    <t>1315 BLOOMINGDALE ROAD</t>
  </si>
  <si>
    <t>2833 SMITH AVENUE      148</t>
  </si>
  <si>
    <t>Winfield Elementary School Wellness Center</t>
  </si>
  <si>
    <t>MD_98437211_ECP</t>
  </si>
  <si>
    <t>Women, Infants, and Children (WIC)</t>
  </si>
  <si>
    <t>7 Cedar St</t>
  </si>
  <si>
    <t>MD_94723362_ECP</t>
  </si>
  <si>
    <t>Women, Infants, and Children (WIC) Talbot County</t>
  </si>
  <si>
    <t>215 Bay St</t>
  </si>
  <si>
    <t>smjohnsonjsheehan@choptankhealth.org</t>
  </si>
  <si>
    <t>Woodlawn Health Center</t>
  </si>
  <si>
    <t>1811 Woodlawn Dr</t>
  </si>
  <si>
    <t>21207-4043</t>
  </si>
  <si>
    <t>Woodlawn High School Wellness Center</t>
  </si>
  <si>
    <t>9730 HEALTHWAY DRIVE</t>
  </si>
  <si>
    <t>11827 OCEAN GATEWAY</t>
  </si>
  <si>
    <t>400-A WALNUT STREET</t>
  </si>
  <si>
    <t>POCOMOKE</t>
  </si>
  <si>
    <t>926 SNOW HILL ROAD</t>
  </si>
  <si>
    <t>6040 PUBLIC LANDING ROAD</t>
  </si>
  <si>
    <t>SNOW HILL</t>
  </si>
  <si>
    <t>POCOMOKE CITY</t>
  </si>
  <si>
    <t>WORCESTER COUNTY HEALTH DEPARTMENT</t>
  </si>
  <si>
    <t>9730 Healthway Dr</t>
  </si>
  <si>
    <t>6040 Public Landing</t>
  </si>
  <si>
    <t>Snow Hill</t>
  </si>
  <si>
    <t>Loren Sallah</t>
  </si>
  <si>
    <t>410-632-1100</t>
  </si>
  <si>
    <t>loren.sallah@maryland.gov</t>
  </si>
  <si>
    <t>worcesterhealth.org</t>
  </si>
  <si>
    <t>Heather Barton</t>
  </si>
  <si>
    <t>Director of Administration</t>
  </si>
  <si>
    <t>heather.barton@maryland.gov</t>
  </si>
  <si>
    <t>400 Walnut St</t>
  </si>
  <si>
    <t>MD_56774048_ECP</t>
  </si>
  <si>
    <t>6040 Public Landing Rd</t>
  </si>
  <si>
    <t>107 WILLIAMS STREET</t>
  </si>
  <si>
    <t>ACHD - DENTAL</t>
  </si>
  <si>
    <t>ACHD BEHAV HEALTH UNIT OUTPATIENT</t>
  </si>
  <si>
    <t>ALTERNATIVE DRUG &amp; ALCOHOL</t>
  </si>
  <si>
    <t>518 N CHARLES STREET</t>
  </si>
  <si>
    <t>ADOLESCENT &amp; FAMILY SERVICES/ADDICTION</t>
  </si>
  <si>
    <t>2620 RIVA ROAD</t>
  </si>
  <si>
    <t>PATHWAYS TREATMENT CENTER</t>
  </si>
  <si>
    <t>ANNE ARUNDEL GENERAL TREATMENT SERVICES</t>
  </si>
  <si>
    <t>111 W HIGH STREET SUIT</t>
  </si>
  <si>
    <t>ASHLEY ADDICT TREAT-ELKTON</t>
  </si>
  <si>
    <t>2300 DULANEY VALLEY ROAD</t>
  </si>
  <si>
    <t>2903 DUNLEER ROAD</t>
  </si>
  <si>
    <t>VILLA MARIA AT DUNDALK</t>
  </si>
  <si>
    <t>AUDACITY OF HOPE BEHAVIORAL HEALTH</t>
  </si>
  <si>
    <t>B N J HEALTH SERVICES LLC</t>
  </si>
  <si>
    <t>EASTERN FAMILY RESOURCE</t>
  </si>
  <si>
    <t>1701 DELVALE ROAD</t>
  </si>
  <si>
    <t>124 TOLGATE ROAD</t>
  </si>
  <si>
    <t>OWINGS MILL HIGH SCHOOL SBHC</t>
  </si>
  <si>
    <t>HOLABIRD MIDDLE SCHOOL SBHC</t>
  </si>
  <si>
    <t>BALTIMORE CITY HEALTHY START</t>
  </si>
  <si>
    <t>Belair-Edison Health Center</t>
  </si>
  <si>
    <t>Baltimore Medical Systems</t>
  </si>
  <si>
    <t>Mergenthaler Vocational-Technical High School (Mervo; SBHC)</t>
  </si>
  <si>
    <t>Vanguard Collegiate Middle School (SBHC)</t>
  </si>
  <si>
    <t>MD_94918125_ECP</t>
  </si>
  <si>
    <t>MD_29769685_ECP</t>
  </si>
  <si>
    <t>MD_19417628_ECP</t>
  </si>
  <si>
    <t>MD_80800695_ECP</t>
  </si>
  <si>
    <t>BCM-DEPARTMENT OF HEALTH CHES HIGH</t>
  </si>
  <si>
    <t>CHESAPEAKE HIGH SCHOOL SBWC</t>
  </si>
  <si>
    <t>DUNDALK ELEMENTARY SCHOOL WELLNESS CENTER</t>
  </si>
  <si>
    <t>MD_26092841_ECP</t>
  </si>
  <si>
    <t>Hawthorne Elementary School Wellness Center</t>
  </si>
  <si>
    <t>MD_35709770_ECP</t>
  </si>
  <si>
    <t>Mars Estates/Deep Creek Elementary</t>
  </si>
  <si>
    <t>Middle River Wellness Center</t>
  </si>
  <si>
    <t>MD_13230424_ECP</t>
  </si>
  <si>
    <t>Park West Belvedere</t>
  </si>
  <si>
    <t>MD_24826331_ECP</t>
  </si>
  <si>
    <t>BILINGUAL COUNSELING CENTER</t>
  </si>
  <si>
    <t>6401 DOGWOOD ROAD</t>
  </si>
  <si>
    <t>CARE CONSULTANTS TREATMENT</t>
  </si>
  <si>
    <t>CAROLINE COUNSELING CENTER</t>
  </si>
  <si>
    <t>4375 PORT TOBACCO ROAD</t>
  </si>
  <si>
    <t>1850 MILTON AVENUE</t>
  </si>
  <si>
    <t>DBA CMDS</t>
  </si>
  <si>
    <t>EASTERN SHORE PSYCH-KENT</t>
  </si>
  <si>
    <t>3301 BELAIR ROAD</t>
  </si>
  <si>
    <t>DBA NEXT STEP TREATMENT</t>
  </si>
  <si>
    <t>FRESH START COMPREHENSIVE</t>
  </si>
  <si>
    <t>FREDERICK COUNTY HEALTH DEPARTMENT</t>
  </si>
  <si>
    <t>FRIENDS RESEARCH INSTITUTE</t>
  </si>
  <si>
    <t>MEDMARK TRMT CTRS ESSEX</t>
  </si>
  <si>
    <t>GLENWOOD LIFE COUNSELING CENTER</t>
  </si>
  <si>
    <t>HOUSE OF CHANGE INC BEHAVIOR</t>
  </si>
  <si>
    <t>INTERDYNAMICS INCORPORATED</t>
  </si>
  <si>
    <t>8492 BALTIMORE NATIONAL PIKE</t>
  </si>
  <si>
    <t>1029 EAST BALTIMORE STREET</t>
  </si>
  <si>
    <t>HELPING UP MISSION</t>
  </si>
  <si>
    <t>JOHNS HOPKINS UNIV-CORNER</t>
  </si>
  <si>
    <t>ATTN BRIAN BAILEY</t>
  </si>
  <si>
    <t>7902 FINGERBOARD ROAD</t>
  </si>
  <si>
    <t>DBA THE RANCH</t>
  </si>
  <si>
    <t>174 THOMAS JOHNSON DRIVE</t>
  </si>
  <si>
    <t>MOUNTAIN MANOR-FREDERICK</t>
  </si>
  <si>
    <t>CARROLL PLAZA SHOPPING CENTER</t>
  </si>
  <si>
    <t>10101 APPLE RIDGE ROAD</t>
  </si>
  <si>
    <t>101 EDUCATION BOULEVARD</t>
  </si>
  <si>
    <t>GAITHERSBURG HIGH SWC</t>
  </si>
  <si>
    <t>919 UNIV BOULEVARD WES</t>
  </si>
  <si>
    <t>NORTHWOOD HS WELLNESS CE</t>
  </si>
  <si>
    <t>13707 LYDIA STREET</t>
  </si>
  <si>
    <t>HARMONY HILLS SBHC</t>
  </si>
  <si>
    <t>710 BEACON ROAD</t>
  </si>
  <si>
    <t>BROAD ACRES SBHC</t>
  </si>
  <si>
    <t>8720 CARROLL AVENUE</t>
  </si>
  <si>
    <t>11711 JOSEPH MILL ROAD</t>
  </si>
  <si>
    <t>NEW HAMPSHIRE ESTATES SBHC</t>
  </si>
  <si>
    <t>VIERS MILL ELEMENTARY SBHC</t>
  </si>
  <si>
    <t>3301 WELLER ROAD</t>
  </si>
  <si>
    <t>WELLER ROAD ELEMENTARY SBHC</t>
  </si>
  <si>
    <t>3100 MEDWAY STREET</t>
  </si>
  <si>
    <t>HIGHLAND SCH BASED HEALTH</t>
  </si>
  <si>
    <t>12401 DALEWOOD DRIVE</t>
  </si>
  <si>
    <t>WHEATON HS SCHOOL HEALTH CENTER</t>
  </si>
  <si>
    <t>705 BAYFIELD STREET</t>
  </si>
  <si>
    <t>ROLLING TERRACE SBHC</t>
  </si>
  <si>
    <t>101 WEST DEER PARK ROAD</t>
  </si>
  <si>
    <t>SUMMIT HALL SBHC</t>
  </si>
  <si>
    <t>1301 CONTINENTAL DRIVE</t>
  </si>
  <si>
    <t>#1</t>
  </si>
  <si>
    <t>2700 WASHINGTON AVENUE</t>
  </si>
  <si>
    <t>VILLA MARIA LANSDOWNE</t>
  </si>
  <si>
    <t>6999 REISTERSTOWN ROAD SOUTH</t>
  </si>
  <si>
    <t>VILLA MARIA CH &amp; FAM COU</t>
  </si>
  <si>
    <t>1118 LIGHT STREET</t>
  </si>
  <si>
    <t>VILLA MARIA BALTO CITY B</t>
  </si>
  <si>
    <t>116 EAST 2ND STREET</t>
  </si>
  <si>
    <t>VILLA MARIA OF FREDERICK</t>
  </si>
  <si>
    <t>CHARLES COUNTY DEPARTMENT OF HEALTH</t>
  </si>
  <si>
    <t>6475 NEW HAMPSHIRE AVENUE</t>
  </si>
  <si>
    <t>EPOCH COUNSELING CENTER</t>
  </si>
  <si>
    <t>4317 HARFORD ROAD</t>
  </si>
  <si>
    <t>DBA THRIVE GROUP INC</t>
  </si>
  <si>
    <t>SAINT AGNES MEDICAL CENTER</t>
  </si>
  <si>
    <t>127 S SMALLWOOD ST</t>
  </si>
  <si>
    <t>915 TOLL HOUSE AVENUE SUITE</t>
  </si>
  <si>
    <t>813-1 CHESAPEAKE DRIVE</t>
  </si>
  <si>
    <t>AVERY ROAD COMBINED CARE</t>
  </si>
  <si>
    <t>880 LINDEN AVENUE</t>
  </si>
  <si>
    <t>OUTPATIENT ADDICTION SERVICES</t>
  </si>
  <si>
    <t>1837 PULASKI HIGHWAY</t>
  </si>
  <si>
    <t>SUBURBAN HOSP ADDIC TRTM</t>
  </si>
  <si>
    <t>4640 EDMONDSON AVENUE</t>
  </si>
  <si>
    <t>DBA SUBSTANCE ABUSE PROGRAM</t>
  </si>
  <si>
    <t>1 POLING STREET</t>
  </si>
  <si>
    <t>20410 OBSERVATION DRIVE</t>
  </si>
  <si>
    <t>SHEPPARD PRATT @ HOWARD</t>
  </si>
  <si>
    <t>705 NORTH SALISBURY BL</t>
  </si>
  <si>
    <t>VILLAGE DENTAL CENTER</t>
  </si>
  <si>
    <t>DENTAL CENTER</t>
  </si>
  <si>
    <t>1111 BENFIELD BOULEVARD</t>
  </si>
  <si>
    <t>ANNE ARUNDEL COUNTY</t>
  </si>
  <si>
    <t>FAMILY CONNECTIONS</t>
  </si>
  <si>
    <t>EASTERN SHORE CAMPUS</t>
  </si>
  <si>
    <t>BNJ HEALTH SERVICES INC</t>
  </si>
  <si>
    <t>BOLLMAN BRIDGE ELEMENTARY SCHOOL</t>
  </si>
  <si>
    <t>Howard County Local Health Department</t>
  </si>
  <si>
    <t>BOARD OF CHILD CARE OF THE UMC</t>
  </si>
  <si>
    <t>BRIDGES BEHAVIORAL HEALTH AND WELLNESS</t>
  </si>
  <si>
    <t>BRIDGING GAPS WITH NEW BEGINNINGS</t>
  </si>
  <si>
    <t>BRIGHT FUTURE COMMUNITY HEALTH</t>
  </si>
  <si>
    <t>MD_52543402_ECP</t>
  </si>
  <si>
    <t>BRIGHT HORIZONS BEHAVIORAL SERVICES</t>
  </si>
  <si>
    <t>BROOK LANE BEHAVORIAL SERVICES</t>
  </si>
  <si>
    <t>BROOK LANE OUTPATIENT MHC</t>
  </si>
  <si>
    <t>MEADOWBROOK</t>
  </si>
  <si>
    <t>BRYSON HEALTHCARE SERVICES</t>
  </si>
  <si>
    <t>MD_71359098_ECP</t>
  </si>
  <si>
    <t>BY GRACE INC COUNSELING SERVICES</t>
  </si>
  <si>
    <t>REPRODUCTIVE HEALTH CENTER</t>
  </si>
  <si>
    <t>MENTAL HEALTH CLINIC</t>
  </si>
  <si>
    <t>CALVERT COUNTY MENTAL HEALTH CLINIC</t>
  </si>
  <si>
    <t>125 FAIRGROUND ROAD</t>
  </si>
  <si>
    <t>PO BOX 730</t>
  </si>
  <si>
    <t>CHOPTANK COMMUNITY HEALTH SYSTEMS INC</t>
  </si>
  <si>
    <t>CARROLL REPRODUCTIVE HEALTH CLINIC</t>
  </si>
  <si>
    <t>P.O. Box 845</t>
  </si>
  <si>
    <t>VILLA MARIA-BEHAVIORAL HEALTH</t>
  </si>
  <si>
    <t>CCHD SUBSTANCE ABUSE SERVICES</t>
  </si>
  <si>
    <t>CENTER FOR THERAPEUTIC CONCEPTS</t>
  </si>
  <si>
    <t>CHANGING TURN COMMUNITY HEALTH</t>
  </si>
  <si>
    <t>PO BOX 1050</t>
  </si>
  <si>
    <t>PO BOX 22831</t>
  </si>
  <si>
    <t>CHESAPEAKE TREATMENT SERVICES</t>
  </si>
  <si>
    <t>MD_82551018_ECP</t>
  </si>
  <si>
    <t>MD_39297610_ECP</t>
  </si>
  <si>
    <t>MD_48450946_ECP</t>
  </si>
  <si>
    <t>4755 OGLETOWN STANTON</t>
  </si>
  <si>
    <t>DBA CCHS IMAGING</t>
  </si>
  <si>
    <t>City Springs Elementary SBHC</t>
  </si>
  <si>
    <t>CLINIC MANAGEMENT AND DEVELOPMENTAL SERVICES</t>
  </si>
  <si>
    <t>COLUMBIA REPRODUCTIVE HEALTH CENTER</t>
  </si>
  <si>
    <t>MD_56747587_ECP</t>
  </si>
  <si>
    <t>COMPASSIONATE WELLNESS CENTER, LLC</t>
  </si>
  <si>
    <t>CONCERTED CARE GROUP FREDERICK</t>
  </si>
  <si>
    <t>CONGRUENT COUNSELING SERVICES</t>
  </si>
  <si>
    <t>CROSSROADS CENTER OF FREDERICK</t>
  </si>
  <si>
    <t>DAVIDS LOFT CLINICAL PROGRAM</t>
  </si>
  <si>
    <t>BCM-Dpt of Hlth Deep Creek Mid SBWC</t>
  </si>
  <si>
    <t>DELMARVA COUNSELING CENTER</t>
  </si>
  <si>
    <t>MONT COUNTY MD GOVERNMENT</t>
  </si>
  <si>
    <t>Devaughn Intervention Teach And Treat Options</t>
  </si>
  <si>
    <t>Eva Life Giver Inc</t>
  </si>
  <si>
    <t>DORCHESTER COUNTY BEHAVIORAL HEALTH</t>
  </si>
  <si>
    <t>DORCHESTER COUNTY ADDICTIONS PROGRAM</t>
  </si>
  <si>
    <t>MD_34339255_ECP</t>
  </si>
  <si>
    <t>MD_93907224_ECP</t>
  </si>
  <si>
    <t>MD_10766576_ECP</t>
  </si>
  <si>
    <t>MD_60327816_ECP</t>
  </si>
  <si>
    <t>MD_87865625_ECP</t>
  </si>
  <si>
    <t>MD_13245425_ECP</t>
  </si>
  <si>
    <t>ECHO HOUSE MULTI-SERV CENTER</t>
  </si>
  <si>
    <t>MD_61186692_ECP</t>
  </si>
  <si>
    <t>MD_82859805_ECP</t>
  </si>
  <si>
    <t>HARFORD COUNTY HEALTH DEPARTMENT - GENERAL CLINIC</t>
  </si>
  <si>
    <t>MD_45781301_ECP</t>
  </si>
  <si>
    <t>MD_83529152_ECP</t>
  </si>
  <si>
    <t>EMPOWERING MINDS RESOURCES</t>
  </si>
  <si>
    <t>MD_30817926_ECP</t>
  </si>
  <si>
    <t>MD_15621654_ECP</t>
  </si>
  <si>
    <t>MD_08983176_ECP</t>
  </si>
  <si>
    <t>MD_98241485_ECP</t>
  </si>
  <si>
    <t>Prince George's County Health Dept</t>
  </si>
  <si>
    <t>MD_64999386_ECP</t>
  </si>
  <si>
    <t>MD_62432027_ECP</t>
  </si>
  <si>
    <t>MD_46188138_ECP</t>
  </si>
  <si>
    <t>MD_24296160_ECP</t>
  </si>
  <si>
    <t>MD_65214953_ECP</t>
  </si>
  <si>
    <t>MD_29440639_ECP</t>
  </si>
  <si>
    <t>MD_94114507_ECP</t>
  </si>
  <si>
    <t>MD_55533271_ECP</t>
  </si>
  <si>
    <t>MD_94710630_ECP</t>
  </si>
  <si>
    <t>MD_92813052_ECP</t>
  </si>
  <si>
    <t>MD_41110289_ECP</t>
  </si>
  <si>
    <t>MD_70245275_ECP</t>
  </si>
  <si>
    <t>FIELDS AND FIELDS TREATMENT</t>
  </si>
  <si>
    <t>FIRST STEP RECOVERY CENTER OF ARUNDEL</t>
  </si>
  <si>
    <t>MD_37260540_ECP</t>
  </si>
  <si>
    <t>MD_70391309_ECP</t>
  </si>
  <si>
    <t>MD_42936156_ECP</t>
  </si>
  <si>
    <t>MD_03447739_ECP</t>
  </si>
  <si>
    <t>MD_26801967_ECP</t>
  </si>
  <si>
    <t>MD_56250761_ECP</t>
  </si>
  <si>
    <t>MD_13422461_ECP</t>
  </si>
  <si>
    <t>MD_78854342_ECP</t>
  </si>
  <si>
    <t>FREDERICK COMMUNITY ACTION AGENCY</t>
  </si>
  <si>
    <t>MD_98808018_ECP</t>
  </si>
  <si>
    <t>MD_41823054_ECP</t>
  </si>
  <si>
    <t>MD_41728902_ECP</t>
  </si>
  <si>
    <t>MD_29175073_ECP</t>
  </si>
  <si>
    <t>MD_47173919_ECP</t>
  </si>
  <si>
    <t>MD_73368645_ECP</t>
  </si>
  <si>
    <t>DENTAL</t>
  </si>
  <si>
    <t>MD_54473256_ECP</t>
  </si>
  <si>
    <t>GARRETT COUNTY MHC 4TH STREET</t>
  </si>
  <si>
    <t>GARRETT COUNTY HEALTH DEPARTMENT-PERS</t>
  </si>
  <si>
    <t>MD_04424305_ECP</t>
  </si>
  <si>
    <t>MD_09324608_ECP</t>
  </si>
  <si>
    <t>107 CIRCLE DRIVE</t>
  </si>
  <si>
    <t>GAUDENZIA CROWNSVILLE OUTPATIENT</t>
  </si>
  <si>
    <t>GAUDENZIA-GLEN BURNIE OUTPATIENT</t>
  </si>
  <si>
    <t>MD_88308865_ECP</t>
  </si>
  <si>
    <t>MD_48984307_ECP</t>
  </si>
  <si>
    <t>GAUDENZIA PARK HEIGHTS OUTPATIENT</t>
  </si>
  <si>
    <t>MD_69839782_ECP</t>
  </si>
  <si>
    <t>MD_86376781_ECP</t>
  </si>
  <si>
    <t>MD_92885042_ECP</t>
  </si>
  <si>
    <t>GLASS HEALTH PROGRAMS INC</t>
  </si>
  <si>
    <t>MD_44579462_ECP</t>
  </si>
  <si>
    <t>MD_64206286_ECP</t>
  </si>
  <si>
    <t>MD_88361143_ECP</t>
  </si>
  <si>
    <t>GRANT HOUSE BEHAVIORAL HEALTH</t>
  </si>
  <si>
    <t>MD_71911521_ECP</t>
  </si>
  <si>
    <t>MD_33780409_ECP</t>
  </si>
  <si>
    <t>Greater Baden Capitol Heights Pediatric Medicine</t>
  </si>
  <si>
    <t>MD_36879374_ECP</t>
  </si>
  <si>
    <t>7450 Albert ROAD</t>
  </si>
  <si>
    <t>MD_05727220_ECP</t>
  </si>
  <si>
    <t>MD_62733002_ECP</t>
  </si>
  <si>
    <t>MD_23005398_ECP</t>
  </si>
  <si>
    <t>MD_33850056_ECP</t>
  </si>
  <si>
    <t>MD_98328054_ECP</t>
  </si>
  <si>
    <t>HARBEL PREVENTION RECOVERY</t>
  </si>
  <si>
    <t>MD_25242868_ECP</t>
  </si>
  <si>
    <t>MD_84110286_ECP</t>
  </si>
  <si>
    <t>MD_76344332_ECP</t>
  </si>
  <si>
    <t>MD_90415710_ECP</t>
  </si>
  <si>
    <t>HARWOOD BEHAVIORAL HEALTH PARTNERS</t>
  </si>
  <si>
    <t>MD_70367044_ECP</t>
  </si>
  <si>
    <t>MD_53520816_ECP</t>
  </si>
  <si>
    <t>MD_02615154_ECP</t>
  </si>
  <si>
    <t>MD_17748367_ECP</t>
  </si>
  <si>
    <t>MD_99700389_ECP</t>
  </si>
  <si>
    <t>MD_08151942_ECP</t>
  </si>
  <si>
    <t>MD_94582009_ECP</t>
  </si>
  <si>
    <t>MD_67185440_ECP</t>
  </si>
  <si>
    <t>MD_62670783_ECP</t>
  </si>
  <si>
    <t>MD_02312026_ECP</t>
  </si>
  <si>
    <t>MD_40773408_ECP</t>
  </si>
  <si>
    <t>MD_82254751_ECP</t>
  </si>
  <si>
    <t>MD_63748300_ECP</t>
  </si>
  <si>
    <t>MD_33531030_ECP</t>
  </si>
  <si>
    <t>MD_38685760_ECP</t>
  </si>
  <si>
    <t>HUBER REHABILITATION SERVICE</t>
  </si>
  <si>
    <t>MD_58512178_ECP</t>
  </si>
  <si>
    <t>IM STILL STANDING BY GRACE</t>
  </si>
  <si>
    <t>MD_62290864_ECP</t>
  </si>
  <si>
    <t>MD_31649406_ECP</t>
  </si>
  <si>
    <t>MD_21534388_ECP</t>
  </si>
  <si>
    <t>MD_37652353_ECP</t>
  </si>
  <si>
    <t>MD_76717702_ECP</t>
  </si>
  <si>
    <t>MD_30324437_ECP</t>
  </si>
  <si>
    <t>MD_79335639_ECP</t>
  </si>
  <si>
    <t>MD_69906971_ECP</t>
  </si>
  <si>
    <t>MD_93155360_ECP</t>
  </si>
  <si>
    <t>MD_01778743_ECP</t>
  </si>
  <si>
    <t>MD_42258006_ECP</t>
  </si>
  <si>
    <t>MD_22915976_ECP</t>
  </si>
  <si>
    <t>MD_39795493_ECP</t>
  </si>
  <si>
    <t>MD_66647468_ECP</t>
  </si>
  <si>
    <t>ROOM 2062</t>
  </si>
  <si>
    <t>MD_37889802_ECP</t>
  </si>
  <si>
    <t>MD_46267853_ECP</t>
  </si>
  <si>
    <t>DBA BEHAVIORAL HEALTH CLINIC</t>
  </si>
  <si>
    <t>MD_00168913_ECP</t>
  </si>
  <si>
    <t>MD_60455411_ECP</t>
  </si>
  <si>
    <t>KENT COUNTY BEHAVIORAL HEALTH</t>
  </si>
  <si>
    <t>MD_07805514_ECP</t>
  </si>
  <si>
    <t>MD_54699554_ECP</t>
  </si>
  <si>
    <t>MD_53900217_ECP</t>
  </si>
  <si>
    <t>MD_19800540_ECP</t>
  </si>
  <si>
    <t>MD_76715728_ECP</t>
  </si>
  <si>
    <t>MD_88108783_ECP</t>
  </si>
  <si>
    <t>MD_39384362_ECP</t>
  </si>
  <si>
    <t>MD_22605262_ECP</t>
  </si>
  <si>
    <t>Johns Hopkins Internal Medicine at Greenspring Station</t>
  </si>
  <si>
    <t>MD_10549390_ECP</t>
  </si>
  <si>
    <t>KP COUNSELING SERVICES INC</t>
  </si>
  <si>
    <t>MD_79454736_ECP</t>
  </si>
  <si>
    <t>MD_62138142_ECP</t>
  </si>
  <si>
    <t>MD_73359891_ECP</t>
  </si>
  <si>
    <t>MD_59283474_ECP</t>
  </si>
  <si>
    <t>MD_72364391_ECP</t>
  </si>
  <si>
    <t>MD_70126103_ECP</t>
  </si>
  <si>
    <t>MD_33448312_ECP</t>
  </si>
  <si>
    <t>MD_73106544_ECP</t>
  </si>
  <si>
    <t>MD_72043816_ECP</t>
  </si>
  <si>
    <t>MD_07564765_ECP</t>
  </si>
  <si>
    <t>LIFE'S ENERGY WELLNESS CENTER</t>
  </si>
  <si>
    <t>MD_88360178_ECP</t>
  </si>
  <si>
    <t>MD_05667749_ECP</t>
  </si>
  <si>
    <t>MD_73407212_ECP</t>
  </si>
  <si>
    <t>MD_89275734_ECP</t>
  </si>
  <si>
    <t>MD_65222447_ECP</t>
  </si>
  <si>
    <t>716 NORTH DIVISION STREET</t>
  </si>
  <si>
    <t>M &amp; M BEHAVIORAL HEALTH SOLUTIONS</t>
  </si>
  <si>
    <t>M&amp;M BEHAVIORAL HEALTH SOLUTIONS</t>
  </si>
  <si>
    <t>MD_41064681_ECP</t>
  </si>
  <si>
    <t>HARFORD CO HLTH DEPT-GENERAL CLINIC</t>
  </si>
  <si>
    <t>MD_84777098_ECP</t>
  </si>
  <si>
    <t>MAIN PLACE ADDICTION TREATMENT CENTER</t>
  </si>
  <si>
    <t>MD_78641935_ECP</t>
  </si>
  <si>
    <t>MD_39807819_ECP</t>
  </si>
  <si>
    <t>MD_47344454_ECP</t>
  </si>
  <si>
    <t>MD_69657259_ECP</t>
  </si>
  <si>
    <t>MD_25409461_ECP</t>
  </si>
  <si>
    <t>MD_23450228_ECP</t>
  </si>
  <si>
    <t>MD_97393524_ECP</t>
  </si>
  <si>
    <t>MD_41690968_ECP</t>
  </si>
  <si>
    <t>MD_85006952_ECP</t>
  </si>
  <si>
    <t>MD_91995642_ECP</t>
  </si>
  <si>
    <t>MD_00140981_ECP</t>
  </si>
  <si>
    <t>MARYLAND TREATMENT CENTER</t>
  </si>
  <si>
    <t>MD_50533381_ECP</t>
  </si>
  <si>
    <t>MD_24978220_ECP</t>
  </si>
  <si>
    <t>MD_53392327_ECP</t>
  </si>
  <si>
    <t>MD_64056682_ECP</t>
  </si>
  <si>
    <t>MD_82893519_ECP</t>
  </si>
  <si>
    <t>MD_33295715_ECP</t>
  </si>
  <si>
    <t>MD_12970009_ECP</t>
  </si>
  <si>
    <t>MD_51336650_ECP</t>
  </si>
  <si>
    <t>MD_79196402_ECP</t>
  </si>
  <si>
    <t>MD_40491971_ECP</t>
  </si>
  <si>
    <t>226 SOUTH JEFFERSON STREET</t>
  </si>
  <si>
    <t>DBA COUNSELING SERVICES</t>
  </si>
  <si>
    <t>MD_51122328_ECP</t>
  </si>
  <si>
    <t>MD_52674799_ECP</t>
  </si>
  <si>
    <t>MD_06884655_ECP</t>
  </si>
  <si>
    <t>MD_58476206_ECP</t>
  </si>
  <si>
    <t>MD_35882380_ECP</t>
  </si>
  <si>
    <t>MD_32384905_ECP</t>
  </si>
  <si>
    <t>MD_43335962_ECP</t>
  </si>
  <si>
    <t>MD_08498998_ECP</t>
  </si>
  <si>
    <t>MI CASA ES SU CASA INC</t>
  </si>
  <si>
    <t>MD_77442643_ECP</t>
  </si>
  <si>
    <t>MD_27856742_ECP</t>
  </si>
  <si>
    <t>MD_81759970_ECP</t>
  </si>
  <si>
    <t>MD_11120262_ECP</t>
  </si>
  <si>
    <t>MD_49623742_ECP</t>
  </si>
  <si>
    <t>MD_68173719_ECP</t>
  </si>
  <si>
    <t>MD_66696920_ECP</t>
  </si>
  <si>
    <t>MD_58444513_ECP</t>
  </si>
  <si>
    <t>MD_20984920_ECP</t>
  </si>
  <si>
    <t>MD_55060148_ECP</t>
  </si>
  <si>
    <t>MD_58660280_ECP</t>
  </si>
  <si>
    <t>MD_03463943_ECP</t>
  </si>
  <si>
    <t>MONT CITY GOVT ADULT BEHAVIORAL HEALTH</t>
  </si>
  <si>
    <t>MD_16978833_ECP</t>
  </si>
  <si>
    <t>MD_34561100_ECP</t>
  </si>
  <si>
    <t>MD_81779920_ECP</t>
  </si>
  <si>
    <t>MD_34817677_ECP</t>
  </si>
  <si>
    <t>MD_46389450_ECP</t>
  </si>
  <si>
    <t>MD_00446133_ECP</t>
  </si>
  <si>
    <t>MD_92501735_ECP</t>
  </si>
  <si>
    <t>MD_90613440_ECP</t>
  </si>
  <si>
    <t>MD_10868865_ECP</t>
  </si>
  <si>
    <t>MD_15051025_ECP</t>
  </si>
  <si>
    <t>MD_13160026_ECP</t>
  </si>
  <si>
    <t>MD_37854737_ECP</t>
  </si>
  <si>
    <t>MD_89512873_ECP</t>
  </si>
  <si>
    <t>MD_22385506_ECP</t>
  </si>
  <si>
    <t>MD_98639569_ECP</t>
  </si>
  <si>
    <t>MD_43728410_ECP</t>
  </si>
  <si>
    <t>MD_58100473_ECP</t>
  </si>
  <si>
    <t>MD_93059508_ECP</t>
  </si>
  <si>
    <t>MD_37353580_ECP</t>
  </si>
  <si>
    <t>MD_46762125_ECP</t>
  </si>
  <si>
    <t>MD_80135542_ECP</t>
  </si>
  <si>
    <t>MD_41038851_ECP</t>
  </si>
  <si>
    <t>Western Maryland Health care Corp</t>
  </si>
  <si>
    <t>MD_59388069_ECP</t>
  </si>
  <si>
    <t>MD_09610920_ECP</t>
  </si>
  <si>
    <t>MD_50797193_ECP</t>
  </si>
  <si>
    <t>MD_15384872_ECP</t>
  </si>
  <si>
    <t>MD_75500183_ECP</t>
  </si>
  <si>
    <t>MD_21519828_ECP</t>
  </si>
  <si>
    <t>MD_76767222_ECP</t>
  </si>
  <si>
    <t>MD_90404284_ECP</t>
  </si>
  <si>
    <t>MD_36677166_ECP</t>
  </si>
  <si>
    <t>MD_34155354_ECP</t>
  </si>
  <si>
    <t>MD_69963657_ECP</t>
  </si>
  <si>
    <t>NEW LIFE ADDICTION COUNSELING</t>
  </si>
  <si>
    <t>MD_63008167_ECP</t>
  </si>
  <si>
    <t>MD_25018573_ECP</t>
  </si>
  <si>
    <t>MD_29363461_ECP</t>
  </si>
  <si>
    <t>MD_36270123_ECP</t>
  </si>
  <si>
    <t>MD_51096566_ECP</t>
  </si>
  <si>
    <t>MD_66342314_ECP</t>
  </si>
  <si>
    <t>NORTHERN PARKWAY TREATMENT</t>
  </si>
  <si>
    <t>MD_80299153_ECP</t>
  </si>
  <si>
    <t>MD_20044251_ECP</t>
  </si>
  <si>
    <t>MD_00381967_ECP</t>
  </si>
  <si>
    <t>MD_66494466_ECP</t>
  </si>
  <si>
    <t>ONE PROMISE COUNSELING &amp; EDUCATION</t>
  </si>
  <si>
    <t>MD_40311712_ECP</t>
  </si>
  <si>
    <t>MD_31909327_ECP</t>
  </si>
  <si>
    <t>MD_22560384_ECP</t>
  </si>
  <si>
    <t>MD_41312990_ECP</t>
  </si>
  <si>
    <t>MD_13902257_ECP</t>
  </si>
  <si>
    <t>MD_51985159_ECP</t>
  </si>
  <si>
    <t>MD_59834747_ECP</t>
  </si>
  <si>
    <t>MD_80214086_ECP</t>
  </si>
  <si>
    <t>PARKVILLE HIGH SCHOOL SBWC</t>
  </si>
  <si>
    <t>PASSIONATE HANDS TRANS HOUSE</t>
  </si>
  <si>
    <t>MD_90237718_ECP</t>
  </si>
  <si>
    <t>MD_58147755_ECP</t>
  </si>
  <si>
    <t>MD_99742045_ECP</t>
  </si>
  <si>
    <t>MD_17280087_ECP</t>
  </si>
  <si>
    <t>PEOPLE IN ENCOURAGING PEOPLE</t>
  </si>
  <si>
    <t>MD_20367547_ECP</t>
  </si>
  <si>
    <t>MD_88719377_ECP</t>
  </si>
  <si>
    <t>MD_30472160_ECP</t>
  </si>
  <si>
    <t>MD_11426578_ECP</t>
  </si>
  <si>
    <t>MD_08923996_ECP</t>
  </si>
  <si>
    <t>MD_11576884_ECP</t>
  </si>
  <si>
    <t>MD_73678059_ECP</t>
  </si>
  <si>
    <t>MD_80442496_ECP</t>
  </si>
  <si>
    <t>MD_26474229_ECP</t>
  </si>
  <si>
    <t>MD_91266127_ECP</t>
  </si>
  <si>
    <t>MD_21435685_ECP</t>
  </si>
  <si>
    <t>MD_73112253_ECP</t>
  </si>
  <si>
    <t>MD_68790396_ECP</t>
  </si>
  <si>
    <t>MD_51868307_ECP</t>
  </si>
  <si>
    <t>MD_33370126_ECP</t>
  </si>
  <si>
    <t>MD_76363321_ECP</t>
  </si>
  <si>
    <t>MD_87440485_ECP</t>
  </si>
  <si>
    <t>MD_04446309_ECP</t>
  </si>
  <si>
    <t>MD_26098722_ECP</t>
  </si>
  <si>
    <t>MD_86961981_ECP</t>
  </si>
  <si>
    <t>MD_82688975_ECP</t>
  </si>
  <si>
    <t>MD_93857092_ECP</t>
  </si>
  <si>
    <t>MD_22293008_ECP</t>
  </si>
  <si>
    <t>MD_07422334_ECP</t>
  </si>
  <si>
    <t>MD_39066957_ECP</t>
  </si>
  <si>
    <t>MD_52199992_ECP</t>
  </si>
  <si>
    <t>MD_88108414_ECP</t>
  </si>
  <si>
    <t>MD_37026954_ECP</t>
  </si>
  <si>
    <t>MD_16505229_ECP</t>
  </si>
  <si>
    <t>MD_65828850_ECP</t>
  </si>
  <si>
    <t>MD_49381898_ECP</t>
  </si>
  <si>
    <t>4475 REGENCY PLACE</t>
  </si>
  <si>
    <t>QCI OF SOUTHERN MARYLAND</t>
  </si>
  <si>
    <t>MD_21516392_ECP</t>
  </si>
  <si>
    <t>MD_51386654_ECP</t>
  </si>
  <si>
    <t>MD_19840749_ECP</t>
  </si>
  <si>
    <t>MD_49307566_ECP</t>
  </si>
  <si>
    <t>MD_51179829_ECP</t>
  </si>
  <si>
    <t>MD_94601751_ECP</t>
  </si>
  <si>
    <t>MD_53337984_ECP</t>
  </si>
  <si>
    <t>MD_09167807_ECP</t>
  </si>
  <si>
    <t>13 C STREET</t>
  </si>
  <si>
    <t>RECOVERY HEALTH SERVICES -REFLECTION</t>
  </si>
  <si>
    <t>MD_52182646_ECP</t>
  </si>
  <si>
    <t>MD_05273086_ECP</t>
  </si>
  <si>
    <t>MD_74080185_ECP</t>
  </si>
  <si>
    <t>MD_49028438_ECP</t>
  </si>
  <si>
    <t>MD_34011280_ECP</t>
  </si>
  <si>
    <t>MD_63026898_ECP</t>
  </si>
  <si>
    <t>MD_49818236_ECP</t>
  </si>
  <si>
    <t>MD_42901193_ECP</t>
  </si>
  <si>
    <t>MD_46055117_ECP</t>
  </si>
  <si>
    <t>RENAISSANCE MEDICAL GROUP</t>
  </si>
  <si>
    <t>REK ADVANCED THERAPEUTICS</t>
  </si>
  <si>
    <t>RESOURCE GROUP COUNSELING &amp; EDUCATION</t>
  </si>
  <si>
    <t>MD_61371114_ECP</t>
  </si>
  <si>
    <t>MD_30392138_ECP</t>
  </si>
  <si>
    <t>MD_31744241_ECP</t>
  </si>
  <si>
    <t>MD_78278653_ECP</t>
  </si>
  <si>
    <t>MD_60771940_ECP</t>
  </si>
  <si>
    <t>MD_00209742_ECP</t>
  </si>
  <si>
    <t>MD_66012903_ECP</t>
  </si>
  <si>
    <t>MD_70981628_ECP</t>
  </si>
  <si>
    <t>MD_96481763_ECP</t>
  </si>
  <si>
    <t>SERENITY TREATMENT CENTER</t>
  </si>
  <si>
    <t>MD_08120613_ECP</t>
  </si>
  <si>
    <t>MD_73644880_ECP</t>
  </si>
  <si>
    <t>Washington County Health Department</t>
  </si>
  <si>
    <t>MD_95878157_ECP</t>
  </si>
  <si>
    <t>ST MARYS COUNTY HEALTH DEPARTMENT</t>
  </si>
  <si>
    <t>MD_53990499_ECP</t>
  </si>
  <si>
    <t>MD_21477202_ECP</t>
  </si>
  <si>
    <t>STEP BY STEP OF MARYLAND</t>
  </si>
  <si>
    <t>MD_11631928_ECP</t>
  </si>
  <si>
    <t>MD_23764017_ECP</t>
  </si>
  <si>
    <t>MD_06496149_ECP</t>
  </si>
  <si>
    <t>MD_57414059_ECP</t>
  </si>
  <si>
    <t>MD_64018814_ECP</t>
  </si>
  <si>
    <t>MD_80438387_ECP</t>
  </si>
  <si>
    <t>MD_93905790_ECP</t>
  </si>
  <si>
    <t>MD_63982574_ECP</t>
  </si>
  <si>
    <t>TCHD-GENERAL CLINICAL SERVICES</t>
  </si>
  <si>
    <t>MD_47696961_ECP</t>
  </si>
  <si>
    <t>MD_60420851_ECP</t>
  </si>
  <si>
    <t>MD_41803759_ECP</t>
  </si>
  <si>
    <t>MD_87251670_ECP</t>
  </si>
  <si>
    <t>THE W HOUSE OF HAGERSTOWN</t>
  </si>
  <si>
    <t>MD_29660498_ECP</t>
  </si>
  <si>
    <t>MD_58695537_ECP</t>
  </si>
  <si>
    <t>MD_61692408_ECP</t>
  </si>
  <si>
    <t>MD_56021568_ECP</t>
  </si>
  <si>
    <t>MD_99444703_ECP</t>
  </si>
  <si>
    <t>MD_65393004_ECP</t>
  </si>
  <si>
    <t>MD_58226511_ECP</t>
  </si>
  <si>
    <t>MD_70102900_ECP</t>
  </si>
  <si>
    <t>MD_85110304_ECP</t>
  </si>
  <si>
    <t>MD_63742517_ECP</t>
  </si>
  <si>
    <t>MD_51803516_ECP</t>
  </si>
  <si>
    <t>MD_26758690_ECP</t>
  </si>
  <si>
    <t>MD_47459133_ECP</t>
  </si>
  <si>
    <t>MD_41717873_ECP</t>
  </si>
  <si>
    <t>MD_32270126_ECP</t>
  </si>
  <si>
    <t>MD_33252474_ECP</t>
  </si>
  <si>
    <t>MD_96778750_ECP</t>
  </si>
  <si>
    <t>MD_90741709_ECP</t>
  </si>
  <si>
    <t>MD_41623894_ECP</t>
  </si>
  <si>
    <t>MD_23080857_ECP</t>
  </si>
  <si>
    <t>MD_55612624_ECP</t>
  </si>
  <si>
    <t>MD_10641332_ECP</t>
  </si>
  <si>
    <t>TREATMENT RESOURCES FOR YOUTH</t>
  </si>
  <si>
    <t>MD_99673618_ECP</t>
  </si>
  <si>
    <t>MD_09875120_ECP</t>
  </si>
  <si>
    <t>MD_43017780_ECP</t>
  </si>
  <si>
    <t>MD_75065312_ECP</t>
  </si>
  <si>
    <t>MD_67598802_ECP</t>
  </si>
  <si>
    <t>MD_70617308_ECP</t>
  </si>
  <si>
    <t>MD_50799592_ECP</t>
  </si>
  <si>
    <t>MD_86689265_ECP</t>
  </si>
  <si>
    <t>MD_95909493_ECP</t>
  </si>
  <si>
    <t>MD_78452251_ECP</t>
  </si>
  <si>
    <t>DBA UNION BEHAV HEALTH OMH</t>
  </si>
  <si>
    <t>MD_40607912_ECP</t>
  </si>
  <si>
    <t>MD_76841034_ECP</t>
  </si>
  <si>
    <t>MD_01736226_ECP</t>
  </si>
  <si>
    <t>MD_32526292_ECP</t>
  </si>
  <si>
    <t>MD_79645467_ECP</t>
  </si>
  <si>
    <t>UNIV OF MD MED CTR ALCOHOL &amp; DRUG ABUSE</t>
  </si>
  <si>
    <t>MD_42395568_ECP</t>
  </si>
  <si>
    <t>MD_29322135_ECP</t>
  </si>
  <si>
    <t>MD_17750675_ECP</t>
  </si>
  <si>
    <t>MD_47439785_ECP</t>
  </si>
  <si>
    <t>MD_50012062_ECP</t>
  </si>
  <si>
    <t>MD_01978789_ECP</t>
  </si>
  <si>
    <t>MD_14387598_ECP</t>
  </si>
  <si>
    <t>MD_04977618_ECP</t>
  </si>
  <si>
    <t>UPPER BAY COUNSELING &amp; SUPPORT SERVICES</t>
  </si>
  <si>
    <t>MD_41164304_ECP</t>
  </si>
  <si>
    <t>MD_13931229_ECP</t>
  </si>
  <si>
    <t>URBAN COUNSELING INSTITUTE</t>
  </si>
  <si>
    <t>MD_05174637_ECP</t>
  </si>
  <si>
    <t>MD_32395451_ECP</t>
  </si>
  <si>
    <t>MD_63739396_ECP</t>
  </si>
  <si>
    <t>MD_19593694_ECP</t>
  </si>
  <si>
    <t>MD_30549716_ECP</t>
  </si>
  <si>
    <t>MD_90473790_ECP</t>
  </si>
  <si>
    <t>MD_61935707_ECP</t>
  </si>
  <si>
    <t>MD_63776444_ECP</t>
  </si>
  <si>
    <t>MD_67799276_ECP</t>
  </si>
  <si>
    <t>MD_05801745_ECP</t>
  </si>
  <si>
    <t>MD_66265199_ECP</t>
  </si>
  <si>
    <t>MD_26631418_ECP</t>
  </si>
  <si>
    <t>MD_89739280_ECP</t>
  </si>
  <si>
    <t>MD_90477421_ECP</t>
  </si>
  <si>
    <t>MD_27664613_ECP</t>
  </si>
  <si>
    <t>MD_34282510_ECP</t>
  </si>
  <si>
    <t>MD_93122466_ECP</t>
  </si>
  <si>
    <t>MD_81235122_ECP</t>
  </si>
  <si>
    <t>MD_68125800_ECP</t>
  </si>
  <si>
    <t>WELLS HOUSE INC DBA OLSON</t>
  </si>
  <si>
    <t>MD_23306096_ECP</t>
  </si>
  <si>
    <t>MD_79269979_ECP</t>
  </si>
  <si>
    <t>MD_26020849_ECP</t>
  </si>
  <si>
    <t>MD_56590647_ECP</t>
  </si>
  <si>
    <t>MD_64053816_ECP</t>
  </si>
  <si>
    <t>MD_91360275_ECP</t>
  </si>
  <si>
    <t>MD_90810226_ECP</t>
  </si>
  <si>
    <t>MD_08840223_ECP</t>
  </si>
  <si>
    <t>MD_86564287_ECP</t>
  </si>
  <si>
    <t>MD_84561444_ECP</t>
  </si>
  <si>
    <t>MD_57228256_ECP</t>
  </si>
  <si>
    <t>MD_22983843_ECP</t>
  </si>
  <si>
    <t>MD_80510465_ECP</t>
  </si>
  <si>
    <t>MD_78363513_ECP</t>
  </si>
  <si>
    <t>MD_99529322_ECP</t>
  </si>
  <si>
    <t>MD_41840559_ECP</t>
  </si>
  <si>
    <t>MD_73281242_ECP</t>
  </si>
  <si>
    <t>MD_87387598_ECP</t>
  </si>
  <si>
    <t>MD_75474651_ECP</t>
  </si>
  <si>
    <t>MD_40856186_ECP</t>
  </si>
  <si>
    <t>admin@ahelpinghandmd.com</t>
  </si>
  <si>
    <t>http://www.abahealthservices.com/</t>
  </si>
  <si>
    <t>http://www.ahelpinghandmd.com/index.php</t>
  </si>
  <si>
    <t>info@accesscarroll.org</t>
  </si>
  <si>
    <t>http://www.accesscarroll.org/</t>
  </si>
  <si>
    <t>http://hopehousemd.org/</t>
  </si>
  <si>
    <t>info@hopehousemd.org</t>
  </si>
  <si>
    <t>Anne Arundel County Department Of Health</t>
  </si>
  <si>
    <t>https://www.aahealth.org/adolescent-and-family-services/</t>
  </si>
  <si>
    <t>https://www.abhmaryland.com/index.html</t>
  </si>
  <si>
    <t>ALBERT NJOKU</t>
  </si>
  <si>
    <t>PROGRAM DIRECTOR</t>
  </si>
  <si>
    <t>TAMMY BLACK</t>
  </si>
  <si>
    <t>EXECUTIVE DIRECTOR</t>
  </si>
  <si>
    <t>MARIA MACCHIO</t>
  </si>
  <si>
    <t>OFFICE/BILLING MANAGER</t>
  </si>
  <si>
    <t>PETER D'SOUZA</t>
  </si>
  <si>
    <t>SANDRA O'NEILL</t>
  </si>
  <si>
    <t>PROGRAM MANAGER</t>
  </si>
  <si>
    <t>JOEL PRELL</t>
  </si>
  <si>
    <t>PRESIDENT</t>
  </si>
  <si>
    <t>VERA KURDIAN</t>
  </si>
  <si>
    <t>REGIONAL DIRECTOR</t>
  </si>
  <si>
    <t>CYNTHIA PIXTON</t>
  </si>
  <si>
    <t>CEO/OWNER</t>
  </si>
  <si>
    <t>410-686-3629</t>
  </si>
  <si>
    <t>https://www.advantagepsyc.com/</t>
  </si>
  <si>
    <t>CPIXTON@ADVANTAGEPSYC.COM</t>
  </si>
  <si>
    <t>301-251-4500</t>
  </si>
  <si>
    <t>301-315-3030</t>
  </si>
  <si>
    <t>https://www.adventisthealthcare.com/</t>
  </si>
  <si>
    <t>JAMES LEE</t>
  </si>
  <si>
    <t>EVP/CFO</t>
  </si>
  <si>
    <t>410-276-2123</t>
  </si>
  <si>
    <t>https://agsprograms.com/</t>
  </si>
  <si>
    <t>RASCHID SMITH</t>
  </si>
  <si>
    <t>PRESIDENT/CEO</t>
  </si>
  <si>
    <t>jcollison@adintervention.org</t>
  </si>
  <si>
    <t>Jessica Collison</t>
  </si>
  <si>
    <t>OFFICE MANAGER</t>
  </si>
  <si>
    <t>410-787-9479</t>
  </si>
  <si>
    <t>https://www.adintervention.org/</t>
  </si>
  <si>
    <t>301-429-6100</t>
  </si>
  <si>
    <t>(301) 731-0383</t>
  </si>
  <si>
    <t>BUSINESS OFFICE</t>
  </si>
  <si>
    <t>NICOLA DAVIS</t>
  </si>
  <si>
    <t>info@alekshousemd.com</t>
  </si>
  <si>
    <t>http://www.alekshousemd.com/index.html</t>
  </si>
  <si>
    <t>DIRECTOR</t>
  </si>
  <si>
    <t>301-567-0400</t>
  </si>
  <si>
    <t>dchism@allthatstherapeutic.com</t>
  </si>
  <si>
    <t>DAWN CHISM</t>
  </si>
  <si>
    <t>CO-OWNER</t>
  </si>
  <si>
    <t>410-984-9978</t>
  </si>
  <si>
    <t>FLOYD TALIAFERRO</t>
  </si>
  <si>
    <t>410-558-0032</t>
  </si>
  <si>
    <t>OWNER</t>
  </si>
  <si>
    <t>301-759-5030</t>
  </si>
  <si>
    <t>SUE RAVER</t>
  </si>
  <si>
    <t>HEALTH OFFICER</t>
  </si>
  <si>
    <t>301-759-5280</t>
  </si>
  <si>
    <t>ALLEGANY COUNTY HEALTH OFFICER</t>
  </si>
  <si>
    <t>301-777-2285</t>
  </si>
  <si>
    <t>410-574-7700</t>
  </si>
  <si>
    <t>info@alloverhealthcaregroup.com</t>
  </si>
  <si>
    <t>443-759-8827</t>
  </si>
  <si>
    <t>EMIOSHO OKOJIE</t>
  </si>
  <si>
    <t>https://www.alloverhealthcaregroup.com/</t>
  </si>
  <si>
    <t>ADAC.HAGERSTOWN@GMAIL.COM</t>
  </si>
  <si>
    <t>301-729-0340</t>
  </si>
  <si>
    <t>301-766-0065</t>
  </si>
  <si>
    <t>DEANNA BAILEY</t>
  </si>
  <si>
    <t>http://www.adachelp.org/index.htm</t>
  </si>
  <si>
    <t>info@americanpsychiatricgroup.com</t>
  </si>
  <si>
    <t>410-600-3500</t>
  </si>
  <si>
    <t>410-446-5461</t>
  </si>
  <si>
    <t>http://americanpsychiatricgroup.com/</t>
  </si>
  <si>
    <t>IRFAN SAEED</t>
  </si>
  <si>
    <t>410-943-2424</t>
  </si>
  <si>
    <t>AL MUFTAU ADEITE</t>
  </si>
  <si>
    <t>TIMOTHY LAURESKA</t>
  </si>
  <si>
    <t>DEPUTY HEALTH OFFICER, OPERATIONS</t>
  </si>
  <si>
    <t>410-222-7135</t>
  </si>
  <si>
    <t>https://www.aahealth.org/</t>
  </si>
  <si>
    <t>CECELIA THOMAS</t>
  </si>
  <si>
    <t>OFFICE MANAGER, ACCOUNTS RECEIVABLE</t>
  </si>
  <si>
    <t>410-222-0100</t>
  </si>
  <si>
    <t>410-573-5454</t>
  </si>
  <si>
    <t>HELEN REINES</t>
  </si>
  <si>
    <t>http://www.anotherchancerecovery.com/index.html</t>
  </si>
  <si>
    <t>anotherchancerecoveryllc@gmail.com</t>
  </si>
  <si>
    <t>443-869-6573</t>
  </si>
  <si>
    <t>KEVIN WATKINS</t>
  </si>
  <si>
    <t>410-522-1181</t>
  </si>
  <si>
    <t>3200apex@gmail.com</t>
  </si>
  <si>
    <t>Ingrid Friedenberg</t>
  </si>
  <si>
    <t>Office Administrator Private Insurance Billing </t>
  </si>
  <si>
    <t>http://www.apexcounselingcenter.com/</t>
  </si>
  <si>
    <t>https://arshealth.com/methadone-clinics/aberdeen-md-methadone-clinic-ars/</t>
  </si>
  <si>
    <t>410-272-0230</t>
  </si>
  <si>
    <t>434-731-2500</t>
  </si>
  <si>
    <t>MELISSA BISHOP</t>
  </si>
  <si>
    <t>VICE PRESIDENT</t>
  </si>
  <si>
    <t>DIRECTOR OF OPERATIONS</t>
  </si>
  <si>
    <t>443-433-5900</t>
  </si>
  <si>
    <t>KERRY LOWRY</t>
  </si>
  <si>
    <t>BILLING SUPERVISOR</t>
  </si>
  <si>
    <t>http://www.arundellodge.org/omhc/</t>
  </si>
  <si>
    <t>410-280-2333</t>
  </si>
  <si>
    <t>Lillie Hinkelman</t>
  </si>
  <si>
    <t>Chief of Clinical Operations</t>
  </si>
  <si>
    <t>lhinkelman@arundellodge.org</t>
  </si>
  <si>
    <t>800-799-4673</t>
  </si>
  <si>
    <t>https://www.ashleytreatment.org/</t>
  </si>
  <si>
    <t>443-760-3620</t>
  </si>
  <si>
    <t>ALBERT GERMANN</t>
  </si>
  <si>
    <t>info@ashleytreatment.org</t>
  </si>
  <si>
    <t>410-825-2281</t>
  </si>
  <si>
    <t>JEFFREY LAFFERMAN</t>
  </si>
  <si>
    <t>MEDICAL DIRECTOR</t>
  </si>
  <si>
    <t>410-242-0920</t>
  </si>
  <si>
    <t>https://www.aspendaytreatment.com/</t>
  </si>
  <si>
    <t>443-442-1568</t>
  </si>
  <si>
    <t>info@aspire-wellness.com</t>
  </si>
  <si>
    <t>http://aspire-wellness.com/index.html</t>
  </si>
  <si>
    <t>LAUREL BALANDA</t>
  </si>
  <si>
    <t>410-282-9430</t>
  </si>
  <si>
    <t>ROBERT CANOSA</t>
  </si>
  <si>
    <t>410-585-0598</t>
  </si>
  <si>
    <t>410-646-6960</t>
  </si>
  <si>
    <t>PINE HEIGHTS TREATMENT CENTER</t>
  </si>
  <si>
    <t>JOHN PELOQUIN</t>
  </si>
  <si>
    <t>CTC DIVISION PRESIDENT</t>
  </si>
  <si>
    <t>301-687-0940</t>
  </si>
  <si>
    <t>410-620-6077</t>
  </si>
  <si>
    <t>ELKTON TREATMENT CENTER</t>
  </si>
  <si>
    <t>410-246-0600</t>
  </si>
  <si>
    <t>http://aohbh.org/</t>
  </si>
  <si>
    <t>RENARDO FOSTER</t>
  </si>
  <si>
    <t>Francine Childs</t>
  </si>
  <si>
    <t>Assistant Commissioner</t>
  </si>
  <si>
    <t>410-396-4522</t>
  </si>
  <si>
    <t>Dr. Ihuoma Emenuga</t>
  </si>
  <si>
    <t>Francine.childs@baltimorecity.gov</t>
  </si>
  <si>
    <t>http://masbhc.org/baltimore-city/</t>
  </si>
  <si>
    <t>410-396-3185</t>
  </si>
  <si>
    <t>Ihuoma.Emenuga@baltimorecity.gov</t>
  </si>
  <si>
    <t>Judith Lockett</t>
  </si>
  <si>
    <t>Programs Manager</t>
  </si>
  <si>
    <t>410-732-8800</t>
  </si>
  <si>
    <t>Judith.lockett@bmsi.org</t>
  </si>
  <si>
    <t>Arlene Tyler, M.D.</t>
  </si>
  <si>
    <t>Arlene.Tyler@bmsi.org</t>
  </si>
  <si>
    <t>http://marylandpublicschools.org/about/Documents/DSFSS/SSSP/SBHC/SBHCContactListFY19.pdf</t>
  </si>
  <si>
    <t>Debbie Somerville</t>
  </si>
  <si>
    <t>443-809-6368</t>
  </si>
  <si>
    <t>dsomerville@bcps.org</t>
  </si>
  <si>
    <t>https://chesapeakehs.bcps.org/</t>
  </si>
  <si>
    <t>Barbara Masiulis</t>
  </si>
  <si>
    <t>bmasiulis@bcps.org</t>
  </si>
  <si>
    <t>410-887-4130</t>
  </si>
  <si>
    <t>http://dundalkes.ss3.sharpschool.com/staff_directory/nurse</t>
  </si>
  <si>
    <t>https://hawthornees.bcps.org/</t>
  </si>
  <si>
    <t>https://marsestateses.bcps.org/</t>
  </si>
  <si>
    <t>http://kenwoodhs.bcps.org/for_parents/health_suite</t>
  </si>
  <si>
    <t>http://lansdownems.bcps.org/home</t>
  </si>
  <si>
    <t>https://lansdownehs.bcps.org/</t>
  </si>
  <si>
    <t>http://winfieldes.bcps.org/</t>
  </si>
  <si>
    <t>http://middleriverms.bcps.org/UserFiles/Servers/Server_3906680/File/MRMS%20Wellness%20Center%20Flyer.pdf</t>
  </si>
  <si>
    <t>https://riverviewes.bcps.org/</t>
  </si>
  <si>
    <t>http://woodlawnhs.bcps.org/</t>
  </si>
  <si>
    <t>http://masbhc.org/baltimore-county/</t>
  </si>
  <si>
    <t>https://www.baltimorecountymd.gov/Agencies/health/locations.html</t>
  </si>
  <si>
    <t>301-674-5299</t>
  </si>
  <si>
    <t>TERRY AUSTIN</t>
  </si>
  <si>
    <t>bnjwashingtonblvd@gmail.com</t>
  </si>
  <si>
    <t>bnjsalisbury@gmail.com</t>
  </si>
  <si>
    <t>bnjhealth@aol.com</t>
  </si>
  <si>
    <t>410-624-7894</t>
  </si>
  <si>
    <t>JOSEPHINE HARRIS-LAWRENCE</t>
  </si>
  <si>
    <t>443-978-7919</t>
  </si>
  <si>
    <t>MAILING ADDRESS</t>
  </si>
  <si>
    <t>410-800-2169</t>
  </si>
  <si>
    <t>http://www.bpointwellness.com/index.html</t>
  </si>
  <si>
    <t>Thomas C. Cook, Jr.</t>
  </si>
  <si>
    <t>tcook@bpointwellness.com</t>
  </si>
  <si>
    <t>Brandi Medina</t>
  </si>
  <si>
    <t>bmedina@bpointwellness.com</t>
  </si>
  <si>
    <t>410-233-3111</t>
  </si>
  <si>
    <t>info@baltimorecaresinc.com</t>
  </si>
  <si>
    <t>MICHAEL DOUGLAS</t>
  </si>
  <si>
    <t>https://baltimorehealthystart.org/</t>
  </si>
  <si>
    <t>(410) 675-2125</t>
  </si>
  <si>
    <t>410-396-7318</t>
  </si>
  <si>
    <t>http://bcresponse.org/index.html</t>
  </si>
  <si>
    <t>410-433-5255</t>
  </si>
  <si>
    <t>BOND ANDREWS</t>
  </si>
  <si>
    <t>VICE PRESIDENT REVENUE CYCLE</t>
  </si>
  <si>
    <t>PROGRAM ADMINISTRATOR</t>
  </si>
  <si>
    <t>https://www.sheppardpratt.org/patient-care-and-services/community-based-services/behavioral-health-partners/</t>
  </si>
  <si>
    <t>301-663-8263</t>
  </si>
  <si>
    <t>Avi Burstein</t>
  </si>
  <si>
    <t>Executive Director </t>
  </si>
  <si>
    <t>301-662-3223</t>
  </si>
  <si>
    <t>SPONSOR</t>
  </si>
  <si>
    <t>410-871-3005</t>
  </si>
  <si>
    <t>https://www.bhhealthservicesinc.com/</t>
  </si>
  <si>
    <t>http://www.bilingualcounselingcenter.com/</t>
  </si>
  <si>
    <t>info@bilingualcounselingcenter.com</t>
  </si>
  <si>
    <t>301-942-7821</t>
  </si>
  <si>
    <t>MOSHE MILSTEIN</t>
  </si>
  <si>
    <t>ADMINISTRATOR</t>
  </si>
  <si>
    <t>240-360-2637</t>
  </si>
  <si>
    <t>bkbehavioralhealthcenter@gmail.com</t>
  </si>
  <si>
    <t>http://www.bkbehavioralhealthcenter.com</t>
  </si>
  <si>
    <t>BERNADETTE KAMARA</t>
  </si>
  <si>
    <t>http://masbhc.org/prince-georges-county/</t>
  </si>
  <si>
    <t>Diane J. Young, RN, MS</t>
  </si>
  <si>
    <t>301-883-7859</t>
  </si>
  <si>
    <t>Angela Macklin, RN</t>
  </si>
  <si>
    <t>Program Chief</t>
  </si>
  <si>
    <t>301-583-3381</t>
  </si>
  <si>
    <t>ammacklin@co.pg.md.us</t>
  </si>
  <si>
    <t>POC-1
Phone-#</t>
  </si>
  <si>
    <t>410-653-0021</t>
  </si>
  <si>
    <t>410-367-7821</t>
  </si>
  <si>
    <t>410-871-1478</t>
  </si>
  <si>
    <t>410-923-6700</t>
  </si>
  <si>
    <t>301-490-0877</t>
  </si>
  <si>
    <t>410-222-6785</t>
  </si>
  <si>
    <t>301-345-1022</t>
  </si>
  <si>
    <t>410-967-8977</t>
  </si>
  <si>
    <t>410-479-1743</t>
  </si>
  <si>
    <t>Alexandra Huss, LMSW</t>
  </si>
  <si>
    <t>Centralized Admissions Coordinator, Therapist</t>
  </si>
  <si>
    <t>ahuss@boardofchildcare.org</t>
  </si>
  <si>
    <t>https://www.boardofchildcare.org/</t>
  </si>
  <si>
    <t>omhc@boardofchildcare.org</t>
  </si>
  <si>
    <t>410-590-9011</t>
  </si>
  <si>
    <t>410-922-2100</t>
  </si>
  <si>
    <t>410-487-1337</t>
  </si>
  <si>
    <t>301-884-0312</t>
  </si>
  <si>
    <t>Sharon Hobson, RN, MSN, CRNP</t>
  </si>
  <si>
    <t>School Based Wellness Center Administrator</t>
  </si>
  <si>
    <t>410-313-7238</t>
  </si>
  <si>
    <t>shobson@howardcountymd.gov</t>
  </si>
  <si>
    <t>http://bbes.hcpss.org/services</t>
  </si>
  <si>
    <t>Dr. Jackie Douge</t>
  </si>
  <si>
    <t>Director Bureau of Child Health</t>
  </si>
  <si>
    <t>410-313-7569</t>
  </si>
  <si>
    <t>jdouge@howardcountymd.gov</t>
  </si>
  <si>
    <t>Clinical Supervisor</t>
  </si>
  <si>
    <t>NEW HOPE TREATMENT CENTER</t>
  </si>
  <si>
    <t>410-945-7706</t>
  </si>
  <si>
    <t>SAMUEL ROSS</t>
  </si>
  <si>
    <t>http://bridgesbehavioral.com/</t>
  </si>
  <si>
    <t>410-758-8750</t>
  </si>
  <si>
    <t>DEBORAH DADDS</t>
  </si>
  <si>
    <t>http://www.bachshealthcare.com/</t>
  </si>
  <si>
    <t>Mr. Clay G Sands MADC. ADT.</t>
  </si>
  <si>
    <t>443-473-6804</t>
  </si>
  <si>
    <t>info@bachshealthcare.com</t>
  </si>
  <si>
    <t>410-241-6317</t>
  </si>
  <si>
    <t>https://bridgingthegapservices.com/</t>
  </si>
  <si>
    <t>240-318-5790</t>
  </si>
  <si>
    <t>KAREN KEMP</t>
  </si>
  <si>
    <t>443-912-4612</t>
  </si>
  <si>
    <t>EMMANUELLA OWOBU</t>
  </si>
  <si>
    <t>https://www.brighthorizonsbehavioralhealth.com/home</t>
  </si>
  <si>
    <t>410-204-8971</t>
  </si>
  <si>
    <t>410-845-0638</t>
  </si>
  <si>
    <t>SANDRA MARTIN</t>
  </si>
  <si>
    <t>CHIEF EXECUTIVE OFFICER</t>
  </si>
  <si>
    <t>https://www.brooklane.org/index.aspx</t>
  </si>
  <si>
    <t>301-733-0330</t>
  </si>
  <si>
    <t>JAMIE BARKDOLL</t>
  </si>
  <si>
    <t>CRED COORDINATOR</t>
  </si>
  <si>
    <t>410-496-6630</t>
  </si>
  <si>
    <t>info@brysonhealthcare.com</t>
  </si>
  <si>
    <t>https://www.brysonhealthcare.com/</t>
  </si>
  <si>
    <t>PRINCESS HELEN ISOKPUNWU</t>
  </si>
  <si>
    <t>443-429-0529</t>
  </si>
  <si>
    <t>443-983-7585</t>
  </si>
  <si>
    <t>https://www.btstservices.com/</t>
  </si>
  <si>
    <t>JADA MCCRAY</t>
  </si>
  <si>
    <t>410-355-3711</t>
  </si>
  <si>
    <t>PAMELA DUKES</t>
  </si>
  <si>
    <t>CEO/PROGRAM SPONSOR</t>
  </si>
  <si>
    <t>410-800-2545</t>
  </si>
  <si>
    <t>CATHLYN CLARKE</t>
  </si>
  <si>
    <t>CEO &amp; FOUNDER</t>
  </si>
  <si>
    <t>https://www.calverthealth.org/</t>
  </si>
  <si>
    <t>mdh-dl-calchd-mentalhealthcchd@maryland.gov</t>
  </si>
  <si>
    <t>Amanda Cipriani</t>
  </si>
  <si>
    <t>LMSW</t>
  </si>
  <si>
    <t>410-375-1047</t>
  </si>
  <si>
    <t>410-286-0547</t>
  </si>
  <si>
    <t>mdh-dl-calchd-substanceabusecchd@maryland.gov</t>
  </si>
  <si>
    <t>410-535-3079</t>
  </si>
  <si>
    <t>DORIS MCDONALD</t>
  </si>
  <si>
    <t>DIRECTOR OF BEHAVIORAL HEALTH</t>
  </si>
  <si>
    <t>410-394-0681</t>
  </si>
  <si>
    <t>https://careconsultants1.com/</t>
  </si>
  <si>
    <t>301-856-2386</t>
  </si>
  <si>
    <t>REGINALD ADAMS</t>
  </si>
  <si>
    <t>http://www.portotreatment.com/</t>
  </si>
  <si>
    <t>410-535-8930</t>
  </si>
  <si>
    <t>info@portotreatment.com</t>
  </si>
  <si>
    <t>DOROTHY SEVILLE</t>
  </si>
  <si>
    <t>DIRECTOR OF FINANCE</t>
  </si>
  <si>
    <t>410-479-1882</t>
  </si>
  <si>
    <t>LELAND SPENCER</t>
  </si>
  <si>
    <t>https://www.carolinehd.org/</t>
  </si>
  <si>
    <t>410-479-8030</t>
  </si>
  <si>
    <t>https://www.ccysb.org/</t>
  </si>
  <si>
    <t>aluchini@ccysb.org</t>
  </si>
  <si>
    <t>410-848-2500</t>
  </si>
  <si>
    <t>LYNN DAVIS</t>
  </si>
  <si>
    <t>lynndavis@ccysb.org</t>
  </si>
  <si>
    <t>https://cchd.maryland.gov/</t>
  </si>
  <si>
    <t>410-876-4977</t>
  </si>
  <si>
    <t>EDWIN SINGER</t>
  </si>
  <si>
    <t>410-876-4970</t>
  </si>
  <si>
    <t>LARRY LEITCH</t>
  </si>
  <si>
    <t>https://health.baltimorecity.gov/school-health/school-based-health-centers</t>
  </si>
  <si>
    <t>410-727-4800</t>
  </si>
  <si>
    <t>MARK GREENBERG</t>
  </si>
  <si>
    <t>https://www.catholiccharities-md.org/</t>
  </si>
  <si>
    <t>410-676-4002</t>
  </si>
  <si>
    <t>GLORIA OVERSMITH</t>
  </si>
  <si>
    <t>410-368-3984</t>
  </si>
  <si>
    <t>301-777-8685</t>
  </si>
  <si>
    <t>667-600-3310</t>
  </si>
  <si>
    <t>A/R AND BILLING MANAGER</t>
  </si>
  <si>
    <t>BEHAVIORAL HEALTH DIRECTOR</t>
  </si>
  <si>
    <t>http://cecilcountyhealth.org/</t>
  </si>
  <si>
    <t>info@cecilcountyhealth.org</t>
  </si>
  <si>
    <t>Laurie Humphries</t>
  </si>
  <si>
    <t>Acting Health Officer</t>
  </si>
  <si>
    <t>https://center-for-children.org/contact-us/la-plata-md-location-md/</t>
  </si>
  <si>
    <t>https://center-for-children.org/contact-us/leonardtown-md-location-md/</t>
  </si>
  <si>
    <t>https://center-for-children.org/contact-us/prince-frederick-md-location-md/</t>
  </si>
  <si>
    <t>301-609-9887</t>
  </si>
  <si>
    <t>301-475-8860</t>
  </si>
  <si>
    <t>CATHERINE MEYERS</t>
  </si>
  <si>
    <t>410-535-3047</t>
  </si>
  <si>
    <t>Willis@center-for-children.org</t>
  </si>
  <si>
    <t>Meyers@center-for-children.org</t>
  </si>
  <si>
    <t>gudger@center-for-children.org</t>
  </si>
  <si>
    <t>http://www.center4therapeuticconcepts.com/</t>
  </si>
  <si>
    <t>regina@center4therapeuticconcepts.com</t>
  </si>
  <si>
    <t>301-386-2991</t>
  </si>
  <si>
    <t>REGINA STANLEY</t>
  </si>
  <si>
    <t>CEO EXECUTIVE DIRECTOR</t>
  </si>
  <si>
    <t>http://change-health.com/</t>
  </si>
  <si>
    <t>info@change-health.com</t>
  </si>
  <si>
    <t>410-233-1088</t>
  </si>
  <si>
    <t>ISRAEL OJO</t>
  </si>
  <si>
    <t>240-420-1850</t>
  </si>
  <si>
    <t>443-333-4777</t>
  </si>
  <si>
    <t>TASHA SAUNDERS</t>
  </si>
  <si>
    <t>http://www.changinglivesservices.com/ContactUs.en.html</t>
  </si>
  <si>
    <t>info@clayshc.com</t>
  </si>
  <si>
    <t>301-541-0963</t>
  </si>
  <si>
    <t>SYDNEY BASKINS</t>
  </si>
  <si>
    <t>http://www.clhmentalhealth.org/</t>
  </si>
  <si>
    <t>443-869-2600</t>
  </si>
  <si>
    <t>443-465-9523</t>
  </si>
  <si>
    <t>LATRILL BRYANT-BASS</t>
  </si>
  <si>
    <t>CEO/DIRCTOR</t>
  </si>
  <si>
    <t>443-708-1461</t>
  </si>
  <si>
    <t>CHAUNNA THOMAS</t>
  </si>
  <si>
    <t>443-402-0172</t>
  </si>
  <si>
    <t>http://www.charlescountyhealth.org/</t>
  </si>
  <si>
    <t>WESTERN COUNTY FAMILY MEDICAL CENTER</t>
  </si>
  <si>
    <t>301-609-6906</t>
  </si>
  <si>
    <t>301-609-6928</t>
  </si>
  <si>
    <t>301-609-6927</t>
  </si>
  <si>
    <t>REPRODUCTIVE HEALTH</t>
  </si>
  <si>
    <t>http://chesapeaketreatmentservices.com/</t>
  </si>
  <si>
    <t>410-822-7150</t>
  </si>
  <si>
    <t>410-831-3904</t>
  </si>
  <si>
    <t>410-337-0007</t>
  </si>
  <si>
    <t>CHARITO QUINTERO-HOWARD</t>
  </si>
  <si>
    <t>https://christianacare.org/facilities/christianahospital/</t>
  </si>
  <si>
    <t>302-733-1000</t>
  </si>
  <si>
    <t>JOHN CHARLES</t>
  </si>
  <si>
    <t>https://www.chrysalishouses.org/</t>
  </si>
  <si>
    <t>cmccabe@chrysalishouses.org</t>
  </si>
  <si>
    <t>Chris McCabe</t>
  </si>
  <si>
    <t>410-974-6829</t>
  </si>
  <si>
    <t>443-864-4027</t>
  </si>
  <si>
    <t>ANDRE PELEGRINI</t>
  </si>
  <si>
    <t>DIR FINANCE</t>
  </si>
  <si>
    <t>https://committedtochange.com/</t>
  </si>
  <si>
    <t>cumberland@committedtochange.com</t>
  </si>
  <si>
    <t>240-580-1919</t>
  </si>
  <si>
    <t>410-990-1811</t>
  </si>
  <si>
    <t>Babajide Saba</t>
  </si>
  <si>
    <t>CEO </t>
  </si>
  <si>
    <t>https://www.communitybehavioralhealth.net/</t>
  </si>
  <si>
    <t>844-224-5264</t>
  </si>
  <si>
    <t>NIRANJAN JANI</t>
  </si>
  <si>
    <t>CHIEF ADMINISTRATOR</t>
  </si>
  <si>
    <t>lgilbert@communitybehavioralhealth.net</t>
  </si>
  <si>
    <t>https://docs.google.com/spreadsheets/d/1LdMB57SErCgz3VV15W_LFlPZ5if6vwhE1P7sNBVDDfo/pub</t>
  </si>
  <si>
    <t>https://www.ccmsmh.com/</t>
  </si>
  <si>
    <t>301-583-0001</t>
  </si>
  <si>
    <t>Andre Brooks - LGSW</t>
  </si>
  <si>
    <t>abrooks@ccmsmh.com</t>
  </si>
  <si>
    <t>MST Coordinator</t>
  </si>
  <si>
    <t>https://www.communityofhopedc.org/</t>
  </si>
  <si>
    <t>202-540-9857</t>
  </si>
  <si>
    <t>FAMILY HEALTH AND BIRTH CENTER</t>
  </si>
  <si>
    <t>MARIE REED HEALTH CENTER</t>
  </si>
  <si>
    <t>KELLY MCSHANE</t>
  </si>
  <si>
    <t>information_request@cwc-llc.net</t>
  </si>
  <si>
    <t>240-513-6001</t>
  </si>
  <si>
    <t>BRENDA LEE</t>
  </si>
  <si>
    <t>https://concertedcaregroup.com/</t>
  </si>
  <si>
    <t>info@concertedcaregroup.com</t>
  </si>
  <si>
    <t>BARBARA WAHL</t>
  </si>
  <si>
    <t>https://congruentcounseling.com/</t>
  </si>
  <si>
    <t>frontdesk@ccs-ic.com</t>
  </si>
  <si>
    <t>410-740-8066</t>
  </si>
  <si>
    <t>AMY ROTTIER</t>
  </si>
  <si>
    <t>BUSINESS MANAGER</t>
  </si>
  <si>
    <t>https://contemporaryservices.net/</t>
  </si>
  <si>
    <t>410-525-8601</t>
  </si>
  <si>
    <t>301-779-8345</t>
  </si>
  <si>
    <t>240-375-2132</t>
  </si>
  <si>
    <t>COREY PIERCE</t>
  </si>
  <si>
    <t>https://www.cornerstonemontgomery.org/</t>
  </si>
  <si>
    <t>301-715-3673</t>
  </si>
  <si>
    <t>301-493-4200</t>
  </si>
  <si>
    <t>301-754-1102</t>
  </si>
  <si>
    <t>info@cornerstonemontgomery.org</t>
  </si>
  <si>
    <t>Cari Guthrie Cho, LCSW-C</t>
  </si>
  <si>
    <t>President and CEO</t>
  </si>
  <si>
    <t>https://crmhsinc.com/</t>
  </si>
  <si>
    <t>443-225-5780</t>
  </si>
  <si>
    <t>410-758-2211</t>
  </si>
  <si>
    <t>JOHN PLASKON</t>
  </si>
  <si>
    <t>http://www.counselingplus.com/</t>
  </si>
  <si>
    <t>info@counselingplus.com</t>
  </si>
  <si>
    <t>301-565-9001</t>
  </si>
  <si>
    <t>301-696-1950</t>
  </si>
  <si>
    <t>JILL MAYNES</t>
  </si>
  <si>
    <t>CHIEF OF OPERATIONS</t>
  </si>
  <si>
    <t>https://dawynne.com/</t>
  </si>
  <si>
    <t>ELIZABETH KRUEGER</t>
  </si>
  <si>
    <t>CLINICAL DIRECTOR</t>
  </si>
  <si>
    <t>410-789-7446</t>
  </si>
  <si>
    <t>410-235-3257</t>
  </si>
  <si>
    <t>DAVID THOMPSON </t>
  </si>
  <si>
    <t>CEO/CLINICAL DIRECTOR</t>
  </si>
  <si>
    <t>https://deepcreekms.bcps.org/</t>
  </si>
  <si>
    <t>Day1Sp@aol.com</t>
  </si>
  <si>
    <t>http://www.dayspringbaltimore.com/</t>
  </si>
  <si>
    <t>410-563-3459</t>
  </si>
  <si>
    <t>PAM PALABIS</t>
  </si>
  <si>
    <t>Laurie Yaffe, MA, LCADC</t>
  </si>
  <si>
    <t>443-802-9920</t>
  </si>
  <si>
    <t>DEANNE LEONARD</t>
  </si>
  <si>
    <t>OPTOMETRIST</t>
  </si>
  <si>
    <t>410-235-2837</t>
  </si>
  <si>
    <t>MELVIN HARRIS</t>
  </si>
  <si>
    <t>CEO/PRESIDENT</t>
  </si>
  <si>
    <t>BEATRICE HAMILTON</t>
  </si>
  <si>
    <t>410-896-3995</t>
  </si>
  <si>
    <t>443-873-8958</t>
  </si>
  <si>
    <t>info@evalifegiver.org</t>
  </si>
  <si>
    <t>EVA DEVAUGHN</t>
  </si>
  <si>
    <t>http://www.evalifegiver.org/</t>
  </si>
  <si>
    <t>443-552-1460</t>
  </si>
  <si>
    <t>SAKINA DEAN</t>
  </si>
  <si>
    <t>410-228-7714</t>
  </si>
  <si>
    <t>Donald Hall, MHS,LCADC</t>
  </si>
  <si>
    <t>donald.hall@maryland.gov</t>
  </si>
  <si>
    <t>http://www.dorchesterhealth.org/</t>
  </si>
  <si>
    <t>LANISE MOHN</t>
  </si>
  <si>
    <t>DIRECTOR OF NURSING</t>
  </si>
  <si>
    <t>410-228-3223</t>
  </si>
  <si>
    <t>FAMILY PLANNING</t>
  </si>
  <si>
    <t>http://www.dorchesterhealth.org/index.php?page=maternal-child-health-services</t>
  </si>
  <si>
    <t>Carla Bromwell, RN, BSN</t>
  </si>
  <si>
    <t>http://www.dorchesterhealth.org/index.php?page=communicable-diseases</t>
  </si>
  <si>
    <t>Pamela Quillen</t>
  </si>
  <si>
    <t>RN </t>
  </si>
  <si>
    <t>Communicable Diseases</t>
  </si>
  <si>
    <t>http://www.worcesterhealth.org/contact-us/12-contacts/12-worcester-dental-center-coming-soon</t>
  </si>
  <si>
    <t>410-641-0240</t>
  </si>
  <si>
    <t>Worcester.Health@maryland.gov</t>
  </si>
  <si>
    <t>Christa Hill</t>
  </si>
  <si>
    <t>Office Manager</t>
  </si>
  <si>
    <t>HEATHER BARTON</t>
  </si>
  <si>
    <t>DIRECTOR OF ADMIN</t>
  </si>
  <si>
    <t>http://www.worcesterhealth.org/index.php?option=com_content&amp;view=article&amp;id=56&amp;Itemid=142</t>
  </si>
  <si>
    <t>410-957-2005</t>
  </si>
  <si>
    <t>MENTAL HEALTH</t>
  </si>
  <si>
    <t>410-629-0164</t>
  </si>
  <si>
    <t>CENTER 4 CLEAN START</t>
  </si>
  <si>
    <t>410-742-3460</t>
  </si>
  <si>
    <t>410-213-0202</t>
  </si>
  <si>
    <t>ADDICTIONS PROGRAM</t>
  </si>
  <si>
    <t>http://www.worcesterhealth.org/addictions-sidebar-sp-1181877196</t>
  </si>
  <si>
    <t>https://worcesterhealth.org/</t>
  </si>
  <si>
    <t>http://www.worcesterhealth.org/get-help-menu/116-substance-abuse-article</t>
  </si>
  <si>
    <t>SUBSTANCE ABUSE</t>
  </si>
  <si>
    <t>https://www.worcesterhealth.org/addictions-sidebar-sp-1181877196</t>
  </si>
  <si>
    <t>W.A.C.S.</t>
  </si>
  <si>
    <t>http://www.worcesterhealth.org/contact-us/13-wacs-health-center</t>
  </si>
  <si>
    <t>https://www.winchesterhealth.org/</t>
  </si>
  <si>
    <t>410-624-7111</t>
  </si>
  <si>
    <t>info@winchesterhealth.org</t>
  </si>
  <si>
    <t>WINCHESTER HEALTH</t>
  </si>
  <si>
    <t>410-484-8500</t>
  </si>
  <si>
    <t>http://www.winfamilyservices.org/</t>
  </si>
  <si>
    <t>info@winfamilyservices.org</t>
  </si>
  <si>
    <t>443-747-4021</t>
  </si>
  <si>
    <t>ALFORD LAWS</t>
  </si>
  <si>
    <t>Posie Thompson, LCSW-C</t>
  </si>
  <si>
    <t>Director Family Health Bureau</t>
  </si>
  <si>
    <t>410-612-1779</t>
  </si>
  <si>
    <t>posie.thompson@maryland.gov</t>
  </si>
  <si>
    <t>https://harfordcountyhealth.com/</t>
  </si>
  <si>
    <t>Harford County Health Department</t>
  </si>
  <si>
    <t>https://www.jdavidcollins.com/</t>
  </si>
  <si>
    <t>410-548-3333</t>
  </si>
  <si>
    <t>JOHN COLLINS</t>
  </si>
  <si>
    <t>http://jajhealthservices.com/</t>
  </si>
  <si>
    <t>410-435-0322</t>
  </si>
  <si>
    <t>JOHN NWOKOROKU</t>
  </si>
  <si>
    <t>410-466-9200</t>
  </si>
  <si>
    <t>info@jcsbaltimore.org</t>
  </si>
  <si>
    <t>http://www.jcsbalt.org/</t>
  </si>
  <si>
    <t>Joan Roth</t>
  </si>
  <si>
    <t>Chief Administrative Officer, Budget and Administration</t>
  </si>
  <si>
    <t>philanthropy@helpingup.org</t>
  </si>
  <si>
    <t>410-675-7500</t>
  </si>
  <si>
    <t>https://helpingupmission.org/</t>
  </si>
  <si>
    <t>Daniel Stoltzfus</t>
  </si>
  <si>
    <t>Chief Operating Officer</t>
  </si>
  <si>
    <t>http://www.bhcbaltimore.com/</t>
  </si>
  <si>
    <t>410-844-4110</t>
  </si>
  <si>
    <t>info@bhcbaltimore.com</t>
  </si>
  <si>
    <t>NAG NELLURI</t>
  </si>
  <si>
    <t>LONETTA MASON</t>
  </si>
  <si>
    <t>QA/PI CONSULTANT</t>
  </si>
  <si>
    <t>https://thejudehouse.org/</t>
  </si>
  <si>
    <t>301-932-0700</t>
  </si>
  <si>
    <t>301-475-0120</t>
  </si>
  <si>
    <t>Dr. Roshonda D. Contee, PsyD, LCADC</t>
  </si>
  <si>
    <t>http://kenthd.org/childrens-health/dental-health/</t>
  </si>
  <si>
    <t>Bonnie Edwards</t>
  </si>
  <si>
    <t>RDH  </t>
  </si>
  <si>
    <t>410-778-2318</t>
  </si>
  <si>
    <t>http://kenthd.org/</t>
  </si>
  <si>
    <t>410-778-6404</t>
  </si>
  <si>
    <t>bonnie.edwards@maryland.gov</t>
  </si>
  <si>
    <t>Inpatient Services</t>
  </si>
  <si>
    <t>A.F. Whitsitt Center</t>
  </si>
  <si>
    <t>kchd.whitadm@maryland.gov</t>
  </si>
  <si>
    <t>410-778-1350</t>
  </si>
  <si>
    <t>Leland Spencer, MD, MPH</t>
  </si>
  <si>
    <t>leland.spencer@maryland.gov</t>
  </si>
  <si>
    <t>http://keypoint.org/</t>
  </si>
  <si>
    <t>Linda Wilkens, LCPC</t>
  </si>
  <si>
    <t>410-788-0300</t>
  </si>
  <si>
    <t>Keli Smith, LCPC</t>
  </si>
  <si>
    <t>443-625-1600</t>
  </si>
  <si>
    <t>443-216-4770</t>
  </si>
  <si>
    <t>Kevin McShane, CPRP</t>
  </si>
  <si>
    <t>410-788-1090</t>
  </si>
  <si>
    <t>443-429-2536</t>
  </si>
  <si>
    <t>ERIKA ROBINSON</t>
  </si>
  <si>
    <t>http://www.kinghealthsystems.org/</t>
  </si>
  <si>
    <t>410-578-4340</t>
  </si>
  <si>
    <t>SULE SALAKO</t>
  </si>
  <si>
    <t>http://kippbaltimore.org/about/school-based-health-clinic/</t>
  </si>
  <si>
    <t>410-396-7485</t>
  </si>
  <si>
    <t>http://ralescenter.hopkinschildrens.org/rales-center/</t>
  </si>
  <si>
    <t>Katherine Connor</t>
  </si>
  <si>
    <t>RalesCenter@jhmi.edu</t>
  </si>
  <si>
    <t>https://www.kpcounselingservices.org/#!</t>
  </si>
  <si>
    <t>Kim Singleton CAC-AD</t>
  </si>
  <si>
    <t>Owner, Clinical Director</t>
  </si>
  <si>
    <t>410-320-9967</t>
  </si>
  <si>
    <t>kpcounseling2015@gmail.com</t>
  </si>
  <si>
    <t>240-766-4194</t>
  </si>
  <si>
    <t>KATRINA WILKINS-JACKSON</t>
  </si>
  <si>
    <t>PRESIDENT &amp; CEO</t>
  </si>
  <si>
    <t>https://ksayouthfoundation.org/</t>
  </si>
  <si>
    <t>ksayouth@comcast.net</t>
  </si>
  <si>
    <t>443-504-7427</t>
  </si>
  <si>
    <t>CHRISTOPHER ADAMS</t>
  </si>
  <si>
    <t>OWNER/DIRECTOR</t>
  </si>
  <si>
    <t>http://www.lcdp.org/</t>
  </si>
  <si>
    <t>202-462-4788</t>
  </si>
  <si>
    <t>info@lcdp.org</t>
  </si>
  <si>
    <t>Catalina Sol</t>
  </si>
  <si>
    <t>csol@lcdp.org</t>
  </si>
  <si>
    <t>http://www.manaliveinc.org/</t>
  </si>
  <si>
    <t>410-244-7350</t>
  </si>
  <si>
    <t>KAREN REESE</t>
  </si>
  <si>
    <t>240-607-2756</t>
  </si>
  <si>
    <t>KAREN JONES</t>
  </si>
  <si>
    <t>CLINICAL DIRECTOR - CEO</t>
  </si>
  <si>
    <t>http://yourlantern.com/</t>
  </si>
  <si>
    <t>service@yourlantern.com</t>
  </si>
  <si>
    <t>410-780-2692</t>
  </si>
  <si>
    <t>MARY RIMI</t>
  </si>
  <si>
    <t>PROGRAM DEVELOPMENT MANAGER</t>
  </si>
  <si>
    <t>http://leadingbyexamplellc.com/</t>
  </si>
  <si>
    <t>JOHNNIE FIELDING</t>
  </si>
  <si>
    <t>https://www.liferenewalservices.net/</t>
  </si>
  <si>
    <t>443-289-8149</t>
  </si>
  <si>
    <t>KAREN BYRD</t>
  </si>
  <si>
    <t>410-525-1105</t>
  </si>
  <si>
    <t>410-387-2763</t>
  </si>
  <si>
    <t>410-277-8910</t>
  </si>
  <si>
    <t>https://www.lewcinc.org/</t>
  </si>
  <si>
    <t>800-867-2395</t>
  </si>
  <si>
    <t>ANDREA KELLEY-FREEMAN, M.S., LCADC, LGPC</t>
  </si>
  <si>
    <t>http://www.lightoftruthcenter.org/</t>
  </si>
  <si>
    <t>info@lightoftruthcenter.org</t>
  </si>
  <si>
    <t>443-393-2109</t>
  </si>
  <si>
    <t>VAILE LEONARD</t>
  </si>
  <si>
    <t>301-855-1458</t>
  </si>
  <si>
    <t>GLINDA ANDERSON</t>
  </si>
  <si>
    <t>CLINCIAL DIRECTOR</t>
  </si>
  <si>
    <t>410-341-3420</t>
  </si>
  <si>
    <t>TUESDAY TROTT</t>
  </si>
  <si>
    <t>COMMUNITY DEVELOPMENT DIRECTOR</t>
  </si>
  <si>
    <t>https://www.lowershoreclinic.org/</t>
  </si>
  <si>
    <t>accountspayable@lowershoreclinic.org</t>
  </si>
  <si>
    <t>http://www.mmbhs.com/</t>
  </si>
  <si>
    <t>410-766-6624</t>
  </si>
  <si>
    <t>ANN MCCOY</t>
  </si>
  <si>
    <t>Nancy Shockley</t>
  </si>
  <si>
    <t>Dorchester County Government</t>
  </si>
  <si>
    <t>410-228-0281</t>
  </si>
  <si>
    <t>nshockley@docogonet.com</t>
  </si>
  <si>
    <t>Beth Spencer</t>
  </si>
  <si>
    <t>Beth.spencer@maryland.gov</t>
  </si>
  <si>
    <t>https://me-uusd-ca.schoolloop.com/</t>
  </si>
  <si>
    <t>240-575-1324</t>
  </si>
  <si>
    <t>AMANDA GEYER</t>
  </si>
  <si>
    <t>https://mainplacetc.com/</t>
  </si>
  <si>
    <t>info@mainplacetc.com</t>
  </si>
  <si>
    <t>http://www.maple-shade.org/index.html</t>
  </si>
  <si>
    <t>NIRU JANI</t>
  </si>
  <si>
    <t>410-621-5177</t>
  </si>
  <si>
    <t>410-742-7400</t>
  </si>
  <si>
    <t>410-202-2750</t>
  </si>
  <si>
    <t>MARY MCGINNIS</t>
  </si>
  <si>
    <t>OWNER, CLINICAL DIRECTOR</t>
  </si>
  <si>
    <t>410-221-2266</t>
  </si>
  <si>
    <t>http://www.penn-north.com/</t>
  </si>
  <si>
    <t>bmore@penn-north.org</t>
  </si>
  <si>
    <t>410-728-2080</t>
  </si>
  <si>
    <t>BLAIZE CONNELLY-DUGGAN</t>
  </si>
  <si>
    <t>http://www.mfrinconline.com/</t>
  </si>
  <si>
    <t>301-333-2980</t>
  </si>
  <si>
    <t>BETH CRAWFORD</t>
  </si>
  <si>
    <t>410-225-8240</t>
  </si>
  <si>
    <t>MICHAEL HAYES</t>
  </si>
  <si>
    <t>240-473-2159</t>
  </si>
  <si>
    <t>COREY WILLIAMS</t>
  </si>
  <si>
    <t>http://md-health.org/</t>
  </si>
  <si>
    <t>info@md-health.org</t>
  </si>
  <si>
    <t>301-874-4701</t>
  </si>
  <si>
    <t>LINDA CLARK</t>
  </si>
  <si>
    <t>https://www.mountainmanor.org/</t>
  </si>
  <si>
    <t>Mountain Manor Treatment Centers</t>
  </si>
  <si>
    <t>Journeys for Adolescents</t>
  </si>
  <si>
    <t>sandrarivera@marylandtreatment.org</t>
  </si>
  <si>
    <t>Sandra Rivera-Andrade</t>
  </si>
  <si>
    <t>301-294-4015</t>
  </si>
  <si>
    <t>MARYLAND WELLNESS AND RECOVERY, LLC</t>
  </si>
  <si>
    <t>JAMES PETERS</t>
  </si>
  <si>
    <t>240-242-4225</t>
  </si>
  <si>
    <t>contact@mdwar.com</t>
  </si>
  <si>
    <t>https://www.mdwar.com/</t>
  </si>
  <si>
    <t>https://www.maryscenter.org/</t>
  </si>
  <si>
    <t>202-483-8196</t>
  </si>
  <si>
    <t>Laura Perez</t>
  </si>
  <si>
    <t>lperez@maryscenter.org</t>
  </si>
  <si>
    <t>410-576-9626</t>
  </si>
  <si>
    <t>http://www.mcvet.org/</t>
  </si>
  <si>
    <t>Jeffery Kendrick, B.S. USAF (Ret)</t>
  </si>
  <si>
    <t>jkendrick@mcvet.org</t>
  </si>
  <si>
    <t>CENTER FOR ADDICTION MEDICINE</t>
  </si>
  <si>
    <t>CEO/MEDICAL DIRECTOR</t>
  </si>
  <si>
    <t>410-486-2500</t>
  </si>
  <si>
    <t>https://medpsychmd.com/</t>
  </si>
  <si>
    <t>240-464-8000</t>
  </si>
  <si>
    <t>customerservice@medpsychmd.com</t>
  </si>
  <si>
    <t>Dr. Sara Singh, M.D.</t>
  </si>
  <si>
    <t>founder, president, and medical director</t>
  </si>
  <si>
    <t>301-663-6135</t>
  </si>
  <si>
    <t>ELEANOR BENTZ</t>
  </si>
  <si>
    <t>https://fcmha.org/</t>
  </si>
  <si>
    <t>mha@fcmha.org</t>
  </si>
  <si>
    <t>http://thementalhealthcenter.net/</t>
  </si>
  <si>
    <t>Kimberly L. Holtz, MBA</t>
  </si>
  <si>
    <t>301-791-3045</t>
  </si>
  <si>
    <t>https://www.meritushealth.com/</t>
  </si>
  <si>
    <t>301-790-8000</t>
  </si>
  <si>
    <t>Carolyn Simonsen</t>
  </si>
  <si>
    <t>President</t>
  </si>
  <si>
    <t>https://www.metrocounselingservices.com/</t>
  </si>
  <si>
    <t>Q@metrocounselingservices.com</t>
  </si>
  <si>
    <t>301-670-6161</t>
  </si>
  <si>
    <t>Larry Wilson</t>
  </si>
  <si>
    <t>Director </t>
  </si>
  <si>
    <t>301-386-4819</t>
  </si>
  <si>
    <t>DENISE GLYNN</t>
  </si>
  <si>
    <t>3900 FORESTVILLE RD</t>
  </si>
  <si>
    <t>13114 PENNSYLVANIA AVENUE</t>
  </si>
  <si>
    <t>http://www.bnjhealthservices.com/</t>
  </si>
  <si>
    <t>41650 COURTHOUSE DR</t>
  </si>
  <si>
    <t>301-851-5954</t>
  </si>
  <si>
    <t>MAKEITHA ABDULBARR</t>
  </si>
  <si>
    <t>http://www.mycasaliving.org/</t>
  </si>
  <si>
    <t>info@mycasaliving.org</t>
  </si>
  <si>
    <t>855-652-7376</t>
  </si>
  <si>
    <t>TERRI FIELDS</t>
  </si>
  <si>
    <t>CREDENTIALING/BILLING CONSULTANT</t>
  </si>
  <si>
    <t>301-868-0849</t>
  </si>
  <si>
    <t>http://momhealth.org/</t>
  </si>
  <si>
    <t>info@momhealth.org</t>
  </si>
  <si>
    <t>ASIA JOHNSON</t>
  </si>
  <si>
    <t>https://www.mishahouse.org</t>
  </si>
  <si>
    <t>443-708-3054</t>
  </si>
  <si>
    <t>Monica Scott, MS, CAC-AD, RPS</t>
  </si>
  <si>
    <t>info@mobilemedicalcare.org</t>
  </si>
  <si>
    <t>301-493-2400</t>
  </si>
  <si>
    <t>http://mobilemedicalcare.org/</t>
  </si>
  <si>
    <t>301-841-0833</t>
  </si>
  <si>
    <t>nmuhamad@mobilemedicalcare.org</t>
  </si>
  <si>
    <t>Nurifah Muhamad</t>
  </si>
  <si>
    <t>Director of Finance and Administration</t>
  </si>
  <si>
    <t>https://www.montgomerycountymd.gov/HHS-Program/Program.aspx?id=BHCS/BHCSAdultmentalhealth-p321.html</t>
  </si>
  <si>
    <t>240-777-1770</t>
  </si>
  <si>
    <t>https://www.montgomerycountymd.gov/HHS-Program/Program.aspx?id=BHCS/BHCSChildAdolMentalHealth-p471.html</t>
  </si>
  <si>
    <t>240-777-1450</t>
  </si>
  <si>
    <t>Uma Ahluwalia</t>
  </si>
  <si>
    <t>HHSdirectors.office@montgomerycountymd.gov</t>
  </si>
  <si>
    <t>https://www.montgomerycountymd.gov/HHS-Program/Program.aspx?id=BHCS/BHCS24hrcrisiscenter-p204.html</t>
  </si>
  <si>
    <t>MONTGOMERY COUNTY CRISIS CENTER</t>
  </si>
  <si>
    <t>240-777-4190</t>
  </si>
  <si>
    <t>Joan Glick</t>
  </si>
  <si>
    <t>Senior Nurse Administrator</t>
  </si>
  <si>
    <t>240-777-3494</t>
  </si>
  <si>
    <t>joan.glick@montgomerycountymd.gov</t>
  </si>
  <si>
    <t>https://www.montgomeryschoolsmd.org/schools/summithalles/linkages/</t>
  </si>
  <si>
    <t>https://www.montgomerycountymd.gov/HHS-Program/Program.aspx?id=BHCS/BHCSACCBehavhealthsvcs-p239.html</t>
  </si>
  <si>
    <t>https://montgomeryschoolsmd.org/schools/watkinsmillhs/about/WellnessCenter.aspx</t>
  </si>
  <si>
    <t>https://www.montgomeryschoolsmd.org/schools/gaithersburghs/wellness.aspx</t>
  </si>
  <si>
    <t>Mark Hodge</t>
  </si>
  <si>
    <t>Nurse Manager</t>
  </si>
  <si>
    <t>240-777-1574</t>
  </si>
  <si>
    <t>Mark.Hodge@montgomerycountymd.gov</t>
  </si>
  <si>
    <t>https://www.montgomeryschoolsmd.org/schools/northwoodhs/</t>
  </si>
  <si>
    <t>https://www.montgomeryschoolsmd.org/schools/harmonyhillses/programs/healthcare/index.aspx</t>
  </si>
  <si>
    <t>https://www.montgomeryschoolsmd.org/schools/wellerroades/healthcntr.aspx</t>
  </si>
  <si>
    <t>https://montgomeryschoolsmd.org/schools/highlandes/sbhc.aspx</t>
  </si>
  <si>
    <t>https://montgomeryschoolsmd.org/schools/wheatonhs/about/wellnesscenter.aspx</t>
  </si>
  <si>
    <t>https://www.montgomerycountymd.gov/HHS-Program/BHCS/BHCSOAMH-p253.html</t>
  </si>
  <si>
    <t>410-285-8157</t>
  </si>
  <si>
    <t>410-453-9553</t>
  </si>
  <si>
    <t>410-366-4360</t>
  </si>
  <si>
    <t>410-420-7292</t>
  </si>
  <si>
    <t>SUE KESSLER</t>
  </si>
  <si>
    <t>DIRECTOR OF BILLING</t>
  </si>
  <si>
    <t>JEFFREY RICHARDSON</t>
  </si>
  <si>
    <t>855-873-2683</t>
  </si>
  <si>
    <t>MOUNTAINEER COMMUNITY HEALTH CENTER, INC.</t>
  </si>
  <si>
    <t>http://mountaineerhealth.org/</t>
  </si>
  <si>
    <t>304-947-5500</t>
  </si>
  <si>
    <t>BARBARA NORTON</t>
  </si>
  <si>
    <t>https://www.mpbhealth.com/</t>
  </si>
  <si>
    <t>program_director@mpbgroupinc.com</t>
  </si>
  <si>
    <t>410-431-0402</t>
  </si>
  <si>
    <t>301-658-7710</t>
  </si>
  <si>
    <t>MAGALIE BREWER</t>
  </si>
  <si>
    <t>CEO, COMPLIANCE DIRECTOR</t>
  </si>
  <si>
    <t>http://msachild.com/</t>
  </si>
  <si>
    <t>marty@mslutsky-associates.com</t>
  </si>
  <si>
    <t>443-259-0400</t>
  </si>
  <si>
    <t>MARTIN SLUTSKY</t>
  </si>
  <si>
    <t>410-262-5778</t>
  </si>
  <si>
    <t>WOMSON OWENS</t>
  </si>
  <si>
    <t>CHARMAINE NALTY</t>
  </si>
  <si>
    <t>443-372-5273</t>
  </si>
  <si>
    <t>410-744-8100</t>
  </si>
  <si>
    <t>CORTINA DARDEN</t>
  </si>
  <si>
    <t>410-282-5401</t>
  </si>
  <si>
    <t>JOHNSON OWOYEMI</t>
  </si>
  <si>
    <t>ANITA BAXTER</t>
  </si>
  <si>
    <t>http://www.nphcinc.com/</t>
  </si>
  <si>
    <t>443-449-5975</t>
  </si>
  <si>
    <t>https://www.newlifeacs.com/</t>
  </si>
  <si>
    <t>410.421.7091</t>
  </si>
  <si>
    <t>BEVERLY ERVIN</t>
  </si>
  <si>
    <t>OWNER PRESIDENT</t>
  </si>
  <si>
    <t>443-449-7959</t>
  </si>
  <si>
    <t>NISHAN GUGSA</t>
  </si>
  <si>
    <t>301-241-0255</t>
  </si>
  <si>
    <t>XAVIUS DA SILVA- THOMPSON</t>
  </si>
  <si>
    <t>410-254-4343</t>
  </si>
  <si>
    <t>410-355-3285</t>
  </si>
  <si>
    <t>https://www.newvisionbehavioral.org/</t>
  </si>
  <si>
    <t>CARMEN CASTANG</t>
  </si>
  <si>
    <t>http://newvisionhouseofhope.com/</t>
  </si>
  <si>
    <t>410-466-8558</t>
  </si>
  <si>
    <t>CHARLES CULVER</t>
  </si>
  <si>
    <t>PRESIDENT AND FOUNDER</t>
  </si>
  <si>
    <t>2901 Druid Park Drive</t>
  </si>
  <si>
    <t>ROBERT CARTER</t>
  </si>
  <si>
    <t>443-708-5249</t>
  </si>
  <si>
    <t>https://www.noturningbackinc.com/</t>
  </si>
  <si>
    <t>info@noturningbackinc.org</t>
  </si>
  <si>
    <t>https://www.nptreatmentservices.com/</t>
  </si>
  <si>
    <t>443-475-0737</t>
  </si>
  <si>
    <t>BABAK IMANOEL</t>
  </si>
  <si>
    <t>443-501-9317</t>
  </si>
  <si>
    <t>https://www.nuwavehealthservices.com/</t>
  </si>
  <si>
    <t>DAMON MARSHALL</t>
  </si>
  <si>
    <t>http://omnihouse.org/</t>
  </si>
  <si>
    <t>info@omnihouse.org</t>
  </si>
  <si>
    <t>410.768.6778</t>
  </si>
  <si>
    <t>JOHN CUDDY</t>
  </si>
  <si>
    <t>667-212-4187</t>
  </si>
  <si>
    <t>RACHEL WILSON</t>
  </si>
  <si>
    <t>CHAIRWOMAN</t>
  </si>
  <si>
    <t>http://www.onepromiseoutpatient.org/</t>
  </si>
  <si>
    <t>onepromise@1promise.org</t>
  </si>
  <si>
    <t>443-835-2681</t>
  </si>
  <si>
    <t>443-478-6727</t>
  </si>
  <si>
    <t>TAWNYA SYKES</t>
  </si>
  <si>
    <t>410-398-4060</t>
  </si>
  <si>
    <t>WILLIAM DIFABIO</t>
  </si>
  <si>
    <t>info@optimummd.com</t>
  </si>
  <si>
    <t>410-233-6200</t>
  </si>
  <si>
    <t>SAMSON OMOTOSHO</t>
  </si>
  <si>
    <t>443-653-8227</t>
  </si>
  <si>
    <t>PATRECIA WILLIAMS</t>
  </si>
  <si>
    <t>https://www.pgcps.org/oxonhillhs/</t>
  </si>
  <si>
    <t>https://www.princegeorgescountymd.gov/1588/Health-Services</t>
  </si>
  <si>
    <t>301-583-5920</t>
  </si>
  <si>
    <t>TAMALA BUTLER</t>
  </si>
  <si>
    <t>CREDENTIALING SPECIALIST</t>
  </si>
  <si>
    <t>https://bdhealthservices.com/park-heights/</t>
  </si>
  <si>
    <t>410-929-0222</t>
  </si>
  <si>
    <t>MOSHE MARKOWITZ</t>
  </si>
  <si>
    <t>410-999-6299</t>
  </si>
  <si>
    <t>YOLANDA BROWN</t>
  </si>
  <si>
    <t>301-373-3065</t>
  </si>
  <si>
    <t>GERARD MCGLOIN</t>
  </si>
  <si>
    <t>Sharon Hobson, MSN, CPNP-PC</t>
  </si>
  <si>
    <t>(410) 313-7238</t>
  </si>
  <si>
    <t>410 313-7569</t>
  </si>
  <si>
    <t>http://pvms.hcpss.org/news/2016/08/school-based-wellness-center-enrollment</t>
  </si>
  <si>
    <t>410-764-8560</t>
  </si>
  <si>
    <t>http://www.peponline.org/</t>
  </si>
  <si>
    <t>KEVIN GREOSKI</t>
  </si>
  <si>
    <t>VP/CFO</t>
  </si>
  <si>
    <t>https://www.princegeorgescountymd.gov/2028/School-Based-Wellness-Centers</t>
  </si>
  <si>
    <t>301-856-9400</t>
  </si>
  <si>
    <t>410-334-6961</t>
  </si>
  <si>
    <t>443-282-0102</t>
  </si>
  <si>
    <t>http://espsmd.com</t>
  </si>
  <si>
    <t>Dr. Kathryn Seifert</t>
  </si>
  <si>
    <t>410-822-5007</t>
  </si>
  <si>
    <t>410-651-4200</t>
  </si>
  <si>
    <t>http://www.echohouse.org/index.html</t>
  </si>
  <si>
    <t>410-947-1700</t>
  </si>
  <si>
    <t>info@echohouse.org</t>
  </si>
  <si>
    <t>BENITA PASCHALL</t>
  </si>
  <si>
    <t>JACQUELYN WALKER</t>
  </si>
  <si>
    <t>CEO/EXECUTIVE DIRECTOR</t>
  </si>
  <si>
    <t>http://www.elizabethpernal.com/</t>
  </si>
  <si>
    <t>410-860-5151</t>
  </si>
  <si>
    <t>ELIZABETH PERNAL, M.D., P.A.</t>
  </si>
  <si>
    <t>http://emrcgroup.org/</t>
  </si>
  <si>
    <t>information@emrcgroup.org</t>
  </si>
  <si>
    <t>410-467-5550</t>
  </si>
  <si>
    <t>TIFFINIE CARROLL</t>
  </si>
  <si>
    <t>443-873-7193</t>
  </si>
  <si>
    <t>ANTHONY ESTREET</t>
  </si>
  <si>
    <t>http://etperspectives.org/</t>
  </si>
  <si>
    <t>301-577-4440</t>
  </si>
  <si>
    <t>MARY JACQUET</t>
  </si>
  <si>
    <t>https://evolvelifecenters.com/</t>
  </si>
  <si>
    <t>410-456-7404</t>
  </si>
  <si>
    <t>SARA BURDEN</t>
  </si>
  <si>
    <t>info@evolvelifecenters.com</t>
  </si>
  <si>
    <t>https://www.pgcps.org/fairmontheights/</t>
  </si>
  <si>
    <t>https://www.ffcpmaryland.com</t>
  </si>
  <si>
    <t>240-277-3359</t>
  </si>
  <si>
    <t>TODD CHRISTIANSEN</t>
  </si>
  <si>
    <t>https://www.fcsmd.org/</t>
  </si>
  <si>
    <t>410-366-1980</t>
  </si>
  <si>
    <t>JESSIE COSTLEY</t>
  </si>
  <si>
    <t>CREDENTIALING COORDINATOR</t>
  </si>
  <si>
    <t>410-997-3557</t>
  </si>
  <si>
    <t>410-876-1233</t>
  </si>
  <si>
    <t>410-838-9000</t>
  </si>
  <si>
    <t>202-889-7900</t>
  </si>
  <si>
    <t>FLORA HAMILTON</t>
  </si>
  <si>
    <t>http://www.familybservices.com/</t>
  </si>
  <si>
    <t>counseling@familybservices.com</t>
  </si>
  <si>
    <t>301-270-3200</t>
  </si>
  <si>
    <t>NADEGE FEVRY</t>
  </si>
  <si>
    <t>http://fhcenter.com/home</t>
  </si>
  <si>
    <t>fhcgaithersburg@fhcenter.com</t>
  </si>
  <si>
    <t>fhchyattsville@fhcenter.com</t>
  </si>
  <si>
    <t>301-963-7222</t>
  </si>
  <si>
    <t>BRUKE TADESSE</t>
  </si>
  <si>
    <t>https://www.fsfinc.org/</t>
  </si>
  <si>
    <t>301-459-2121</t>
  </si>
  <si>
    <t>DAPHNE SMITH</t>
  </si>
  <si>
    <t>BILLING MANAGER</t>
  </si>
  <si>
    <t>http://www.fs-inc.org/</t>
  </si>
  <si>
    <t>301-840-2000</t>
  </si>
  <si>
    <t>KYLIE MCCLEAF</t>
  </si>
  <si>
    <t>https://ferrypointinc.com/</t>
  </si>
  <si>
    <t>410-674-8500</t>
  </si>
  <si>
    <t>FRANCIS LEDBETTER</t>
  </si>
  <si>
    <t>ftreatmentcenter@aol.com</t>
  </si>
  <si>
    <t>http://www.fieldsandfieldstreatmentcenter.com</t>
  </si>
  <si>
    <t>240-788-6125</t>
  </si>
  <si>
    <t>CLIFFORD FIELDS</t>
  </si>
  <si>
    <t>http://www.arundellodge.org/first-step-recovery-program/</t>
  </si>
  <si>
    <t>443-414-0917</t>
  </si>
  <si>
    <t>VALERIE MCQUEEN-BEY</t>
  </si>
  <si>
    <t>http://www.focuspointbh.com/</t>
  </si>
  <si>
    <t>410-621-5858</t>
  </si>
  <si>
    <t>443-978-7838</t>
  </si>
  <si>
    <t>Nicole@focuspointbh.com</t>
  </si>
  <si>
    <t>NICOLE ODOM HARDNETT</t>
  </si>
  <si>
    <t>http://forallseasonsinc.org</t>
  </si>
  <si>
    <t>410-822-1018</t>
  </si>
  <si>
    <t>JACQULINE MESSIX</t>
  </si>
  <si>
    <t>FISCAL ADMINISTRATOR</t>
  </si>
  <si>
    <t>http://md-frederickcountyhealth.civicplus.com/</t>
  </si>
  <si>
    <t>BARBARA BROOKMYER</t>
  </si>
  <si>
    <t>301-600-1772</t>
  </si>
  <si>
    <t>301-600-1029</t>
  </si>
  <si>
    <t>443-708-5056</t>
  </si>
  <si>
    <t>VERNON HOLMES</t>
  </si>
  <si>
    <t>443-671-1414</t>
  </si>
  <si>
    <t>PRACTICE ADMINISTRATOR</t>
  </si>
  <si>
    <t>https://friendsresearch.org/</t>
  </si>
  <si>
    <t>mhipsley@friendsresearch.org</t>
  </si>
  <si>
    <t>Michele Hipsley</t>
  </si>
  <si>
    <t>410-837-3977</t>
  </si>
  <si>
    <t>https://www.gamcounseling.com/</t>
  </si>
  <si>
    <t>gamcounseling@gmail.com</t>
  </si>
  <si>
    <t>410-262-7455</t>
  </si>
  <si>
    <t>MICHAEL GIBBS</t>
  </si>
  <si>
    <t>https://www.montgomeryschoolsmd.org/schools/gaithersburges/healthcenter/</t>
  </si>
  <si>
    <t>FAMILY SERVICES, INC</t>
  </si>
  <si>
    <t>bob.stephens@maryland.gov</t>
  </si>
  <si>
    <t>Bob Stephens</t>
  </si>
  <si>
    <t>https://garretthealth.org/personal-health/</t>
  </si>
  <si>
    <t>tiffany.fratz@maryland.gov</t>
  </si>
  <si>
    <t>PERSONAL HEALTH</t>
  </si>
  <si>
    <t>Tiffany Fratz</t>
  </si>
  <si>
    <t>https://garretthealth.org/</t>
  </si>
  <si>
    <t>301-334-7706</t>
  </si>
  <si>
    <t>http://www.gaudenzia.org/</t>
  </si>
  <si>
    <t>443-598-6900</t>
  </si>
  <si>
    <t>MICHAEL COYLE</t>
  </si>
  <si>
    <t>DIR. ACCOUNTING &amp; FINANCE</t>
  </si>
  <si>
    <t>443-569-7950</t>
  </si>
  <si>
    <t>CHANDRA MCNEIL-JOHNSON</t>
  </si>
  <si>
    <t>FINANCE MANAGER</t>
  </si>
  <si>
    <t>443-869-6298</t>
  </si>
  <si>
    <t>ANDREA PERSON</t>
  </si>
  <si>
    <t>DIVISION DIRECTOR</t>
  </si>
  <si>
    <t>https://garretthealth.org/substance-use-disorder-program/</t>
  </si>
  <si>
    <t>kathryn.beals@maryland.gov</t>
  </si>
  <si>
    <t>301-334-7670</t>
  </si>
  <si>
    <t>Kathy Beals</t>
  </si>
  <si>
    <t>Director</t>
  </si>
  <si>
    <t>http://www.genesistreatment.com/</t>
  </si>
  <si>
    <t>410-751-7771</t>
  </si>
  <si>
    <t>Admin@GenesisTreatment.com</t>
  </si>
  <si>
    <t>https://www.giftspsych.com/</t>
  </si>
  <si>
    <t>410-356-2007</t>
  </si>
  <si>
    <t>giftspsych@gmail.com</t>
  </si>
  <si>
    <t>AKINTUNDE MORAKINYO</t>
  </si>
  <si>
    <t>https://medmark.com/medmark-treatment-centers-essex/</t>
  </si>
  <si>
    <t>866-840-6658</t>
  </si>
  <si>
    <t>http://glenwoodlife.org</t>
  </si>
  <si>
    <t>info@glenwoodlife.org</t>
  </si>
  <si>
    <t>410-323-9811</t>
  </si>
  <si>
    <t>FRANK SATTERFIELD</t>
  </si>
  <si>
    <t>https://www.globalhealthcaresystems.org/</t>
  </si>
  <si>
    <t>410-296-0180</t>
  </si>
  <si>
    <t>globalhealthcaresystems1@gmail.com</t>
  </si>
  <si>
    <t>MICHAEL FOWOWE</t>
  </si>
  <si>
    <t>EXECUTIVE DIRECTOR AND PRESIDENT</t>
  </si>
  <si>
    <t>https://www.granthouse1.com/default.html</t>
  </si>
  <si>
    <t>info@granthouse1.com</t>
  </si>
  <si>
    <t>410-732-0236</t>
  </si>
  <si>
    <t>TOWANDA GRANT-CUNNINGHAM</t>
  </si>
  <si>
    <t>https://www.gbms.org/</t>
  </si>
  <si>
    <t>https://www.hcps.org/schools/SchoolProfile.aspx?schoolID=30</t>
  </si>
  <si>
    <t>http://harbel.org/preventionandrecovery.html</t>
  </si>
  <si>
    <t>410-444-2100</t>
  </si>
  <si>
    <t>info@harbel.org</t>
  </si>
  <si>
    <t>RICHARD MARSIGLIA</t>
  </si>
  <si>
    <t>443-310-8753</t>
  </si>
  <si>
    <t>RODNEY LAWS</t>
  </si>
  <si>
    <t>https://harfordcountyhealth.com/behavioral-health-new-page/behavioral-health-community-based-behavioral-health-treatment-and-support-services/</t>
  </si>
  <si>
    <t>Behavioral Health</t>
  </si>
  <si>
    <t>410-877-2340</t>
  </si>
  <si>
    <t>MARCY AUSTIN</t>
  </si>
  <si>
    <t>DIRECTOR OF ADMINISTRATION</t>
  </si>
  <si>
    <t>Dr. Russell Moy</t>
  </si>
  <si>
    <t>410-877-1033</t>
  </si>
  <si>
    <t>443-922-7670</t>
  </si>
  <si>
    <t>https://harfordcountyhealth.com/clinical-services/dental-clinic/</t>
  </si>
  <si>
    <t>410-612-1768</t>
  </si>
  <si>
    <t>http://www.harfordbelair.org/adult-outpatient-services/</t>
  </si>
  <si>
    <t>Bobbi Parks LCSW-C</t>
  </si>
  <si>
    <t>410-426-5650</t>
  </si>
  <si>
    <t>410-617-0142</t>
  </si>
  <si>
    <t>CYNTHIA ROBERSON</t>
  </si>
  <si>
    <t>COMPLIANCE DIRECTOR</t>
  </si>
  <si>
    <t>833-224-5483</t>
  </si>
  <si>
    <t>CONCERTED CARE GROUP BROOKLYN</t>
  </si>
  <si>
    <t>800-224-5483</t>
  </si>
  <si>
    <t>410-837-5533</t>
  </si>
  <si>
    <t>KEVIN LINDAMOOD</t>
  </si>
  <si>
    <t>9150 Franklin Square Dr</t>
  </si>
  <si>
    <t>Suite 301</t>
  </si>
  <si>
    <t>443-703-1468</t>
  </si>
  <si>
    <t>443-703-1400</t>
  </si>
  <si>
    <t>https://www.hchmd.org/</t>
  </si>
  <si>
    <t>http://www.hclff.com/</t>
  </si>
  <si>
    <t>410-701-7384</t>
  </si>
  <si>
    <t>info@hclff.com</t>
  </si>
  <si>
    <t>ADEMOLA OLASIMBO</t>
  </si>
  <si>
    <t>443-219-7901</t>
  </si>
  <si>
    <t>AHMEIN WATSON</t>
  </si>
  <si>
    <t>410-934-7234</t>
  </si>
  <si>
    <t>http://www.hebronhealth.com/</t>
  </si>
  <si>
    <t>info@hebronhealth.com</t>
  </si>
  <si>
    <t>410-233-1990</t>
  </si>
  <si>
    <t>MATANMI KUFORIJI</t>
  </si>
  <si>
    <t>https://hermindherbody.com/</t>
  </si>
  <si>
    <t>410-298-4642</t>
  </si>
  <si>
    <t>info@hermindherbody.com</t>
  </si>
  <si>
    <t>LACHRISIA MATTHEWS</t>
  </si>
  <si>
    <t>FOUNDER/ CEO</t>
  </si>
  <si>
    <t>(410) 435-0469</t>
  </si>
  <si>
    <t>NICOLE CAMPBELL</t>
  </si>
  <si>
    <t>410-489-3737</t>
  </si>
  <si>
    <t>THERESA THOMAS</t>
  </si>
  <si>
    <t>301-600-1506</t>
  </si>
  <si>
    <t>JanetJones@cityoffrederick.com</t>
  </si>
  <si>
    <t>http://www.cityoffrederick.com/183/Frederick-Community-Action-Agency</t>
  </si>
  <si>
    <t>410-944-4673</t>
  </si>
  <si>
    <t>info@hopehealthsystems.com</t>
  </si>
  <si>
    <t>https://www.hopehealthsystems.com/</t>
  </si>
  <si>
    <t>OLANRELE FADIORA</t>
  </si>
  <si>
    <t>ACCOUNT EXECUTIVE</t>
  </si>
  <si>
    <t>http://hopeshorizon.com/</t>
  </si>
  <si>
    <t>443-725-4062</t>
  </si>
  <si>
    <t>info@hopeshorizonrecovery.com</t>
  </si>
  <si>
    <t>PIETRO SORRENTINO</t>
  </si>
  <si>
    <t>OWNER/CEO</t>
  </si>
  <si>
    <t>http://hocbehavioral.com/</t>
  </si>
  <si>
    <t>thehouseofchange90@yahoo.com</t>
  </si>
  <si>
    <t>410-323-3500</t>
  </si>
  <si>
    <t>Lashawn Rogers</t>
  </si>
  <si>
    <t>410-248-0257</t>
  </si>
  <si>
    <t>DEBORAH HUBER</t>
  </si>
  <si>
    <t>LC1474</t>
  </si>
  <si>
    <t>http://www.hudson-health.org/</t>
  </si>
  <si>
    <t>410-219-9000</t>
  </si>
  <si>
    <t>KENNEDY HINMAN</t>
  </si>
  <si>
    <t>DIRECTOR OF MARKETING</t>
  </si>
  <si>
    <t>http://www.hyndmanhealth.org/index.html</t>
  </si>
  <si>
    <t>adminhahc@hyndmanhealth.org</t>
  </si>
  <si>
    <t>814-842-3206</t>
  </si>
  <si>
    <t>GEORGE BARTON</t>
  </si>
  <si>
    <t>EXECUTIVE DIRECTOR CEO</t>
  </si>
  <si>
    <t>410-466-8833</t>
  </si>
  <si>
    <t>https://www.imstillstandingbygracemd.com/</t>
  </si>
  <si>
    <t>bygraceclients@gmail.com</t>
  </si>
  <si>
    <t>410-355-1379</t>
  </si>
  <si>
    <t>301-856-8516</t>
  </si>
  <si>
    <t>EFI INYANG</t>
  </si>
  <si>
    <t>http://innovativetherapy.org</t>
  </si>
  <si>
    <t>301-604-1458</t>
  </si>
  <si>
    <t>jbautista@innovativetherapy.org</t>
  </si>
  <si>
    <t>MISTY HAMMONS</t>
  </si>
  <si>
    <t>http://www.insighttreatmentcenters.net/index.html</t>
  </si>
  <si>
    <t>301-423-0967</t>
  </si>
  <si>
    <t>PAT HARRIS</t>
  </si>
  <si>
    <t>410-864-0211</t>
  </si>
  <si>
    <t>LA KEITA CARTER</t>
  </si>
  <si>
    <t>http://interdynamicsinc.com/</t>
  </si>
  <si>
    <t>301-306-4590</t>
  </si>
  <si>
    <t>JOAN BRANCH</t>
  </si>
  <si>
    <t>410-266-3040</t>
  </si>
  <si>
    <t>ROGER RILEY</t>
  </si>
  <si>
    <t>410-585-9019</t>
  </si>
  <si>
    <t>EDWIN CHUKU</t>
  </si>
  <si>
    <t>https://www.jaelhealth.com/</t>
  </si>
  <si>
    <t>drfulp1@gmail.com</t>
  </si>
  <si>
    <t>410-203-2120</t>
  </si>
  <si>
    <t>BRENDA VASS</t>
  </si>
  <si>
    <t>ADMIN./BILLING CO-ORDINATOR</t>
  </si>
  <si>
    <t>410-301-1333</t>
  </si>
  <si>
    <t>301-447-2361</t>
  </si>
  <si>
    <t>WILLIAM ROBY</t>
  </si>
  <si>
    <t>EXECUTIVE VICE PRESIDENT</t>
  </si>
  <si>
    <t>https://www.pikesvillehealthservices.com/</t>
  </si>
  <si>
    <t>AMIEL CHICHEPORTICHE</t>
  </si>
  <si>
    <t>PROGRAM SPONSOR</t>
  </si>
  <si>
    <t>https://www.pbhs1.com/</t>
  </si>
  <si>
    <t>info@pbhs1.com</t>
  </si>
  <si>
    <t>KAMEEKA BOYD</t>
  </si>
  <si>
    <t>410-298-7788</t>
  </si>
  <si>
    <t>https://portrecovery.org/iop/</t>
  </si>
  <si>
    <t>portrecovery@ymail.com</t>
  </si>
  <si>
    <t>JOANNE GRANRUTH</t>
  </si>
  <si>
    <t>443-869-4909</t>
  </si>
  <si>
    <t>http://www.positiverecoveryservices.com/</t>
  </si>
  <si>
    <t>301-844-6801</t>
  </si>
  <si>
    <t>Chuck Rendelman</t>
  </si>
  <si>
    <t>Chief Operator and Administrator</t>
  </si>
  <si>
    <t>http://www.positivestepsllc.org/index.html</t>
  </si>
  <si>
    <t>info@positivestepsllc.org</t>
  </si>
  <si>
    <t>410-878-6404</t>
  </si>
  <si>
    <t>Alisha Womack, MSW, LCSW-C</t>
  </si>
  <si>
    <t>410-276-1773</t>
  </si>
  <si>
    <t>KIM SMITH, CSC-AD</t>
  </si>
  <si>
    <t>http://www.sobertruthsubstanceabusetreatment.com/</t>
  </si>
  <si>
    <t>JOYCE MAHONEY</t>
  </si>
  <si>
    <t>443-918-8592</t>
  </si>
  <si>
    <t>https://www.pressleyridge.org/</t>
  </si>
  <si>
    <t>info@pressleyridge.org</t>
  </si>
  <si>
    <t>410-342-7554</t>
  </si>
  <si>
    <t>DOUGLAS MULLINS</t>
  </si>
  <si>
    <t>CHIEF FINANCIAL OFFICER</t>
  </si>
  <si>
    <t>301-724-8413</t>
  </si>
  <si>
    <t>304-693-7616</t>
  </si>
  <si>
    <t>LINDA SHRIVER</t>
  </si>
  <si>
    <t>304-463-3331</t>
  </si>
  <si>
    <t>304-265-0312</t>
  </si>
  <si>
    <t>301-498-5766</t>
  </si>
  <si>
    <t>CAROLINE ROMERO</t>
  </si>
  <si>
    <t>OWNER/OFFICE MANAGER</t>
  </si>
  <si>
    <t>Behavioral Health Clinic</t>
  </si>
  <si>
    <t>https://www.princegeorgescountymd.gov/2836/Cheverly-Behavioral-Health-Clinic</t>
  </si>
  <si>
    <t>Dental Health Program</t>
  </si>
  <si>
    <t>301-583-5900</t>
  </si>
  <si>
    <t>https://www.princegeorgescountymd.gov/1992/Dental-Services</t>
  </si>
  <si>
    <t>General Clinics</t>
  </si>
  <si>
    <t>301-883-7861</t>
  </si>
  <si>
    <t>https://www.projectchesapeake.com/find-a-location/annapolis/</t>
  </si>
  <si>
    <t>pcannapolis@projectchesapeake.com</t>
  </si>
  <si>
    <t>443-214-5097</t>
  </si>
  <si>
    <t>JOSEPH ROGERS</t>
  </si>
  <si>
    <t>PARTNER</t>
  </si>
  <si>
    <t>https://www.projectchesapeake.com/find-a-location/brooklyn-park/</t>
  </si>
  <si>
    <t>pcbrooklynpark@projectchesapeake.com</t>
  </si>
  <si>
    <t>410-636-5600</t>
  </si>
  <si>
    <t>443-461-3311</t>
  </si>
  <si>
    <t>pcedgewood@projectchesapeake.com</t>
  </si>
  <si>
    <t>https://www.projectchesapeake.com/find-a-location/edgewood/</t>
  </si>
  <si>
    <t>443-406-3234</t>
  </si>
  <si>
    <t>pcelkton@projectchesapeake.com</t>
  </si>
  <si>
    <t>https://www.projectchesapeake.com/find-a-location/elkton/</t>
  </si>
  <si>
    <t>240-309-4015</t>
  </si>
  <si>
    <t>https://www.projectchesapeake.com/find-a-location/leonardtown/pcleonardtown@projectchesapeake.com</t>
  </si>
  <si>
    <t>pcleonardtown@projectchesapeake.com</t>
  </si>
  <si>
    <t>pcwaldorf@projectchesapeake.com</t>
  </si>
  <si>
    <t>pccentreville@projectchesapeake.com</t>
  </si>
  <si>
    <t>443-968-8331</t>
  </si>
  <si>
    <t>pcprincefrederick@projectchesapeake.com</t>
  </si>
  <si>
    <t>https://www.projectchesapeake.com/find-a-location/prince-frederick/</t>
  </si>
  <si>
    <t>301-818-0030</t>
  </si>
  <si>
    <t>https://www.projectchesapeake.com/find-a-location/waldorf/</t>
  </si>
  <si>
    <t>443-306-1791</t>
  </si>
  <si>
    <t>443-440-5790</t>
  </si>
  <si>
    <t>https://www.projectchesapeake.com/find-a-location/centreville/</t>
  </si>
  <si>
    <t>443-262-0425</t>
  </si>
  <si>
    <t>info@waldensierra.org</t>
  </si>
  <si>
    <t>301-997-1300</t>
  </si>
  <si>
    <t>ANNA MCGEE</t>
  </si>
  <si>
    <t>https://health.maryland.gov/qahealth/substance-abuse/Pages/Substance_Abuse.aspx</t>
  </si>
  <si>
    <t>410-758-1306</t>
  </si>
  <si>
    <t>Joseph A. Ciotola, Jr., M.D.</t>
  </si>
  <si>
    <t>206 NORTH COMMERCE STREET</t>
  </si>
  <si>
    <t>https://health.maryland.gov/qahealth/Pages/contact_us.aspx</t>
  </si>
  <si>
    <t>410-758-0720</t>
  </si>
  <si>
    <t>http://www.qcihealth.com/southern-maryland</t>
  </si>
  <si>
    <t>info@qcihealth.com</t>
  </si>
  <si>
    <t>301-636-6504</t>
  </si>
  <si>
    <t>301-643-3975</t>
  </si>
  <si>
    <t>MILLIE RICHMOND</t>
  </si>
  <si>
    <t>301-791-2660</t>
  </si>
  <si>
    <t>https://www.rocacp.org/</t>
  </si>
  <si>
    <t>staff@rocacp.org</t>
  </si>
  <si>
    <t>443-759-9706</t>
  </si>
  <si>
    <t>DANTE WILSON</t>
  </si>
  <si>
    <t>https://therecoverycenterofmaryland.com/</t>
  </si>
  <si>
    <t>Rosalyn Fulton</t>
  </si>
  <si>
    <t>443-469-7438</t>
  </si>
  <si>
    <t>LOUIS SPATH</t>
  </si>
  <si>
    <t>301-498-1550</t>
  </si>
  <si>
    <t>RICHARD SAWYER</t>
  </si>
  <si>
    <t>DIRECTOR OF CONTRACTS MANAGEMENT</t>
  </si>
  <si>
    <t>410-233-1400</t>
  </si>
  <si>
    <t>410-522-1030</t>
  </si>
  <si>
    <t>OSE OKOJIE</t>
  </si>
  <si>
    <t>http://www.redeemhealthcaremedical.com/index.html</t>
  </si>
  <si>
    <t>hello@redeemhealthcaremedical.com</t>
  </si>
  <si>
    <t>https://www.carolinehd.org/behavioral-health-mental-health</t>
  </si>
  <si>
    <t>SCOTT LEROY</t>
  </si>
  <si>
    <t>410-479-0511</t>
  </si>
  <si>
    <t>https://www.adventisthealthcare.com/LC/</t>
  </si>
  <si>
    <t>301-984-4444</t>
  </si>
  <si>
    <t>Dr. James Venza</t>
  </si>
  <si>
    <t>http://www.regencs.com/</t>
  </si>
  <si>
    <t>301-779-8415</t>
  </si>
  <si>
    <t>STEVE HOWDEN</t>
  </si>
  <si>
    <t>https://www.rekcares.com/</t>
  </si>
  <si>
    <t>info@REKCares.com</t>
  </si>
  <si>
    <t>443-210-2200</t>
  </si>
  <si>
    <t>ELYSABETH FERRERE</t>
  </si>
  <si>
    <t>PRINCIPLE</t>
  </si>
  <si>
    <t>http://www.rmgrtc.org/</t>
  </si>
  <si>
    <t>info@rtreatment.org</t>
  </si>
  <si>
    <t>301-925-2255</t>
  </si>
  <si>
    <t>ANDREA SYPHAX</t>
  </si>
  <si>
    <t>https://resourcegrp.org/</t>
  </si>
  <si>
    <t>ELLIOTT DRISCOLL</t>
  </si>
  <si>
    <t>DIRECTOR/CEO</t>
  </si>
  <si>
    <t>410-337-7772</t>
  </si>
  <si>
    <t>https://www.rimsenrichmentcenter.com/</t>
  </si>
  <si>
    <t>info@rimsenrichmentcenter.com</t>
  </si>
  <si>
    <t>301-773-8201</t>
  </si>
  <si>
    <t>YOLANDA COLEMAN</t>
  </si>
  <si>
    <t>https://pascalcsi.org/</t>
  </si>
  <si>
    <t>410-975-0067</t>
  </si>
  <si>
    <t>KATHERINE BONINCONTRI</t>
  </si>
  <si>
    <t>https://ryanrehabilitation.com</t>
  </si>
  <si>
    <t>301-209-9200</t>
  </si>
  <si>
    <t>MELANIE SUTHARD</t>
  </si>
  <si>
    <t>301-949-7771</t>
  </si>
  <si>
    <t>301-423-9250</t>
  </si>
  <si>
    <t>Lisa Anderson</t>
  </si>
  <si>
    <t>410-543-6942</t>
  </si>
  <si>
    <t>tracey.age@maryland.gov</t>
  </si>
  <si>
    <t>https://www.wcboe.org/Page/2655</t>
  </si>
  <si>
    <t>https://www.wcboe.org/wms</t>
  </si>
  <si>
    <t>Kelly Shockley</t>
  </si>
  <si>
    <t>Community Health Program Manager</t>
  </si>
  <si>
    <t>(410)543-6962</t>
  </si>
  <si>
    <t>Kelly.shockley@maryland.gov</t>
  </si>
  <si>
    <t>https://www.wicomicohealth.org/</t>
  </si>
  <si>
    <t>410-543-6931</t>
  </si>
  <si>
    <t>LORI BREWSTER</t>
  </si>
  <si>
    <t>https://www.wicomicohealth.org/index.aspx?pageid=54</t>
  </si>
  <si>
    <t>410-334-3401</t>
  </si>
  <si>
    <t>https://www.whitman-walker.org/all-locations</t>
  </si>
  <si>
    <t>202-745-7000</t>
  </si>
  <si>
    <t>NELSON ESTRADA</t>
  </si>
  <si>
    <t>SUPERVISOR OF MANAGED CARE</t>
  </si>
  <si>
    <t>Stephanie Lapole</t>
  </si>
  <si>
    <t>WASHINGTON COUNTY GOVERNMENT</t>
  </si>
  <si>
    <t>240-313-2093</t>
  </si>
  <si>
    <t>slapole@washco-md.net</t>
  </si>
  <si>
    <t>http://wcpsmd.com/schools/middle-schools/western-heights-middle</t>
  </si>
  <si>
    <t>Amy Jones</t>
  </si>
  <si>
    <t>Director of School Nursing</t>
  </si>
  <si>
    <t>301-766-8771</t>
  </si>
  <si>
    <t>amy.jones@meritushealth.com</t>
  </si>
  <si>
    <t>301-739-7748</t>
  </si>
  <si>
    <t>CHARLES MOONEYHAN</t>
  </si>
  <si>
    <t>CHRISTINA TRENTON NEE</t>
  </si>
  <si>
    <t>CHIEF OPERATING OFFICER</t>
  </si>
  <si>
    <t>301-662-7003</t>
  </si>
  <si>
    <t>info@wellshouse.org</t>
  </si>
  <si>
    <t>https://www.wellshouse.org/</t>
  </si>
  <si>
    <t>REBECCA CAMPBELL</t>
  </si>
  <si>
    <t>ADMINISTRATIVE MANAGER</t>
  </si>
  <si>
    <t>https://www.sheppardpratt.org/patient-care-and-services/community-based-services/way-station-inc/</t>
  </si>
  <si>
    <t>info@sheppardpratt.org</t>
  </si>
  <si>
    <t>http://www.waystationinc.org/</t>
  </si>
  <si>
    <t>410-740-1901</t>
  </si>
  <si>
    <t>301-662-0099</t>
  </si>
  <si>
    <t>SCOTT ROSE</t>
  </si>
  <si>
    <t>301-733-6063</t>
  </si>
  <si>
    <t>240-313-3200</t>
  </si>
  <si>
    <t>https://washcohealth.org/</t>
  </si>
  <si>
    <t>Earl E. Stoner, MPH</t>
  </si>
  <si>
    <t>WITS</t>
  </si>
  <si>
    <t>240-313-3492</t>
  </si>
  <si>
    <t>240-313-3322</t>
  </si>
  <si>
    <t>240-313-3310</t>
  </si>
  <si>
    <t>CENTRAL</t>
  </si>
  <si>
    <t>240-313-3210</t>
  </si>
  <si>
    <t>https://whs.somerset.k12.md.us/</t>
  </si>
  <si>
    <t>240-420-5400</t>
  </si>
  <si>
    <t>https://www.warwickmanor.org/</t>
  </si>
  <si>
    <t>Sonya McKee, CAC-AD</t>
  </si>
  <si>
    <t>410-943-8108</t>
  </si>
  <si>
    <t>667-600-2494</t>
  </si>
  <si>
    <t>http://www.vesta.org/index.php</t>
  </si>
  <si>
    <t>240-296-6030</t>
  </si>
  <si>
    <t>JIGNESH DALAL</t>
  </si>
  <si>
    <t>240-296-5860</t>
  </si>
  <si>
    <t>240-296-1370</t>
  </si>
  <si>
    <t>301-863-4543</t>
  </si>
  <si>
    <t>240-296-6300</t>
  </si>
  <si>
    <t>240-296-5862</t>
  </si>
  <si>
    <t>240-296-6060</t>
  </si>
  <si>
    <t>304-335-2050</t>
  </si>
  <si>
    <t>SANDRA ELZA</t>
  </si>
  <si>
    <t>Info@AboutUtopia.com</t>
  </si>
  <si>
    <t>https://www.aboututopia.com</t>
  </si>
  <si>
    <t>301-220-2842</t>
  </si>
  <si>
    <t>OUMAR HILL</t>
  </si>
  <si>
    <t>http://urbancounselinginstitute.com/</t>
  </si>
  <si>
    <t>urbancounselling@comcast.net</t>
  </si>
  <si>
    <t>301-278-7956</t>
  </si>
  <si>
    <t>STEVEN TILLMAN</t>
  </si>
  <si>
    <t>http://ubawellness.org/</t>
  </si>
  <si>
    <t>410-779-3102</t>
  </si>
  <si>
    <t>TRACEE BURROUGHS</t>
  </si>
  <si>
    <t>https://www.upperbay.org/</t>
  </si>
  <si>
    <t>info@upperbay.org</t>
  </si>
  <si>
    <t>Suanne Blumberg</t>
  </si>
  <si>
    <t>410-996-5104</t>
  </si>
  <si>
    <t>https://unlimitedbounds.com/</t>
  </si>
  <si>
    <t>mark@ubhsonline.com</t>
  </si>
  <si>
    <t>443-449-5135</t>
  </si>
  <si>
    <t>MARKIS JOHNSON</t>
  </si>
  <si>
    <t>https://www.recoverynetwork.org/</t>
  </si>
  <si>
    <t>410-366-1717</t>
  </si>
  <si>
    <t>CRYSTAL SLAGLE</t>
  </si>
  <si>
    <t>PRACTICE MANAGER</t>
  </si>
  <si>
    <t>410-576-9191</t>
  </si>
  <si>
    <t>CLARK HUDAK</t>
  </si>
  <si>
    <t>OWNER/PRESIDENT</t>
  </si>
  <si>
    <t>http://www.utcenter.net/</t>
  </si>
  <si>
    <t>443-315-5143</t>
  </si>
  <si>
    <t>ABAYOMI AJEPE</t>
  </si>
  <si>
    <t>https://www.umms.org/</t>
  </si>
  <si>
    <t>410-328-5881</t>
  </si>
  <si>
    <t>ERIC WEINTRAUB</t>
  </si>
  <si>
    <t>BILLING DIRECTOR</t>
  </si>
  <si>
    <t>https://www.uhcc.com/</t>
  </si>
  <si>
    <t>410-620-0008</t>
  </si>
  <si>
    <t>GISELA PARSONS</t>
  </si>
  <si>
    <t>https://www.umms.org/shore</t>
  </si>
  <si>
    <t>410-822-1000</t>
  </si>
  <si>
    <t>KENNETH KOZEL</t>
  </si>
  <si>
    <t>https://www.tuerkhouse.org/</t>
  </si>
  <si>
    <t>410-467-5291</t>
  </si>
  <si>
    <t>JOHN HERRON</t>
  </si>
  <si>
    <t>410-233-0684</t>
  </si>
  <si>
    <t>https://www.tschc.org</t>
  </si>
  <si>
    <t>http://www.try-inc.com/</t>
  </si>
  <si>
    <t>410-578-8100</t>
  </si>
  <si>
    <t>LATAVIA LITTLE</t>
  </si>
  <si>
    <t>410-366-2123</t>
  </si>
  <si>
    <t>http://www.transitioninglives.org/</t>
  </si>
  <si>
    <t>SUPPORT@TRANSITIONINGLIVES.ORG</t>
  </si>
  <si>
    <t>410-534-2141</t>
  </si>
  <si>
    <t>MEATRIA WILLIAMS-TYSON</t>
  </si>
  <si>
    <t>410-383-8300</t>
  </si>
  <si>
    <t>KEVIN BELLAMY</t>
  </si>
  <si>
    <t>http://totalhealthcare.org/division-health-center/</t>
  </si>
  <si>
    <t>community@totalhealthcare.org</t>
  </si>
  <si>
    <t>https://www.teamforall.org</t>
  </si>
  <si>
    <t>443-995-5991</t>
  </si>
  <si>
    <t>KHAYREE ROBINSON</t>
  </si>
  <si>
    <t>http://www.timeorganization.org/</t>
  </si>
  <si>
    <t>443-704-1082</t>
  </si>
  <si>
    <t>LAUREN HERRON</t>
  </si>
  <si>
    <t>410-227-9426</t>
  </si>
  <si>
    <t>410-225-0062</t>
  </si>
  <si>
    <t>http://www.thrivebh.com/</t>
  </si>
  <si>
    <t>410-780-5203</t>
  </si>
  <si>
    <t>ELIZABETH HYMEL</t>
  </si>
  <si>
    <t>410-366-1151</t>
  </si>
  <si>
    <t>http://tlfmaryland.org/</t>
  </si>
  <si>
    <t>443-423-0334</t>
  </si>
  <si>
    <t>https://westernmdcc.com/</t>
  </si>
  <si>
    <t>301-733-2431</t>
  </si>
  <si>
    <t>MICHELLE OWUSU</t>
  </si>
  <si>
    <t>https://www.thewhouse.org/</t>
  </si>
  <si>
    <t>executivedirector@thewhouse.org</t>
  </si>
  <si>
    <t>301-791-7826</t>
  </si>
  <si>
    <t>Kylie Johnson, MS, SHRM-CP</t>
  </si>
  <si>
    <t>410-624-5037</t>
  </si>
  <si>
    <t>ARTHUR GRIFFIN</t>
  </si>
  <si>
    <t>PRINCIPAL</t>
  </si>
  <si>
    <t>http://seventytimes7wm.com</t>
  </si>
  <si>
    <t>INFO@70X7WM.COM</t>
  </si>
  <si>
    <t>http://www.therobertsylviagroup.com/index.html</t>
  </si>
  <si>
    <t>443-388-9654</t>
  </si>
  <si>
    <t>ALETA MUZILA-PESI</t>
  </si>
  <si>
    <t>443-898-6128</t>
  </si>
  <si>
    <t>NIKKI MCKOY</t>
  </si>
  <si>
    <t>https://www.childrensguild.org/</t>
  </si>
  <si>
    <t>info@childrensguild.org</t>
  </si>
  <si>
    <t>410-444-3800</t>
  </si>
  <si>
    <t>STEVE BALDWIN</t>
  </si>
  <si>
    <t>https://www.brownstonechc.com/</t>
  </si>
  <si>
    <t>240-297-6068</t>
  </si>
  <si>
    <t>Dr. Trina Powell</t>
  </si>
  <si>
    <t>tpowell@brownstonechc.com</t>
  </si>
  <si>
    <t>410-853-7691</t>
  </si>
  <si>
    <t>CRAIG LIPPENS</t>
  </si>
  <si>
    <t>https://bergandgroup.com/</t>
  </si>
  <si>
    <t>info@bergandgroup.com</t>
  </si>
  <si>
    <t>410-752-4454</t>
  </si>
  <si>
    <t>JOHN FRIEDEL</t>
  </si>
  <si>
    <t>https://baltimorestation.org/</t>
  </si>
  <si>
    <t>410-462-2585</t>
  </si>
  <si>
    <t>https://www.thesantegroup.org/</t>
  </si>
  <si>
    <t>301-572-6585</t>
  </si>
  <si>
    <t>Fred B. Chanteau</t>
  </si>
  <si>
    <t>301-565-0914</t>
  </si>
  <si>
    <t>KAREN BUTLER-COLBERT</t>
  </si>
  <si>
    <t>https://health.maryland.gov/talbotcounty/Pages/home.aspx</t>
  </si>
  <si>
    <t>410-819-5607</t>
  </si>
  <si>
    <t>THOMAS MCCARTY</t>
  </si>
  <si>
    <t>DEPUTY HEALTH OFFICER-OPERATIONS</t>
  </si>
  <si>
    <t>410-819-5600</t>
  </si>
  <si>
    <t>301-362-0090</t>
  </si>
  <si>
    <t>REGINA SHARBER</t>
  </si>
  <si>
    <t>http://www.icamentalhealth.com/</t>
  </si>
  <si>
    <t>info@icamentalhealth.com </t>
  </si>
  <si>
    <t>301-565-0720</t>
  </si>
  <si>
    <t>CARI BROWN-DUNCAN</t>
  </si>
  <si>
    <t>http://www.synergyfamilyservices.org/</t>
  </si>
  <si>
    <t>240-752-2767</t>
  </si>
  <si>
    <t>SPENCER SIMMONS</t>
  </si>
  <si>
    <t>301-896-6083</t>
  </si>
  <si>
    <t>JACQUELINE SCHULTZ</t>
  </si>
  <si>
    <t>http://rockvillemedicine.com/</t>
  </si>
  <si>
    <t>rockvillemedicine@gmail.com</t>
  </si>
  <si>
    <t>301-984-2949</t>
  </si>
  <si>
    <t>STEPHEN HELLMAN</t>
  </si>
  <si>
    <t>https://www.sbsofmd.com/</t>
  </si>
  <si>
    <t>410-744-5200</t>
  </si>
  <si>
    <t>info@sbsofmd.com</t>
  </si>
  <si>
    <t>SHAJUAN FORSEY</t>
  </si>
  <si>
    <t>http://standingstronginc.com/</t>
  </si>
  <si>
    <t>info@standingstronginc.com</t>
  </si>
  <si>
    <t>410-375-4872</t>
  </si>
  <si>
    <t>MICHELLE MORGAN</t>
  </si>
  <si>
    <t>301-475-4330</t>
  </si>
  <si>
    <t>http://www.smchd.org/</t>
  </si>
  <si>
    <t>smchd.healthdept@maryland.gov</t>
  </si>
  <si>
    <t>MEENAKSHI BRESTER</t>
  </si>
  <si>
    <t>https://www.hopkinsmedicine.org/johns_hopkins_bayview/</t>
  </si>
  <si>
    <t>410-550-0070</t>
  </si>
  <si>
    <t>RONALD WERTHMAN</t>
  </si>
  <si>
    <t>VP FINANCE, TREASURER, CFO, JHHS</t>
  </si>
  <si>
    <t>http://www.setifinc.us/</t>
  </si>
  <si>
    <t>setifinc@gmail.com</t>
  </si>
  <si>
    <t>201-446-3070</t>
  </si>
  <si>
    <t>OLUWAROTIMI IKUSIKA</t>
  </si>
  <si>
    <t>301-898-2627</t>
  </si>
  <si>
    <t>CHRISTINE MARQUARDT</t>
  </si>
  <si>
    <t>301-732-5328</t>
  </si>
  <si>
    <t>240-388-7420</t>
  </si>
  <si>
    <t>http://www.serenityllc.net/</t>
  </si>
  <si>
    <t>443-485-6544</t>
  </si>
  <si>
    <t>NANCY TURNER</t>
  </si>
  <si>
    <t>410-273-1030</t>
  </si>
  <si>
    <t>443-640-8231</t>
  </si>
  <si>
    <t>JULIET ADETUNJI</t>
  </si>
  <si>
    <t>410-903-8710</t>
  </si>
  <si>
    <t>LITRA SIMS</t>
  </si>
  <si>
    <t>410-504-9048</t>
  </si>
  <si>
    <t>TOWANDA TAYLOR</t>
  </si>
  <si>
    <t>https://www.secondchancecare.com/</t>
  </si>
  <si>
    <t>contact@secondchancecare.com</t>
  </si>
  <si>
    <t>301-633-8313</t>
  </si>
  <si>
    <t>NICHOLAS ALBAUGH</t>
  </si>
  <si>
    <t>COMPLIANCE OFFICER</t>
  </si>
  <si>
    <t>410-225-3101</t>
  </si>
  <si>
    <t>JAN PINKNEY</t>
  </si>
  <si>
    <t>301-733-9067</t>
  </si>
  <si>
    <t>https://sanmarhope.org/</t>
  </si>
  <si>
    <t>BRUCE ANDERSON</t>
  </si>
  <si>
    <t>Row Labels</t>
  </si>
  <si>
    <t>Grand Total</t>
  </si>
  <si>
    <t>MENTAL HEALTH CENTER</t>
  </si>
  <si>
    <r>
      <rPr>
        <b/>
        <sz val="12"/>
        <color theme="1"/>
        <rFont val="Calibri"/>
        <family val="2"/>
        <scheme val="minor"/>
      </rPr>
      <t>Essential Community Providers by County and Category</t>
    </r>
    <r>
      <rPr>
        <sz val="11"/>
        <color theme="1"/>
        <rFont val="Calibri"/>
        <family val="2"/>
        <scheme val="minor"/>
      </rPr>
      <t xml:space="preserve">
</t>
    </r>
    <r>
      <rPr>
        <sz val="9.5"/>
        <color theme="1"/>
        <rFont val="Calibri"/>
        <family val="2"/>
        <scheme val="minor"/>
      </rPr>
      <t>Note: Categorization counts are not mutually exclusive.</t>
    </r>
  </si>
  <si>
    <t>MD_12066904_ECP</t>
  </si>
  <si>
    <t>MD_12678829_ECP</t>
  </si>
  <si>
    <t>MD_12716499_ECP</t>
  </si>
  <si>
    <t>MD_13319595_ECP</t>
  </si>
  <si>
    <t>MD_14107288_ECP</t>
  </si>
  <si>
    <t>MD_14585987_ECP</t>
  </si>
  <si>
    <t>MD_14589524_ECP</t>
  </si>
  <si>
    <t>MD_14712749_ECP</t>
  </si>
  <si>
    <t>MD_16215525_ECP</t>
  </si>
  <si>
    <t>MD_16428771_ECP</t>
  </si>
  <si>
    <t>MD_16512191_ECP</t>
  </si>
  <si>
    <t>MD_16683303_ECP</t>
  </si>
  <si>
    <t>MD_17514657_ECP</t>
  </si>
  <si>
    <t>MD_17541321_ECP</t>
  </si>
  <si>
    <t>MD_17547302_ECP</t>
  </si>
  <si>
    <t>MD_18189060_ECP</t>
  </si>
  <si>
    <t>MD_18237937_ECP</t>
  </si>
  <si>
    <t>MD_18460028_ECP</t>
  </si>
  <si>
    <t>MD_18501357_ECP</t>
  </si>
  <si>
    <t>MD_18565636_ECP</t>
  </si>
  <si>
    <t>MD_18800521_ECP</t>
  </si>
  <si>
    <t>MD_19097571_ECP</t>
  </si>
  <si>
    <t>MD_21199898_ECP</t>
  </si>
  <si>
    <t>MD_21715446_ECP</t>
  </si>
  <si>
    <t>MD_21983164_ECP</t>
  </si>
  <si>
    <t>MD_22964264_ECP</t>
  </si>
  <si>
    <t>MD_23230835_ECP</t>
  </si>
  <si>
    <t>MD_23277967_ECP</t>
  </si>
  <si>
    <t>MD_23467389_ECP</t>
  </si>
  <si>
    <t>MD_23497067_ECP</t>
  </si>
  <si>
    <t>MD_24371560_ECP</t>
  </si>
  <si>
    <t>MD_25224122_ECP</t>
  </si>
  <si>
    <t>MD_25326392_ECP</t>
  </si>
  <si>
    <t>MD_25357254_ECP</t>
  </si>
  <si>
    <t>MD_26516272_ECP</t>
  </si>
  <si>
    <t>MD_27214263_ECP</t>
  </si>
  <si>
    <t>MD_27772558_ECP</t>
  </si>
  <si>
    <t>MD_28192758_ECP</t>
  </si>
  <si>
    <t>MD_28252257_ECP</t>
  </si>
  <si>
    <t>MD_28517788_ECP</t>
  </si>
  <si>
    <t>MD_28678273_ECP</t>
  </si>
  <si>
    <t>MD_29480595_ECP</t>
  </si>
  <si>
    <t>MD_29544175_ECP</t>
  </si>
  <si>
    <t>MD_29597875_ECP</t>
  </si>
  <si>
    <t>MD_29878125_ECP</t>
  </si>
  <si>
    <t>MD_29909545_ECP</t>
  </si>
  <si>
    <t>MD_29969901_ECP</t>
  </si>
  <si>
    <t>MD_30032244_ECP</t>
  </si>
  <si>
    <t>MD_30196749_ECP</t>
  </si>
  <si>
    <t>MD_30353587_ECP</t>
  </si>
  <si>
    <t>MD_30497880_ECP</t>
  </si>
  <si>
    <t>MD_30862267_ECP</t>
  </si>
  <si>
    <t>MD_31266475_ECP</t>
  </si>
  <si>
    <t>MD_31476807_ECP</t>
  </si>
  <si>
    <t>MD_31555923_ECP</t>
  </si>
  <si>
    <t>MD_31915892_ECP</t>
  </si>
  <si>
    <t>MD_32174436_ECP</t>
  </si>
  <si>
    <t>MD_32635254_ECP</t>
  </si>
  <si>
    <t>MD_33178118_ECP</t>
  </si>
  <si>
    <t>MD_33359540_ECP</t>
  </si>
  <si>
    <t>MD_34336160_ECP</t>
  </si>
  <si>
    <t>MD_34581100_ECP</t>
  </si>
  <si>
    <t>MD_35735439_ECP</t>
  </si>
  <si>
    <t>MD_36508377_ECP</t>
  </si>
  <si>
    <t>MD_36639672_ECP</t>
  </si>
  <si>
    <t>MD_36654202_ECP</t>
  </si>
  <si>
    <t>MD_36696911_ECP</t>
  </si>
  <si>
    <t>MD_36875276_ECP</t>
  </si>
  <si>
    <t>MD_36964273_ECP</t>
  </si>
  <si>
    <t>MD_37170996_ECP</t>
  </si>
  <si>
    <t>MD_37506481_ECP</t>
  </si>
  <si>
    <t>MD_37783931_ECP</t>
  </si>
  <si>
    <t>MD_37786858_ECP</t>
  </si>
  <si>
    <t>MD_37902185_ECP</t>
  </si>
  <si>
    <t>MD_38017678_ECP</t>
  </si>
  <si>
    <t>MD_38151995_ECP</t>
  </si>
  <si>
    <t>MD_38549533_ECP</t>
  </si>
  <si>
    <t>MD_38885918_ECP</t>
  </si>
  <si>
    <t>MD_39197188_ECP</t>
  </si>
  <si>
    <t>MD_39504028_ECP</t>
  </si>
  <si>
    <t>MD_40313727_ECP</t>
  </si>
  <si>
    <t>MD_40557736_ECP</t>
  </si>
  <si>
    <t>MD_41363225_ECP</t>
  </si>
  <si>
    <t>MD_41372494_ECP</t>
  </si>
  <si>
    <t>MD_41717181_ECP</t>
  </si>
  <si>
    <t>MD_41784247_ECP</t>
  </si>
  <si>
    <t>MD_42919730_ECP</t>
  </si>
  <si>
    <t>MD_42948986_ECP</t>
  </si>
  <si>
    <t>MD_43239497_ECP</t>
  </si>
  <si>
    <t>MD_43816028_ECP</t>
  </si>
  <si>
    <t>MD_43928849_ECP</t>
  </si>
  <si>
    <t>MD_45494699_ECP</t>
  </si>
  <si>
    <t>MD_45836219_ECP</t>
  </si>
  <si>
    <t>MD_48663372_ECP</t>
  </si>
  <si>
    <t>MD_49022300_ECP</t>
  </si>
  <si>
    <t>MD_49298776_ECP</t>
  </si>
  <si>
    <t>MD_49643851_ECP</t>
  </si>
  <si>
    <t>MD_49661140_ECP</t>
  </si>
  <si>
    <t>MD_49800355_ECP</t>
  </si>
  <si>
    <t>MD_50102174_ECP</t>
  </si>
  <si>
    <t>MD_50217959_ECP</t>
  </si>
  <si>
    <t>MD_50777796_ECP</t>
  </si>
  <si>
    <t>MD_50984098_ECP</t>
  </si>
  <si>
    <t>MD_51185934_ECP</t>
  </si>
  <si>
    <t>MD_51499108_ECP</t>
  </si>
  <si>
    <t>MD_51666247_ECP</t>
  </si>
  <si>
    <t>MD_51773021_ECP</t>
  </si>
  <si>
    <t>MD_52106418_ECP</t>
  </si>
  <si>
    <t>MD_52178176_ECP</t>
  </si>
  <si>
    <t>MD_52763295_ECP</t>
  </si>
  <si>
    <t>MD_52887549_ECP</t>
  </si>
  <si>
    <t>MD_53571350_ECP</t>
  </si>
  <si>
    <t>MD_54261250_ECP</t>
  </si>
  <si>
    <t>MD_54527916_ECP</t>
  </si>
  <si>
    <t>MD_55219663_ECP</t>
  </si>
  <si>
    <t>MD_55300950_ECP</t>
  </si>
  <si>
    <t>MD_55576399_ECP</t>
  </si>
  <si>
    <t>MD_55601331_ECP</t>
  </si>
  <si>
    <t>MD_56954114_ECP</t>
  </si>
  <si>
    <t>MD_58141242_ECP</t>
  </si>
  <si>
    <t>MD_58384841_ECP</t>
  </si>
  <si>
    <t>MD_58485962_ECP</t>
  </si>
  <si>
    <t>MD_58587474_ECP</t>
  </si>
  <si>
    <t>MD_58589414_ECP</t>
  </si>
  <si>
    <t>MD_59608740_ECP</t>
  </si>
  <si>
    <t>MD_60045957_ECP</t>
  </si>
  <si>
    <t>MD_60766412_ECP</t>
  </si>
  <si>
    <t>MD_60946028_ECP</t>
  </si>
  <si>
    <t>MD_62195502_ECP</t>
  </si>
  <si>
    <t>MD_63030501_ECP</t>
  </si>
  <si>
    <t>MD_63079706_ECP</t>
  </si>
  <si>
    <t>MD_63892927_ECP</t>
  </si>
  <si>
    <t>MD_63929674_ECP</t>
  </si>
  <si>
    <t>MD_64079683_ECP</t>
  </si>
  <si>
    <t>MD_64769177_ECP</t>
  </si>
  <si>
    <t>MD_65014426_ECP</t>
  </si>
  <si>
    <t>MD_65206161_ECP</t>
  </si>
  <si>
    <t>MD_65226148_ECP</t>
  </si>
  <si>
    <t>MD_65376592_ECP</t>
  </si>
  <si>
    <t>MD_65379391_ECP</t>
  </si>
  <si>
    <t>MD_66482668_ECP</t>
  </si>
  <si>
    <t>MD_66727455_ECP</t>
  </si>
  <si>
    <t>MD_67007867_ECP</t>
  </si>
  <si>
    <t>MD_67822269_ECP</t>
  </si>
  <si>
    <t>MD_69029865_ECP</t>
  </si>
  <si>
    <t>MD_69131236_ECP</t>
  </si>
  <si>
    <t>MD_69427130_ECP</t>
  </si>
  <si>
    <t>MD_69772357_ECP</t>
  </si>
  <si>
    <t>MD_69897718_ECP</t>
  </si>
  <si>
    <t>MD_70838244_ECP</t>
  </si>
  <si>
    <t>MD_70895378_ECP</t>
  </si>
  <si>
    <t>MD_70904677_ECP</t>
  </si>
  <si>
    <t>MD_72669261_ECP</t>
  </si>
  <si>
    <t>MD_72866799_ECP</t>
  </si>
  <si>
    <t>MD_73072278_ECP</t>
  </si>
  <si>
    <t>MD_73675888_ECP</t>
  </si>
  <si>
    <t>MD_73885313_ECP</t>
  </si>
  <si>
    <t>MD_74013571_ECP</t>
  </si>
  <si>
    <t>MD_74085491_ECP</t>
  </si>
  <si>
    <t>MD_74109648_ECP</t>
  </si>
  <si>
    <t>MD_74150342_ECP</t>
  </si>
  <si>
    <t>MD_74152779_ECP</t>
  </si>
  <si>
    <t>MD_74615555_ECP</t>
  </si>
  <si>
    <t>MD_74687591_ECP</t>
  </si>
  <si>
    <t>MD_74716108_ECP</t>
  </si>
  <si>
    <t>MD_74821073_ECP</t>
  </si>
  <si>
    <t>MD_75144032_ECP</t>
  </si>
  <si>
    <t>MD_75646143_ECP</t>
  </si>
  <si>
    <t>MD_75675985_ECP</t>
  </si>
  <si>
    <t>MD_75980714_ECP</t>
  </si>
  <si>
    <t>MD_76647714_ECP</t>
  </si>
  <si>
    <t>MD_76870626_ECP</t>
  </si>
  <si>
    <t>MD_78070040_ECP</t>
  </si>
  <si>
    <t>MD_78168589_ECP</t>
  </si>
  <si>
    <t>MD_78380624_ECP</t>
  </si>
  <si>
    <t>MD_78383720_ECP</t>
  </si>
  <si>
    <t>MD_78386060_ECP</t>
  </si>
  <si>
    <t>MD_78514402_ECP</t>
  </si>
  <si>
    <t>MD_78616201_ECP</t>
  </si>
  <si>
    <t>MD_78727452_ECP</t>
  </si>
  <si>
    <t>MD_79289174_ECP</t>
  </si>
  <si>
    <t>MD_79895344_ECP</t>
  </si>
  <si>
    <t>MD_81582651_ECP</t>
  </si>
  <si>
    <t>MD_81660429_ECP</t>
  </si>
  <si>
    <t>MD_81751025_ECP</t>
  </si>
  <si>
    <t>MD_82179914_ECP</t>
  </si>
  <si>
    <t>MD_84170814_ECP</t>
  </si>
  <si>
    <t>MD_84238182_ECP</t>
  </si>
  <si>
    <t>MD_84343570_ECP</t>
  </si>
  <si>
    <t>MD_84512546_ECP</t>
  </si>
  <si>
    <t>MD_84833955_ECP</t>
  </si>
  <si>
    <t>MD_86168592_ECP</t>
  </si>
  <si>
    <t>MD_86766598_ECP</t>
  </si>
  <si>
    <t>MD_87385306_ECP</t>
  </si>
  <si>
    <t>MD_88218567_ECP</t>
  </si>
  <si>
    <t>MD_88228059_ECP</t>
  </si>
  <si>
    <t>MD_88292364_ECP</t>
  </si>
  <si>
    <t>MD_89138716_ECP</t>
  </si>
  <si>
    <t>MD_90080146_ECP</t>
  </si>
  <si>
    <t>MD_90141911_ECP</t>
  </si>
  <si>
    <t>MD_90181289_ECP</t>
  </si>
  <si>
    <t>MD_90241640_ECP</t>
  </si>
  <si>
    <t>MD_90386511_ECP</t>
  </si>
  <si>
    <t>MD_92380182_ECP</t>
  </si>
  <si>
    <t>MD_92490845_ECP</t>
  </si>
  <si>
    <t>MD_94024987_ECP</t>
  </si>
  <si>
    <t>MD_94115870_ECP</t>
  </si>
  <si>
    <t>MD_95094053_ECP</t>
  </si>
  <si>
    <t>MD_95351930_ECP</t>
  </si>
  <si>
    <t>MD_95415735_ECP</t>
  </si>
  <si>
    <t>MD_95448177_ECP</t>
  </si>
  <si>
    <t>MD_95886132_ECP</t>
  </si>
  <si>
    <t>MD_95910796_ECP</t>
  </si>
  <si>
    <t>MD_96233454_ECP</t>
  </si>
  <si>
    <t>MD_96726050_ECP</t>
  </si>
  <si>
    <t>MD_96801363_ECP</t>
  </si>
  <si>
    <t>MD_97102809_ECP</t>
  </si>
  <si>
    <t>MD_97655106_ECP</t>
  </si>
  <si>
    <t>MD_97838609_ECP</t>
  </si>
  <si>
    <t>MD_98060925_ECP</t>
  </si>
  <si>
    <t>MD_98258475_ECP</t>
  </si>
  <si>
    <t>MD_99707370_ECP</t>
  </si>
  <si>
    <t>MD_99949367_ECP</t>
  </si>
  <si>
    <t>MD_47838130_ECP</t>
  </si>
  <si>
    <t>MD_11498300_ECP</t>
  </si>
  <si>
    <t>MD_12183736_ECP</t>
  </si>
  <si>
    <t>MD_12202097_ECP</t>
  </si>
  <si>
    <t>MD_12335951_ECP</t>
  </si>
  <si>
    <t>MD_12457461_ECP</t>
  </si>
  <si>
    <t>MD_12586720_ECP</t>
  </si>
  <si>
    <t>MD_12831441_ECP</t>
  </si>
  <si>
    <t>MD_13036989_ECP</t>
  </si>
  <si>
    <t>MD_13082849_ECP</t>
  </si>
  <si>
    <t>MD_13179950_ECP</t>
  </si>
  <si>
    <t>MD_13212645_ECP</t>
  </si>
  <si>
    <t>MD_13584697_ECP</t>
  </si>
  <si>
    <t>MD_13775623_ECP</t>
  </si>
  <si>
    <t>MD_14212883_ECP</t>
  </si>
  <si>
    <t>MD_14320558_ECP</t>
  </si>
  <si>
    <t>MD_14669807_ECP</t>
  </si>
  <si>
    <t>MD_14949003_ECP</t>
  </si>
  <si>
    <t>MD_15051501_ECP</t>
  </si>
  <si>
    <t>MD_15099657_ECP</t>
  </si>
  <si>
    <t>MD_16780758_ECP</t>
  </si>
  <si>
    <t>MD_16793086_ECP</t>
  </si>
  <si>
    <t>MD_17425259_ECP</t>
  </si>
  <si>
    <t>MD_17745994_ECP</t>
  </si>
  <si>
    <t>MD_17924881_ECP</t>
  </si>
  <si>
    <t>MD_18111039_ECP</t>
  </si>
  <si>
    <t>MD_18125164_ECP</t>
  </si>
  <si>
    <t>MD_18126456_ECP</t>
  </si>
  <si>
    <t>MD_18637170_ECP</t>
  </si>
  <si>
    <t>MD_18662581_ECP</t>
  </si>
  <si>
    <t>MD_18729081_ECP</t>
  </si>
  <si>
    <t>MD_18940844_ECP</t>
  </si>
  <si>
    <t>MD_18941600_ECP</t>
  </si>
  <si>
    <t>MD_18983071_ECP</t>
  </si>
  <si>
    <t>MD_19193713_ECP</t>
  </si>
  <si>
    <t>MD_19447401_ECP</t>
  </si>
  <si>
    <t>MD_19484548_ECP</t>
  </si>
  <si>
    <t>MD_19707496_ECP</t>
  </si>
  <si>
    <t>MD_19735036_ECP</t>
  </si>
  <si>
    <t>MD_19844786_ECP</t>
  </si>
  <si>
    <t>MD_19951076_ECP</t>
  </si>
  <si>
    <t>MD_20230355_ECP</t>
  </si>
  <si>
    <t>MD_20250480_ECP</t>
  </si>
  <si>
    <t>MD_20506608_ECP</t>
  </si>
  <si>
    <t>MD_20738638_ECP</t>
  </si>
  <si>
    <t>MD_20764767_ECP</t>
  </si>
  <si>
    <t>MD_21576542_ECP</t>
  </si>
  <si>
    <t>MD_21672726_ECP</t>
  </si>
  <si>
    <t>MD_21819222_ECP</t>
  </si>
  <si>
    <t>MD_22238212_ECP</t>
  </si>
  <si>
    <t>MD_22250529_ECP</t>
  </si>
  <si>
    <t>MD_22277070_ECP</t>
  </si>
  <si>
    <t>MD_22446258_ECP</t>
  </si>
  <si>
    <t>MD_22503532_ECP</t>
  </si>
  <si>
    <t>MD_22591550_ECP</t>
  </si>
  <si>
    <t>MD_22754417_ECP</t>
  </si>
  <si>
    <t>MD_22805520_ECP</t>
  </si>
  <si>
    <t>MD_23484678_ECP</t>
  </si>
  <si>
    <t>MD_24126316_ECP</t>
  </si>
  <si>
    <t>MD_24463504_ECP</t>
  </si>
  <si>
    <t>MD_24596389_ECP</t>
  </si>
  <si>
    <t>MD_24677795_ECP</t>
  </si>
  <si>
    <t>MD_24700768_ECP</t>
  </si>
  <si>
    <t>MD_25087844_ECP</t>
  </si>
  <si>
    <t>MD_25298794_ECP</t>
  </si>
  <si>
    <t>MD_25767121_ECP</t>
  </si>
  <si>
    <t>MD_26001552_ECP</t>
  </si>
  <si>
    <t>MD_26061035_ECP</t>
  </si>
  <si>
    <t>MD_26560624_ECP</t>
  </si>
  <si>
    <t>MD_27719232_ECP</t>
  </si>
  <si>
    <t>MD_28066711_ECP</t>
  </si>
  <si>
    <t>MD_28208525_ECP</t>
  </si>
  <si>
    <t>MD_28316065_ECP</t>
  </si>
  <si>
    <t>MD_28425810_ECP</t>
  </si>
  <si>
    <t>MD_28911855_ECP</t>
  </si>
  <si>
    <t>MD_29107307_ECP</t>
  </si>
  <si>
    <t>MD_29110790_ECP</t>
  </si>
  <si>
    <t>MD_29264307_ECP</t>
  </si>
  <si>
    <t>MD_29674920_ECP</t>
  </si>
  <si>
    <t>MD_29675906_ECP</t>
  </si>
  <si>
    <t>MD_29976706_ECP</t>
  </si>
  <si>
    <t>MD_30218164_ECP</t>
  </si>
  <si>
    <t>MD_30326468_ECP</t>
  </si>
  <si>
    <t>MD_30622996_ECP</t>
  </si>
  <si>
    <t>MD_31046994_ECP</t>
  </si>
  <si>
    <t>MD_31218365_ECP</t>
  </si>
  <si>
    <t>MD_31465474_ECP</t>
  </si>
  <si>
    <t>MD_31692312_ECP</t>
  </si>
  <si>
    <t>MD_31878017_ECP</t>
  </si>
  <si>
    <t>MD_31985500_ECP</t>
  </si>
  <si>
    <t>MD_32628386_ECP</t>
  </si>
  <si>
    <t>MD_32773401_ECP</t>
  </si>
  <si>
    <t>MD_33066272_ECP</t>
  </si>
  <si>
    <t>MD_33347755_ECP</t>
  </si>
  <si>
    <t>MD_33696895_ECP</t>
  </si>
  <si>
    <t>MD_33975483_ECP</t>
  </si>
  <si>
    <t>MD_34058475_ECP</t>
  </si>
  <si>
    <t>MD_34449232_ECP</t>
  </si>
  <si>
    <t>MD_34517615_ECP</t>
  </si>
  <si>
    <t>MD_35005683_ECP</t>
  </si>
  <si>
    <t>MD_35204864_ECP</t>
  </si>
  <si>
    <t>MD_35233620_ECP</t>
  </si>
  <si>
    <t>MD_35430415_ECP</t>
  </si>
  <si>
    <t>MD_35496861_ECP</t>
  </si>
  <si>
    <t>MD_35699426_ECP</t>
  </si>
  <si>
    <t>MD_35705788_ECP</t>
  </si>
  <si>
    <t>MD_35823191_ECP</t>
  </si>
  <si>
    <t>MD_35908328_ECP</t>
  </si>
  <si>
    <t>MD_36005481_ECP</t>
  </si>
  <si>
    <t>MD_36206405_ECP</t>
  </si>
  <si>
    <t>MD_36870056_ECP</t>
  </si>
  <si>
    <t>MD_37137764_ECP</t>
  </si>
  <si>
    <t>MD_37334600_ECP</t>
  </si>
  <si>
    <t>MD_37406055_ECP</t>
  </si>
  <si>
    <t>MD_37494950_ECP</t>
  </si>
  <si>
    <t>MD_37503569_ECP</t>
  </si>
  <si>
    <t>MD_37512827_ECP</t>
  </si>
  <si>
    <t>MD_38241880_ECP</t>
  </si>
  <si>
    <t>MD_38367424_ECP</t>
  </si>
  <si>
    <t>MD_39093621_ECP</t>
  </si>
  <si>
    <t>MD_39706433_ECP</t>
  </si>
  <si>
    <t>MD_40019758_ECP</t>
  </si>
  <si>
    <t>MD_40178522_ECP</t>
  </si>
  <si>
    <t>MD_40836889_ECP</t>
  </si>
  <si>
    <t>MD_41112305_ECP</t>
  </si>
  <si>
    <t>MD_41130115_ECP</t>
  </si>
  <si>
    <t>MD_41140732_ECP</t>
  </si>
  <si>
    <t>MD_41362850_ECP</t>
  </si>
  <si>
    <t>MD_41531802_ECP</t>
  </si>
  <si>
    <t>MD_41702775_ECP</t>
  </si>
  <si>
    <t>MD_41716318_ECP</t>
  </si>
  <si>
    <t>MD_41923609_ECP</t>
  </si>
  <si>
    <t>MD_42005453_ECP</t>
  </si>
  <si>
    <t>MD_42229744_ECP</t>
  </si>
  <si>
    <t>MD_42830183_ECP</t>
  </si>
  <si>
    <t>MD_42910902_ECP</t>
  </si>
  <si>
    <t>MD_43046384_ECP</t>
  </si>
  <si>
    <t>MD_43449708_ECP</t>
  </si>
  <si>
    <t>MD_43931653_ECP</t>
  </si>
  <si>
    <t>MD_44116522_ECP</t>
  </si>
  <si>
    <t>MD_44133774_ECP</t>
  </si>
  <si>
    <t>MD_44427715_ECP</t>
  </si>
  <si>
    <t>MD_44669826_ECP</t>
  </si>
  <si>
    <t>MD_45087643_ECP</t>
  </si>
  <si>
    <t>MD_45119794_ECP</t>
  </si>
  <si>
    <t>MD_45565762_ECP</t>
  </si>
  <si>
    <t>MD_45673889_ECP</t>
  </si>
  <si>
    <t>MD_45928325_ECP</t>
  </si>
  <si>
    <t>MD_45992468_ECP</t>
  </si>
  <si>
    <t>MD_46673648_ECP</t>
  </si>
  <si>
    <t>MD_46758335_ECP</t>
  </si>
  <si>
    <t>MD_47054165_ECP</t>
  </si>
  <si>
    <t>MD_47197710_ECP</t>
  </si>
  <si>
    <t>MD_47924433_ECP</t>
  </si>
  <si>
    <t>MD_48174412_ECP</t>
  </si>
  <si>
    <t>MD_48473385_ECP</t>
  </si>
  <si>
    <t>MD_48522200_ECP</t>
  </si>
  <si>
    <t>MD_48670385_ECP</t>
  </si>
  <si>
    <t>MD_48671039_ECP</t>
  </si>
  <si>
    <t>MD_48904806_ECP</t>
  </si>
  <si>
    <t>MD_49228747_ECP</t>
  </si>
  <si>
    <t>MD_49305624_ECP</t>
  </si>
  <si>
    <t>MD_49368170_ECP</t>
  </si>
  <si>
    <t>MD_49495138_ECP</t>
  </si>
  <si>
    <t>MD_50054310_ECP</t>
  </si>
  <si>
    <t>MD_50279914_ECP</t>
  </si>
  <si>
    <t>MD_50343858_ECP</t>
  </si>
  <si>
    <t>MD_50556662_ECP</t>
  </si>
  <si>
    <t>MD_50859327_ECP</t>
  </si>
  <si>
    <t>MD_50903736_ECP</t>
  </si>
  <si>
    <t>MD_51086854_ECP</t>
  </si>
  <si>
    <t>MD_51190992_ECP</t>
  </si>
  <si>
    <t>MD_51527071_ECP</t>
  </si>
  <si>
    <t>MD_52118795_ECP</t>
  </si>
  <si>
    <t>MD_52142124_ECP</t>
  </si>
  <si>
    <t>MD_52142198_ECP</t>
  </si>
  <si>
    <t>MD_52236481_ECP</t>
  </si>
  <si>
    <t>MD_52367961_ECP</t>
  </si>
  <si>
    <t>MD_52573294_ECP</t>
  </si>
  <si>
    <t>MD_52845519_ECP</t>
  </si>
  <si>
    <t>MD_53091425_ECP</t>
  </si>
  <si>
    <t>MD_53222221_ECP</t>
  </si>
  <si>
    <t>MD_53283574_ECP</t>
  </si>
  <si>
    <t>MD_53386430_ECP</t>
  </si>
  <si>
    <t>MD_53444252_ECP</t>
  </si>
  <si>
    <t>MD_53914808_ECP</t>
  </si>
  <si>
    <t>MD_54142003_ECP</t>
  </si>
  <si>
    <t>MD_54248481_ECP</t>
  </si>
  <si>
    <t>MD_54582506_ECP</t>
  </si>
  <si>
    <t>MD_54628955_ECP</t>
  </si>
  <si>
    <t>MD_54650080_ECP</t>
  </si>
  <si>
    <t>MD_54794072_ECP</t>
  </si>
  <si>
    <t>MD_54797250_ECP</t>
  </si>
  <si>
    <t>MD_55365881_ECP</t>
  </si>
  <si>
    <t>MD_55398394_ECP</t>
  </si>
  <si>
    <t>MD_55503225_ECP</t>
  </si>
  <si>
    <t>MD_55574803_ECP</t>
  </si>
  <si>
    <t>MD_55832754_ECP</t>
  </si>
  <si>
    <t>MD_55835440_ECP</t>
  </si>
  <si>
    <t>MD_55886908_ECP</t>
  </si>
  <si>
    <t>MD_56426713_ECP</t>
  </si>
  <si>
    <t>MD_56435508_ECP</t>
  </si>
  <si>
    <t>MD_56570860_ECP</t>
  </si>
  <si>
    <t>MD_57200333_ECP</t>
  </si>
  <si>
    <t>MD_57958600_ECP</t>
  </si>
  <si>
    <t>MD_58016576_ECP</t>
  </si>
  <si>
    <t>MD_58117011_ECP</t>
  </si>
  <si>
    <t>MD_58654914_ECP</t>
  </si>
  <si>
    <t>MD_58672789_ECP</t>
  </si>
  <si>
    <t>MD_58762240_ECP</t>
  </si>
  <si>
    <t>MD_59227770_ECP</t>
  </si>
  <si>
    <t>MD_59662140_ECP</t>
  </si>
  <si>
    <t>MD_59738988_ECP</t>
  </si>
  <si>
    <t>MD_59889487_ECP</t>
  </si>
  <si>
    <t>MD_59957365_ECP</t>
  </si>
  <si>
    <t>MD_59995119_ECP</t>
  </si>
  <si>
    <t>MD_60133507_ECP</t>
  </si>
  <si>
    <t>MD_60311842_ECP</t>
  </si>
  <si>
    <t>MD_60319623_ECP</t>
  </si>
  <si>
    <t>MD_60969738_ECP</t>
  </si>
  <si>
    <t>MD_61007070_ECP</t>
  </si>
  <si>
    <t>MD_61335668_ECP</t>
  </si>
  <si>
    <t>MD_61343908_ECP</t>
  </si>
  <si>
    <t>MD_61380806_ECP</t>
  </si>
  <si>
    <t>MD_61562449_ECP</t>
  </si>
  <si>
    <t>MD_61964182_ECP</t>
  </si>
  <si>
    <t>MD_62271486_ECP</t>
  </si>
  <si>
    <t>MD_62771033_ECP</t>
  </si>
  <si>
    <t>MD_62941908_ECP</t>
  </si>
  <si>
    <t>MD_63008487_ECP</t>
  </si>
  <si>
    <t>MD_63220976_ECP</t>
  </si>
  <si>
    <t>MD_63307320_ECP</t>
  </si>
  <si>
    <t>MD_63567982_ECP</t>
  </si>
  <si>
    <t>MD_63723080_ECP</t>
  </si>
  <si>
    <t>MD_64244751_ECP</t>
  </si>
  <si>
    <t>MD_64264592_ECP</t>
  </si>
  <si>
    <t>MD_64276090_ECP</t>
  </si>
  <si>
    <t>MD_64854377_ECP</t>
  </si>
  <si>
    <t>MD_65035453_ECP</t>
  </si>
  <si>
    <t>MD_65351428_ECP</t>
  </si>
  <si>
    <t>MD_65405369_ECP</t>
  </si>
  <si>
    <t>MD_65437488_ECP</t>
  </si>
  <si>
    <t>MD_65610028_ECP</t>
  </si>
  <si>
    <t>MD_65619739_ECP</t>
  </si>
  <si>
    <t>MD_65848988_ECP</t>
  </si>
  <si>
    <t>MD_65849579_ECP</t>
  </si>
  <si>
    <t>MD_66134984_ECP</t>
  </si>
  <si>
    <t>MD_66449796_ECP</t>
  </si>
  <si>
    <t>MD_66889549_ECP</t>
  </si>
  <si>
    <t>MD_66955180_ECP</t>
  </si>
  <si>
    <t>MD_67034608_ECP</t>
  </si>
  <si>
    <t>MD_67132941_ECP</t>
  </si>
  <si>
    <t>MD_67401887_ECP</t>
  </si>
  <si>
    <t>MD_67532803_ECP</t>
  </si>
  <si>
    <t>MD_67655484_ECP</t>
  </si>
  <si>
    <t>MD_68150098_ECP</t>
  </si>
  <si>
    <t>MD_68275094_ECP</t>
  </si>
  <si>
    <t>MD_68339653_ECP</t>
  </si>
  <si>
    <t>MD_68371755_ECP</t>
  </si>
  <si>
    <t>MD_68434490_ECP</t>
  </si>
  <si>
    <t>MD_68984394_ECP</t>
  </si>
  <si>
    <t>MD_69451639_ECP</t>
  </si>
  <si>
    <t>MD_69560788_ECP</t>
  </si>
  <si>
    <t>MD_69993800_ECP</t>
  </si>
  <si>
    <t>MD_70099452_ECP</t>
  </si>
  <si>
    <t>MD_70190272_ECP</t>
  </si>
  <si>
    <t>MD_70384979_ECP</t>
  </si>
  <si>
    <t>MD_70593482_ECP</t>
  </si>
  <si>
    <t>MD_70640144_ECP</t>
  </si>
  <si>
    <t>MD_70729735_ECP</t>
  </si>
  <si>
    <t>MD_71453327_ECP</t>
  </si>
  <si>
    <t>MD_71471459_ECP</t>
  </si>
  <si>
    <t>MD_71526014_ECP</t>
  </si>
  <si>
    <t>MD_71642379_ECP</t>
  </si>
  <si>
    <t>MD_71715888_ECP</t>
  </si>
  <si>
    <t>MD_71807792_ECP</t>
  </si>
  <si>
    <t>MD_71814473_ECP</t>
  </si>
  <si>
    <t>MD_71861262_ECP</t>
  </si>
  <si>
    <t>MD_71921021_ECP</t>
  </si>
  <si>
    <t>MD_72216740_ECP</t>
  </si>
  <si>
    <t>MD_72968286_ECP</t>
  </si>
  <si>
    <t>MD_73117993_ECP</t>
  </si>
  <si>
    <t>MD_73351776_ECP</t>
  </si>
  <si>
    <t>MD_73546699_ECP</t>
  </si>
  <si>
    <t>MD_74241369_ECP</t>
  </si>
  <si>
    <t>MD_74707009_ECP</t>
  </si>
  <si>
    <t>MD_74879134_ECP</t>
  </si>
  <si>
    <t>MD_75056446_ECP</t>
  </si>
  <si>
    <t>MD_75148970_ECP</t>
  </si>
  <si>
    <t>MD_75227368_ECP</t>
  </si>
  <si>
    <t>MD_75259204_ECP</t>
  </si>
  <si>
    <t>MD_75322997_ECP</t>
  </si>
  <si>
    <t>MD_75823595_ECP</t>
  </si>
  <si>
    <t>MD_76286945_ECP</t>
  </si>
  <si>
    <t>MD_76452641_ECP</t>
  </si>
  <si>
    <t>MD_76535603_ECP</t>
  </si>
  <si>
    <t>MD_76629442_ECP</t>
  </si>
  <si>
    <t>MD_76819975_ECP</t>
  </si>
  <si>
    <t>MD_77254058_ECP</t>
  </si>
  <si>
    <t>MD_77418653_ECP</t>
  </si>
  <si>
    <t>MD_78280330_ECP</t>
  </si>
  <si>
    <t>MD_79263851_ECP</t>
  </si>
  <si>
    <t>MD_79367145_ECP</t>
  </si>
  <si>
    <t>MD_79386544_ECP</t>
  </si>
  <si>
    <t>MD_79528593_ECP</t>
  </si>
  <si>
    <t>MD_80684501_ECP</t>
  </si>
  <si>
    <t>MD_80686114_ECP</t>
  </si>
  <si>
    <t>MD_80820400_ECP</t>
  </si>
  <si>
    <t>MD_80869518_ECP</t>
  </si>
  <si>
    <t>MD_80991478_ECP</t>
  </si>
  <si>
    <t>MD_81544533_ECP</t>
  </si>
  <si>
    <t>MD_81550827_ECP</t>
  </si>
  <si>
    <t>MD_81820980_ECP</t>
  </si>
  <si>
    <t>MD_81934747_ECP</t>
  </si>
  <si>
    <t>MD_82095861_ECP</t>
  </si>
  <si>
    <t>MD_82250123_ECP</t>
  </si>
  <si>
    <t>MD_82725560_ECP</t>
  </si>
  <si>
    <t>MD_82777063_ECP</t>
  </si>
  <si>
    <t>MD_82878146_ECP</t>
  </si>
  <si>
    <t>MD_82957878_ECP</t>
  </si>
  <si>
    <t>MD_83146704_ECP</t>
  </si>
  <si>
    <t>MD_83206096_ECP</t>
  </si>
  <si>
    <t>MD_83230084_ECP</t>
  </si>
  <si>
    <t>MD_83310002_ECP</t>
  </si>
  <si>
    <t>MD_83536726_ECP</t>
  </si>
  <si>
    <t>MD_84616952_ECP</t>
  </si>
  <si>
    <t>MD_84903339_ECP</t>
  </si>
  <si>
    <t>MD_85241553_ECP</t>
  </si>
  <si>
    <t>MD_85300295_ECP</t>
  </si>
  <si>
    <t>MD_85427872_ECP</t>
  </si>
  <si>
    <t>MD_85508293_ECP</t>
  </si>
  <si>
    <t>MD_85579153_ECP</t>
  </si>
  <si>
    <t>MD_85733486_ECP</t>
  </si>
  <si>
    <t>MD_86131748_ECP</t>
  </si>
  <si>
    <t>MD_86377084_ECP</t>
  </si>
  <si>
    <t>MD_86668538_ECP</t>
  </si>
  <si>
    <t>MD_86907838_ECP</t>
  </si>
  <si>
    <t>MD_87128886_ECP</t>
  </si>
  <si>
    <t>MD_87383586_ECP</t>
  </si>
  <si>
    <t>MD_87658257_ECP</t>
  </si>
  <si>
    <t>MD_87884602_ECP</t>
  </si>
  <si>
    <t>MD_88007373_ECP</t>
  </si>
  <si>
    <t>ECP Type: 2016 Expansion Providers</t>
  </si>
  <si>
    <t>MDH</t>
  </si>
  <si>
    <t>MDH List</t>
  </si>
  <si>
    <t>PO Box 194</t>
  </si>
  <si>
    <t>Hampstead</t>
  </si>
  <si>
    <t>A Step Forward</t>
  </si>
  <si>
    <t>A Step Forward, Inc</t>
  </si>
  <si>
    <t>Lela Campbell</t>
  </si>
  <si>
    <t>410-462-6001</t>
  </si>
  <si>
    <t>info@takeastepforward.org</t>
  </si>
  <si>
    <t>www.takeastepforward.org</t>
  </si>
  <si>
    <t>ABOVE ALL ODDS</t>
  </si>
  <si>
    <t>11 E LEXINGTON ST</t>
  </si>
  <si>
    <t>TURNER RASCOE</t>
  </si>
  <si>
    <t>202-210-4962</t>
  </si>
  <si>
    <t>www.abovealloddsmd.com</t>
  </si>
  <si>
    <t>443-708-5699</t>
  </si>
  <si>
    <t>139 CARNELIARD CT</t>
  </si>
  <si>
    <t>301-759-5000</t>
  </si>
  <si>
    <t>301-759-5001</t>
  </si>
  <si>
    <t>ADDICTION TREATMENT OF MARYLAND</t>
  </si>
  <si>
    <t>521D PULASKI HWY</t>
  </si>
  <si>
    <t>CHRISTINA DIMEMMO</t>
  </si>
  <si>
    <t>443-904-8955</t>
  </si>
  <si>
    <t>HTTPS://WWW.ALLTHATSTHERAPEUTIC.COM</t>
  </si>
  <si>
    <t>HTTPS://ALLWALKSOFLIFE.ORG</t>
  </si>
  <si>
    <t>VIENNA</t>
  </si>
  <si>
    <t>VA</t>
  </si>
  <si>
    <t>HTTPS://ROYALMINDSREHAB.COM</t>
  </si>
  <si>
    <t>INFO@ROYALMINDSREHAB.COM</t>
  </si>
  <si>
    <t>240-486-1238</t>
  </si>
  <si>
    <t>ROYAL MINDS LLC</t>
  </si>
  <si>
    <t>1819 BAY RIDGE AVE</t>
  </si>
  <si>
    <t>443-433-5929</t>
  </si>
  <si>
    <t>HAVRE DE GR</t>
  </si>
  <si>
    <t>GLORIA REEVES</t>
  </si>
  <si>
    <t>667-600-2249</t>
  </si>
  <si>
    <t>BALTIMORE CITY</t>
  </si>
  <si>
    <t>2300 DULANEY VALLEY RD</t>
  </si>
  <si>
    <t>1966 GREENSPRING DR</t>
  </si>
  <si>
    <t>MIKE DUNPHY</t>
  </si>
  <si>
    <t>ASSOCIATE ADMINISTRATOR</t>
  </si>
  <si>
    <t>667-600-3000</t>
  </si>
  <si>
    <t>ST VINCENT'S VILLA</t>
  </si>
  <si>
    <t>https://www.marylandctc.com/location/pine-heights/</t>
  </si>
  <si>
    <t>KIM SANDERSON</t>
  </si>
  <si>
    <t>PRESIDENT, CTC DIVISION</t>
  </si>
  <si>
    <t>855-259-2288</t>
  </si>
  <si>
    <t>2040 STEVENS CREEK BLVD</t>
  </si>
  <si>
    <t>CUPERTINO</t>
  </si>
  <si>
    <t>OUT OF STATE</t>
  </si>
  <si>
    <t>HTTPS://WWW.MARYLANDCTC.COM/LOCATION/CUMBERLAND/</t>
  </si>
  <si>
    <t>HTTPS://WWW.MARYLANDCTC.COM/LOCATION/ELKTON/</t>
  </si>
  <si>
    <t>HTTPS://WWW.SUBSTANCEABUSECOUNSELINGFREDERICK.COM</t>
  </si>
  <si>
    <t>240-457-4151</t>
  </si>
  <si>
    <t>https://www.bnjhealthservices.com</t>
  </si>
  <si>
    <t>http://www.baltimorecaresinc.com</t>
  </si>
  <si>
    <t>SERAFINA BUTLER</t>
  </si>
  <si>
    <t>443-984-2621</t>
  </si>
  <si>
    <t>https://www.baltimorecountymd.gov</t>
  </si>
  <si>
    <t>410-887-6452</t>
  </si>
  <si>
    <t>6401 YORK RD</t>
  </si>
  <si>
    <t>401 E CORPORATE DR</t>
  </si>
  <si>
    <t>LEWISVILLE</t>
  </si>
  <si>
    <t>TX</t>
  </si>
  <si>
    <t>HTTPS://HEALTH.BALTIMORECITY.GOV/FAMILY-PLANNING-REPRODUCTIVE-HEALTH</t>
  </si>
  <si>
    <t>410-396-9401</t>
  </si>
  <si>
    <t>HTTPS://HEALTH.BALTIMORECITY.GOV/HEALTH-CLINICS-SERVICES/HEALTHY-TEENS-YOUNG-ADULTS</t>
  </si>
  <si>
    <t>410-396-3731</t>
  </si>
  <si>
    <t>HTTPS://HEALTH.BALTIMORECITY.GOV/HIV-STD-SERVICES/COMMUNITY-RISK-REDUCTION</t>
  </si>
  <si>
    <t>LISA PARKER</t>
  </si>
  <si>
    <t>ASSISTANT DIRECTOR</t>
  </si>
  <si>
    <t>TOWSON HEALTH CENTER</t>
  </si>
  <si>
    <t>BCM-DEPARTMENT OF HEALTH AT TOWSON</t>
  </si>
  <si>
    <t>BEACON OF HOPE WELLNESS</t>
  </si>
  <si>
    <t>HTTPS://WWW.BEACONOFHOPEMD.COM</t>
  </si>
  <si>
    <t>MERCY JOHNSON</t>
  </si>
  <si>
    <t>CLINICAL SOCIAL WORKER</t>
  </si>
  <si>
    <t>410-685-2830</t>
  </si>
  <si>
    <t>BABAK IMANOEL D.O.</t>
  </si>
  <si>
    <t>1805 PENNSLVANIA AVE</t>
  </si>
  <si>
    <t>JOY TWESIGYE</t>
  </si>
  <si>
    <t>CLINICAL DIRECTOR, SBHC</t>
  </si>
  <si>
    <t>410-396-8615</t>
  </si>
  <si>
    <t>JOY.TWESIGYE@BALTIMORECITY.GOV</t>
  </si>
  <si>
    <t>http://marylandpublicschools.org/about/Documents/DSFSS/SSSP/SBHC/SBHCContactListFY20.pdf</t>
  </si>
  <si>
    <t>JOAN GLICK</t>
  </si>
  <si>
    <t>BRENDA RUSSO</t>
  </si>
  <si>
    <t>NURSE ADMINISTRATOR</t>
  </si>
  <si>
    <t>240-777-4492</t>
  </si>
  <si>
    <t>BRENDA.RUSSO@MONTGOMERYCOUNTYMD.GOV</t>
  </si>
  <si>
    <t>MARY JO BEACH, BSN, MPA, RN</t>
  </si>
  <si>
    <t>410-942-7911</t>
  </si>
  <si>
    <t>MARYJO.BEACH@MARYLAND.GOV</t>
  </si>
  <si>
    <t>SARA MOORE</t>
  </si>
  <si>
    <t>ADMINISTRATIVE SERVICES SUPERVISOR</t>
  </si>
  <si>
    <t>410-877-1052</t>
  </si>
  <si>
    <t>SARA.MOORE@MARYLAND.GOV</t>
  </si>
  <si>
    <t>BETH SPENCER</t>
  </si>
  <si>
    <t>HTTPS://BMSI.ORG/OUR-CENTERS</t>
  </si>
  <si>
    <t>3300 GAITHER RD</t>
  </si>
  <si>
    <t>2000 WEST BALTIMORE STREET</t>
  </si>
  <si>
    <t>GRACE MEDICAL CENTER</t>
  </si>
  <si>
    <t>HTTPS://LIFEBRIDGEHEALTH.ORG/GRACE/SUBSTANCEABUSETREATMENTPROGRAMS.ASPX</t>
  </si>
  <si>
    <t>GRACE MEDICAL CENTER (FORMERLY BON SECOURS BALTIMORE HOSPITAL)</t>
  </si>
  <si>
    <t>REBECCA ALTMAN</t>
  </si>
  <si>
    <t>VP</t>
  </si>
  <si>
    <t>410-362-3000</t>
  </si>
  <si>
    <t>BROOKE'S HOUSE INC.</t>
  </si>
  <si>
    <t>ANGELA WILLIAMS</t>
  </si>
  <si>
    <t>OFFICE ADMINISTRATOR</t>
  </si>
  <si>
    <t>240-267-2230</t>
  </si>
  <si>
    <t>INFO@BROOKESHOUSE.ORG</t>
  </si>
  <si>
    <t>HTTPS://WWW.BROOKESHOUSE.ORG</t>
  </si>
  <si>
    <t>RANDALLSTOW</t>
  </si>
  <si>
    <t>443-438-6742</t>
  </si>
  <si>
    <t>301-477-3339</t>
  </si>
  <si>
    <t>BUILDING BLOCKS HEALTHCARE</t>
  </si>
  <si>
    <t>4000 OLD COURT RD</t>
  </si>
  <si>
    <t>UPPER MARLB</t>
  </si>
  <si>
    <t>PRINCE GEORGE'S</t>
  </si>
  <si>
    <t>KRISTY GODWIN</t>
  </si>
  <si>
    <t>443-651-4019</t>
  </si>
  <si>
    <t>INFO@BBHCN.ORG</t>
  </si>
  <si>
    <t>HTTPS://WWW.BBHCN.ORG</t>
  </si>
  <si>
    <t>443-898-8282</t>
  </si>
  <si>
    <t>1421 S CANTON AVE</t>
  </si>
  <si>
    <t>HTTP://WWW.CCADVOCACY.ORG</t>
  </si>
  <si>
    <t>PO BOX 1158</t>
  </si>
  <si>
    <t>2401 LIBERTY HEIGHTS AVE</t>
  </si>
  <si>
    <t>CENTER FOR CREATIVE VALUES</t>
  </si>
  <si>
    <t>KAY ATOLOYE</t>
  </si>
  <si>
    <t>443-929-8315</t>
  </si>
  <si>
    <t>500 EDGEWOOD RD</t>
  </si>
  <si>
    <t>HTTP://WWW.CHANGINGTURN.ORG</t>
  </si>
  <si>
    <t>INFO@CHANGINGTURN.ORG</t>
  </si>
  <si>
    <t>WHITE PLAIN</t>
  </si>
  <si>
    <t>Charles County Department of Health Reproductive Health</t>
  </si>
  <si>
    <t>DIANNA ABNEY MD</t>
  </si>
  <si>
    <t>301-609-6886</t>
  </si>
  <si>
    <t>301-609-5757</t>
  </si>
  <si>
    <t>HTTPS://WWW.CHASEBREXTON.ORG</t>
  </si>
  <si>
    <t>http://dcps.k12.md.us/schools/elementary-schools/the-judy-center/partners</t>
  </si>
  <si>
    <t>Kent</t>
  </si>
  <si>
    <t>GAITHERSBURG HEALTH CENTER</t>
  </si>
  <si>
    <t>8630 Fenton Street</t>
  </si>
  <si>
    <t>Suite 1204</t>
  </si>
  <si>
    <t>COMMUNITY INTERVENTION HEALTHCARE SERVICES</t>
  </si>
  <si>
    <t>OWINGS MILL</t>
  </si>
  <si>
    <t>ADELEKE IBIRONKE</t>
  </si>
  <si>
    <t>443-929-3667</t>
  </si>
  <si>
    <t>HTTP://WWW.CIHSMD.ORG</t>
  </si>
  <si>
    <t>INFO@CIHSMD.ORG</t>
  </si>
  <si>
    <t>410-505-0550</t>
  </si>
  <si>
    <t>Ste 1200</t>
  </si>
  <si>
    <t>202-398-5520</t>
  </si>
  <si>
    <t>202-407-7747</t>
  </si>
  <si>
    <t>COMMMUITY THERAPEUTIC CENTER INC</t>
  </si>
  <si>
    <t>4640 FORBES BLVD</t>
  </si>
  <si>
    <t>EMMANUEL O OWOOJE</t>
  </si>
  <si>
    <t>410-764-5133</t>
  </si>
  <si>
    <t>INFO@COMMUNITYTHERAPEUTIC.COM</t>
  </si>
  <si>
    <t>HTTP://WWW.COMMUNITYTHERAPEUTIC.COM</t>
  </si>
  <si>
    <t>HTTPS://COMPASSIONATEWC.COM</t>
  </si>
  <si>
    <t>240-815-7313</t>
  </si>
  <si>
    <t>667-260-2600</t>
  </si>
  <si>
    <t>8638 VETERAN'S HWY</t>
  </si>
  <si>
    <t>MILLERSVILL</t>
  </si>
  <si>
    <t>10630 LITTLE PATUXENT PK</t>
  </si>
  <si>
    <t>CONTINUUM RECOVERY CENTER</t>
  </si>
  <si>
    <t>10 W COLLEGE TER</t>
  </si>
  <si>
    <t>JOSEPH GREEN</t>
  </si>
  <si>
    <t>301-637-0222</t>
  </si>
  <si>
    <t>HTTPS://CONTINUUMRECOVERYOFMARYLAND.COM</t>
  </si>
  <si>
    <t>CONVERSION HEALTH SYSTEM</t>
  </si>
  <si>
    <t>TENICIA WASHINGTON NP</t>
  </si>
  <si>
    <t>443-549-4113</t>
  </si>
  <si>
    <t>INFO@CONVERSIONHEALTH.ORG</t>
  </si>
  <si>
    <t>HTTPS://WWW.CONVERSIONHEALTH.COM</t>
  </si>
  <si>
    <t>UNIT 376</t>
  </si>
  <si>
    <t>6221 GREENLEIGH AVE</t>
  </si>
  <si>
    <t>CREATED FOR GREATER HEALTH SYSTEMS</t>
  </si>
  <si>
    <t>5411 OLD FREDERICK RD</t>
  </si>
  <si>
    <t>22 WELLSPRING CIR</t>
  </si>
  <si>
    <t>LAKIA THOMPSON LMSW</t>
  </si>
  <si>
    <t>443-315-5007</t>
  </si>
  <si>
    <t>CNORVILLE@CREATEDFORGREATER.NET</t>
  </si>
  <si>
    <t>HTTPS://YOUARECREATEDFORGREATER.COM</t>
  </si>
  <si>
    <t>INFO@CREATEDFORGREATER.NET</t>
  </si>
  <si>
    <t>410-857-8448</t>
  </si>
  <si>
    <t>INFO@WESTMINTERRECOVERY.COM</t>
  </si>
  <si>
    <t>HTTP://WWW.WESTMINSTERRECOVERY.COM</t>
  </si>
  <si>
    <t>301-439-6700</t>
  </si>
  <si>
    <t>HTTP://WWW.DAMASCUSHOUSE.ORG</t>
  </si>
  <si>
    <t>LMANKIN@DAMASCUSHOUSE1.ORG</t>
  </si>
  <si>
    <t>LISA MANKIN</t>
  </si>
  <si>
    <t>410-800-4226</t>
  </si>
  <si>
    <t>REFERRALS@DAVIDSLOFT.COM</t>
  </si>
  <si>
    <t>HTTP://WWW.DAVIDSLOFT.NET</t>
  </si>
  <si>
    <t>HTTPS://WWW.UMARLAND.EDU/DASAM</t>
  </si>
  <si>
    <t>LPYLES@SOM.UMARYLAND.EDU</t>
  </si>
  <si>
    <t>443-462-3416</t>
  </si>
  <si>
    <t>HTTPS://WWW.OMNIEYESPECIALISTS.COM/OUR-TEAM/DEANNE-LEONARD-OD/</t>
  </si>
  <si>
    <t>MHARRIS32001@YAHOO.COM</t>
  </si>
  <si>
    <t>HTTPS://WWW.DPBH.ORG</t>
  </si>
  <si>
    <t>DILLARD &amp; ASSOCIATES LLC</t>
  </si>
  <si>
    <t>SUITE 2020</t>
  </si>
  <si>
    <t>MICHELLE DILLARD DSW, LSCW-C</t>
  </si>
  <si>
    <t>240-207-4513</t>
  </si>
  <si>
    <t>INFO@INNERSOURCEDSOLUTIONS.COM</t>
  </si>
  <si>
    <t>HTTPS://WWW.INNERSOURCEDSOLUTIONS.COM</t>
  </si>
  <si>
    <t>HTTPS://BDHEALTHSERVICES.COM</t>
  </si>
  <si>
    <t>202-802-2340</t>
  </si>
  <si>
    <t>HTTPS://EECHEALTH.COM</t>
  </si>
  <si>
    <t>EMERGE BALTIMORE INC.</t>
  </si>
  <si>
    <t>1803-05  PENNSYLVANIA AVE</t>
  </si>
  <si>
    <t>HTTP://WWW.EMERGEBALTIMOREINC.COM</t>
  </si>
  <si>
    <t>INFO@EMERGEBALTIMOREINC.COM</t>
  </si>
  <si>
    <t>443-636-6335</t>
  </si>
  <si>
    <t>FREDDY GODFREY MA</t>
  </si>
  <si>
    <t>7474 GREENWAY CENTER DR</t>
  </si>
  <si>
    <t>PHILADELPHI</t>
  </si>
  <si>
    <t>24 NORTH WALNUT ST</t>
  </si>
  <si>
    <t>FIRST CHOICE BEHAVIORAL HEALTH SERVICES LLC</t>
  </si>
  <si>
    <t>SUITE 1-A</t>
  </si>
  <si>
    <t>NADIA SURIN</t>
  </si>
  <si>
    <t>MANAGING OWNER</t>
  </si>
  <si>
    <t>410-929-4793</t>
  </si>
  <si>
    <t>INFO@FIRSTCBHS.COM</t>
  </si>
  <si>
    <t>HTTPS://WWW.FIRSTCCCENTER.COM</t>
  </si>
  <si>
    <t>VMCQUEENBEY@MAZEOUT.ORG</t>
  </si>
  <si>
    <t>WWW.MAZEOUT.ORG</t>
  </si>
  <si>
    <t>FOUNDATIONS RECOVERY CENTER LLC</t>
  </si>
  <si>
    <t>10019 REISTERSTOWN RD 3RD FLOOR</t>
  </si>
  <si>
    <t>MAIL@FOUNDATIONSRECOVERYCENTER.COM</t>
  </si>
  <si>
    <t>HTTPS://FOUNDATIONSRECOVERYCENTER.COM</t>
  </si>
  <si>
    <t>FREE BALTIMORE LLC</t>
  </si>
  <si>
    <t>7 E FRANKLIN ST</t>
  </si>
  <si>
    <t>VERONICA SCHENAE LOGAN LCSWC</t>
  </si>
  <si>
    <t>443-416-5667</t>
  </si>
  <si>
    <t>HELLO@FREEBALTIMORE.ORG</t>
  </si>
  <si>
    <t>HTTPS://FREEBALTIMORE.ORG</t>
  </si>
  <si>
    <t>443-759-7075</t>
  </si>
  <si>
    <t>https://vholmes7970.wixsite.com/family-practice</t>
  </si>
  <si>
    <t>INFO@CWCMD.ORG</t>
  </si>
  <si>
    <t>REAR SUITE</t>
  </si>
  <si>
    <t>HAMPSTEAD</t>
  </si>
  <si>
    <t>4920 BELAIR RD</t>
  </si>
  <si>
    <t>DEPUTY HEALTH OFFICER</t>
  </si>
  <si>
    <t>HARFORD CRISIS CENTER INC</t>
  </si>
  <si>
    <t>802 BALTIMORE PIKE</t>
  </si>
  <si>
    <t>520 UPPER CHESAPEAKE DR</t>
  </si>
  <si>
    <t>DAVID FATKIN</t>
  </si>
  <si>
    <t>443-643-3464</t>
  </si>
  <si>
    <t>HTTPS://HARFORDCRISISCENTER.ORG</t>
  </si>
  <si>
    <t>410-874-0711</t>
  </si>
  <si>
    <t>HARVEST OF HOPE BEHAVIORAL HEALTH</t>
  </si>
  <si>
    <t>1498 REISTERSTOWN RD</t>
  </si>
  <si>
    <t>443-334-5732</t>
  </si>
  <si>
    <t>INFO@HARVESTOFHOPE.COM</t>
  </si>
  <si>
    <t>HTTPS://WWW.HARVESTOFHOPEBH.COM</t>
  </si>
  <si>
    <t>ROBIN LAWRENCE</t>
  </si>
  <si>
    <t>OWNER/EXECUTIVE DIRECTOR</t>
  </si>
  <si>
    <t>INFO@CONCERTEDCAREGROUP.COM</t>
  </si>
  <si>
    <t>HTTPS://CONCERTEDCAREGROUP.COM</t>
  </si>
  <si>
    <t>HEALING MINDS LLC</t>
  </si>
  <si>
    <t>VIJAYALAMI ARRAMRAJU</t>
  </si>
  <si>
    <t>443-835-4477</t>
  </si>
  <si>
    <t>KEISHADAVIS1@HOTMAIL.COM</t>
  </si>
  <si>
    <t>HTTPS://HEALING-MINDS-LLC.UENIWEB.COM</t>
  </si>
  <si>
    <t>725 FALLSWAY</t>
  </si>
  <si>
    <t>HELPING OUR YOUTH ACHIEVE</t>
  </si>
  <si>
    <t>5525 BELAIR RD</t>
  </si>
  <si>
    <t>PAUL GRANT MA</t>
  </si>
  <si>
    <t>443-435-4771</t>
  </si>
  <si>
    <t>HTTPS://HOYAMARYLAND.COM</t>
  </si>
  <si>
    <t>HEURISTIC THERAPEUTIC SERVICES</t>
  </si>
  <si>
    <t>SONALI SHARMA MS, MA, LCPC</t>
  </si>
  <si>
    <t>301-250-9965</t>
  </si>
  <si>
    <t>INFO@HEURISTICTHERAPY.COM</t>
  </si>
  <si>
    <t>HTTPS://HEURISTICTHERAPY.COM</t>
  </si>
  <si>
    <t>https://www.montgomeryschoolsmd.org/schools/highlandes/sbhc.aspx</t>
  </si>
  <si>
    <t>https://www2.montgomeryschoolsmd.org/schools/nhees/healthcenter/</t>
  </si>
  <si>
    <t>https://www.montgomeryschoolsmd.org/schools/leleckes/schoolbasedhealt.aspx</t>
  </si>
  <si>
    <t>https://www.montgomeryschoolsmd.org/schools/viersmilles/templates/default.aspx?id=394120</t>
  </si>
  <si>
    <t>https://www2.montgomeryschoolsmd.org/schools//northwoodhs/wellnesscenter/</t>
  </si>
  <si>
    <t>5209 YORK RD</t>
  </si>
  <si>
    <t>SUITE B6</t>
  </si>
  <si>
    <t>http://www.icantwecancounselingcenter.com/</t>
  </si>
  <si>
    <t>20 W WASHINGTON ST</t>
  </si>
  <si>
    <t>8181 PROFESSIONAL PLACE</t>
  </si>
  <si>
    <t>WWW.INTERVENTIONSBHC.ORG</t>
  </si>
  <si>
    <t>IOT BEHAVIORAL HEALTH CENTER INC</t>
  </si>
  <si>
    <t>REISTERSTOW</t>
  </si>
  <si>
    <t>IYAWAMIWA SHITTU</t>
  </si>
  <si>
    <t>410-833-7100</t>
  </si>
  <si>
    <t>IOTBEHAVIORALHEALTH@GMAIL.COM</t>
  </si>
  <si>
    <t>HTTPS://WWW.IOTBEHAVIORALHEALTH.COM</t>
  </si>
  <si>
    <t>HTTPS://KEYSEMPOWERS.COM</t>
  </si>
  <si>
    <t>2000 Edgewood ST</t>
  </si>
  <si>
    <t>KIRSTIN CARE LLC</t>
  </si>
  <si>
    <t>5801 ALLENTOWN RD</t>
  </si>
  <si>
    <t>SUITE 31</t>
  </si>
  <si>
    <t>CAMP SPRING</t>
  </si>
  <si>
    <t>STEPHAN FONCHAM MBA</t>
  </si>
  <si>
    <t>FOUNDER/CEO</t>
  </si>
  <si>
    <t>240-392-2876</t>
  </si>
  <si>
    <t>HTTPS://WWW.KIRSTINSHAVEN.ORG</t>
  </si>
  <si>
    <t>ACCOKEEK</t>
  </si>
  <si>
    <t>5026 CAMPBELL BLVD</t>
  </si>
  <si>
    <t>SUITE 112</t>
  </si>
  <si>
    <t>LIGHTHOUSE BEHAVIORAL HEALTH CENTER LLC</t>
  </si>
  <si>
    <t>202-651-1857</t>
  </si>
  <si>
    <t>INFO@LIGHTHOUSEBHC.ORG</t>
  </si>
  <si>
    <t>HTTPS://WWW.LIGHTHOUSEBHC.ORG</t>
  </si>
  <si>
    <t>MARIAN HOUSE INC</t>
  </si>
  <si>
    <t>KATHERINE ALLSTON</t>
  </si>
  <si>
    <t>410-467-4121</t>
  </si>
  <si>
    <t>INFO@MARIANHOUSE.ORG</t>
  </si>
  <si>
    <t>HTTPS://WWW.MARIANHOUSE.ORG</t>
  </si>
  <si>
    <t>7525 GREENWAY CENTER DR</t>
  </si>
  <si>
    <t>SUITE 207</t>
  </si>
  <si>
    <t>BUCKEYSTOWN</t>
  </si>
  <si>
    <t>INFO@RANCHMD.ORG</t>
  </si>
  <si>
    <t>HTTPS://RANCHMD.ORG</t>
  </si>
  <si>
    <t>MARYLAND IOP PARTNERS</t>
  </si>
  <si>
    <t>MARTIN GERICK MBB LSS</t>
  </si>
  <si>
    <t>443-987-0091</t>
  </si>
  <si>
    <t>INFO@MARYLANDRECOVERY.COM</t>
  </si>
  <si>
    <t>HTTPS://WWW.MARYLANDRECOVERY.COM</t>
  </si>
  <si>
    <t>344 University Blvd W</t>
  </si>
  <si>
    <t>3912 Georgia Ave, NW</t>
  </si>
  <si>
    <t>Washingtn</t>
  </si>
  <si>
    <t>Marangely Nazario</t>
  </si>
  <si>
    <t>Credentialing Specialist</t>
  </si>
  <si>
    <t>202-420-7175</t>
  </si>
  <si>
    <t>MNazario@maryscenter.org</t>
  </si>
  <si>
    <t>MATCLINIC PHYSICIANS PRACTICE</t>
  </si>
  <si>
    <t>DANIEL RECK</t>
  </si>
  <si>
    <t>MANAGER</t>
  </si>
  <si>
    <t>410-220-0720</t>
  </si>
  <si>
    <t>INFO@MATCLINICS.COM</t>
  </si>
  <si>
    <t>HTTPS://WWW.MATCLINICS.COM</t>
  </si>
  <si>
    <t>601 7TH ST</t>
  </si>
  <si>
    <t>40 S DUNDALK AVE</t>
  </si>
  <si>
    <t>107 RIDGELY AVE</t>
  </si>
  <si>
    <t>SUITE 12</t>
  </si>
  <si>
    <t>MEDICAL PRACTICE BILLING &amp; SOLUTIONS LLC</t>
  </si>
  <si>
    <t>GWENDOLYN LINDSEY</t>
  </si>
  <si>
    <t>MANAGING MEMBER</t>
  </si>
  <si>
    <t>301-979-8300</t>
  </si>
  <si>
    <t>BOSTON</t>
  </si>
  <si>
    <t>MA</t>
  </si>
  <si>
    <t>MINDFUL HEALING WORKS WELLNESS CENTER</t>
  </si>
  <si>
    <t>ERIN MEYER LCPC</t>
  </si>
  <si>
    <t>443-530-6533</t>
  </si>
  <si>
    <t>HTTPS://MINDFULHEALINGWORKS.COM</t>
  </si>
  <si>
    <t>CHILD AND ADOLESCENT MENTAL HEALTH CLINIC</t>
  </si>
  <si>
    <t>https://www.sheppardpratt.org/mosaic/</t>
  </si>
  <si>
    <t>INFO@SHEPPARDPRATT.ORG</t>
  </si>
  <si>
    <t>CERTIFIED COMMUNITY BEHAVIORAL HEALTH CENTER</t>
  </si>
  <si>
    <t>https://www.sheppardpratt.org/locations-directions/details/certified-community-behavioral-health-center-ccbhc/</t>
  </si>
  <si>
    <t>https://www.sheppardpratt.org/locations-directions/details/outpatient-mental-health-clinic-catonsville/</t>
  </si>
  <si>
    <t>443-612-1402</t>
  </si>
  <si>
    <t>CLINIC - CATONSVILLE</t>
  </si>
  <si>
    <t>410-751-5970</t>
  </si>
  <si>
    <t>https://www.sheppardpratt.org/locations-directions/details/outpatient-mental-health-clinic-westminster/</t>
  </si>
  <si>
    <t>410-498-2603</t>
  </si>
  <si>
    <t>https://www.sheppardpratt.org/locations-directions/details/outpatient-mental-health-clinic-timonium/</t>
  </si>
  <si>
    <t>5840 BANNEKER RD</t>
  </si>
  <si>
    <t>SUITE 270</t>
  </si>
  <si>
    <t>https://mylifebhs.com</t>
  </si>
  <si>
    <t>www.nativeamericanlifelines.org</t>
  </si>
  <si>
    <t>NEW INSIGHTS BEHAVIORAL</t>
  </si>
  <si>
    <t>IRENE CARROLL LCSW-C</t>
  </si>
  <si>
    <t>410-919-8618</t>
  </si>
  <si>
    <t>HTTP://WWW.NEWLIFENEWDAY.COM</t>
  </si>
  <si>
    <t>admin@newprovidencehealth.org</t>
  </si>
  <si>
    <t>https://newprovidencehealthcare.org</t>
  </si>
  <si>
    <t>FAYETTEVILL</t>
  </si>
  <si>
    <t>GA</t>
  </si>
  <si>
    <t>omnislife.com</t>
  </si>
  <si>
    <t>empower@omnislife.com</t>
  </si>
  <si>
    <t>OPEN ARMS &amp; HEARTS HEALTH</t>
  </si>
  <si>
    <t>1532 OCEAN HWY</t>
  </si>
  <si>
    <t>SUITE 101&amp;102</t>
  </si>
  <si>
    <t>POCOMOKE CI</t>
  </si>
  <si>
    <t>ANNETTE ROYER CAC-AD, QMHP, ACS</t>
  </si>
  <si>
    <t>443-437-7128</t>
  </si>
  <si>
    <t>www.openarmsheart.com</t>
  </si>
  <si>
    <t>openarmshearts@gmail.com</t>
  </si>
  <si>
    <t>EXTON</t>
  </si>
  <si>
    <t>ORENDA CENTER FOR WELLNESS</t>
  </si>
  <si>
    <t>KELSEA KEPHART</t>
  </si>
  <si>
    <t>240-478-9839</t>
  </si>
  <si>
    <t>info@theorendacenter.com</t>
  </si>
  <si>
    <t>https://theorendacenter.com</t>
  </si>
  <si>
    <t>SUITE 600/601</t>
  </si>
  <si>
    <t>218 E LEXINGTON ST</t>
  </si>
  <si>
    <t>info@organizationofhope.org</t>
  </si>
  <si>
    <t>PARKER PSYCHIATRIC SERVICES</t>
  </si>
  <si>
    <t>940 MADISON AVE</t>
  </si>
  <si>
    <t>GARY PARKER</t>
  </si>
  <si>
    <t>410-777-8710</t>
  </si>
  <si>
    <t>https://www.parkerpsychiatric.com</t>
  </si>
  <si>
    <t>info@parkerpsychiatric.com</t>
  </si>
  <si>
    <t>passionatehands2@aol.com</t>
  </si>
  <si>
    <t>www.passionatehandsinc.org</t>
  </si>
  <si>
    <t>410-466-7000</t>
  </si>
  <si>
    <t>PEACEFUL MINDS HEALTH SERVICES</t>
  </si>
  <si>
    <t>UNIT 2A/2B</t>
  </si>
  <si>
    <t>JENEE SPENCER LMSW</t>
  </si>
  <si>
    <t>443-418-7064</t>
  </si>
  <si>
    <t>www.penaddictions.com</t>
  </si>
  <si>
    <t>410-860-2673</t>
  </si>
  <si>
    <t>MICHAEL FINEGAN PHD</t>
  </si>
  <si>
    <t>EXECUTIVE DIRECTOR PROPRIETOR</t>
  </si>
  <si>
    <t>1701 MCCORMICK DR</t>
  </si>
  <si>
    <t>PG-DEPT OF HEALTH BLADENSBURG</t>
  </si>
  <si>
    <t>info@phoenixhc.org</t>
  </si>
  <si>
    <t>https://www.phoenixhc.org</t>
  </si>
  <si>
    <t>8615 RIDGELYS CHOICE DR</t>
  </si>
  <si>
    <t>https://www.prcinc.org/</t>
  </si>
  <si>
    <t>5500 CORPORATE DR</t>
  </si>
  <si>
    <t>PITTSBURGH</t>
  </si>
  <si>
    <t>23789 GARRETT HWY</t>
  </si>
  <si>
    <t>MC HENRY</t>
  </si>
  <si>
    <t>https://dhhr.wv.gov/dpc/Services/Pages/facility.aspx?Facility=Preston-Taylor%20Community%20Health%20Centers,%20Inc.</t>
  </si>
  <si>
    <t>185 ADMIRAL COCHRANE DR</t>
  </si>
  <si>
    <t>1101 N POINT BLVD</t>
  </si>
  <si>
    <t>SUITE 124</t>
  </si>
  <si>
    <t>443-321-3040</t>
  </si>
  <si>
    <t>410-758-0719</t>
  </si>
  <si>
    <t>RECOVERY CENTER OF MARYLAND</t>
  </si>
  <si>
    <t>443-759-4808</t>
  </si>
  <si>
    <t>443-885-9810</t>
  </si>
  <si>
    <t>9701 KEYSVILLE RD</t>
  </si>
  <si>
    <t>ATTN-RICHARD SAWYER MTC</t>
  </si>
  <si>
    <t>REGAIN HOPE LLC.</t>
  </si>
  <si>
    <t>SHAUN ROBBS</t>
  </si>
  <si>
    <t>443-776-1008</t>
  </si>
  <si>
    <t>info@RegainHope.com</t>
  </si>
  <si>
    <t>https://regainhopewellnesscenter.business.site</t>
  </si>
  <si>
    <t>6301 IVY LANE</t>
  </si>
  <si>
    <t>525 EASTERN AVENUE</t>
  </si>
  <si>
    <t>RENEWING ME BEHAVIORAL HEALTH SOLUTIONS</t>
  </si>
  <si>
    <t>8911 CLEMENT AVE</t>
  </si>
  <si>
    <t>STACY LEE-ANN PLEAZE LCSW-C</t>
  </si>
  <si>
    <t>443-442-6804</t>
  </si>
  <si>
    <t>info@renewingmesolutions.com</t>
  </si>
  <si>
    <t>https://www.renewingmesolutions.com</t>
  </si>
  <si>
    <t>1215 ANNAPOLIS RD</t>
  </si>
  <si>
    <t>SUITE 715</t>
  </si>
  <si>
    <t>MICHAEL STEVEN GOLDFADEN MSW</t>
  </si>
  <si>
    <t>410-768-5522</t>
  </si>
  <si>
    <t>info@samaritanhouseannapolis.com</t>
  </si>
  <si>
    <t>A208</t>
  </si>
  <si>
    <t>SHELLY PATRICE COLEMAN DO</t>
  </si>
  <si>
    <t>https://www.sarahshousemhs.com</t>
  </si>
  <si>
    <t>info@secondchancerecoveryhouse.com</t>
  </si>
  <si>
    <t>https://www.secondchancerecoveryhouse.com</t>
  </si>
  <si>
    <t>https://serenitytreatmentcenter.com</t>
  </si>
  <si>
    <t>christine@serenitytreatmentcenter.com</t>
  </si>
  <si>
    <t>ELKRIDGE</t>
  </si>
  <si>
    <t>tateioms.com</t>
  </si>
  <si>
    <t>SILVER SPRI</t>
  </si>
  <si>
    <t>12200 TECH RD</t>
  </si>
  <si>
    <t>1400 VETERANS MEMORIAL HWY</t>
  </si>
  <si>
    <t>SUITE 130</t>
  </si>
  <si>
    <t>MABLETON</t>
  </si>
  <si>
    <t>info@thep3pursuit.com</t>
  </si>
  <si>
    <t>https://www.thep3pursuit.com</t>
  </si>
  <si>
    <t>amuzila@therobertsylviagroup.com</t>
  </si>
  <si>
    <t>THERAPEUTIC WELLNESS SERVICES</t>
  </si>
  <si>
    <t>ARTEARA WATKINS</t>
  </si>
  <si>
    <t>410-665-3000</t>
  </si>
  <si>
    <t>https://therapeuticwellnesscorp.com</t>
  </si>
  <si>
    <t>9627 PHILADELPHIA RD</t>
  </si>
  <si>
    <t>SUITE 160</t>
  </si>
  <si>
    <t>300 EAST LOMBARD ST</t>
  </si>
  <si>
    <t>SUITE 1700</t>
  </si>
  <si>
    <t>7310 RITCHIE HWY</t>
  </si>
  <si>
    <t>2901 DRUID PARK DR</t>
  </si>
  <si>
    <t>SUITE A202</t>
  </si>
  <si>
    <t>4100 COLLEGE AVE</t>
  </si>
  <si>
    <t>BLDG 8</t>
  </si>
  <si>
    <t>ELLICOTT CI</t>
  </si>
  <si>
    <t>410-313-1458</t>
  </si>
  <si>
    <t>Ardell W. Butler</t>
  </si>
  <si>
    <t>202-715-7930</t>
  </si>
  <si>
    <t>abutler@unityhealthcare.org</t>
  </si>
  <si>
    <t>www.unityhealthcare.org</t>
  </si>
  <si>
    <t>Karin Werner</t>
  </si>
  <si>
    <t>202-715-7950</t>
  </si>
  <si>
    <t>kwerner@unityhealthcare.org</t>
  </si>
  <si>
    <t>1220 12th St SE Ste 120</t>
  </si>
  <si>
    <t>20003-3733</t>
  </si>
  <si>
    <t>Upper Cardozo Health Center</t>
  </si>
  <si>
    <t>3020 14th St NW</t>
  </si>
  <si>
    <t>https://www.medschool.umaryland.edu/childpsych/Clinical-Services/Outpatient-Services/The-Center-for-Infant-Study-CIS/</t>
  </si>
  <si>
    <t>201 N CHARLES ST</t>
  </si>
  <si>
    <t>1 N CHARLES ST 4TH FLOOR</t>
  </si>
  <si>
    <t>4TH FLOOR</t>
  </si>
  <si>
    <t>Community of Hope Marie Reed Health Center</t>
  </si>
  <si>
    <t>Elaine Ellis Center of Health</t>
  </si>
  <si>
    <t>ELAINE ELLIS CENTER OF HEALTH</t>
  </si>
  <si>
    <t>Elizabeth Taylor Medical Center</t>
  </si>
  <si>
    <t>WHITMAN-WALKER CLINIC, INC.</t>
  </si>
  <si>
    <t>Family and Medical Counseling Service, Inc.</t>
  </si>
  <si>
    <t>FAMILY AND MEDICAL COUNSELING SERVICE INC</t>
  </si>
  <si>
    <t>HIV Prevention Site</t>
  </si>
  <si>
    <t>LA CLINICA DEL PUEBLO, INC.</t>
  </si>
  <si>
    <t>Suite 303</t>
  </si>
  <si>
    <t>Kelly Sweeney McShane</t>
  </si>
  <si>
    <t>kmcshane@cohdc.org</t>
  </si>
  <si>
    <t>Victoria Roberts</t>
  </si>
  <si>
    <t>Vice President, Health Services</t>
  </si>
  <si>
    <t>202-407-7748</t>
  </si>
  <si>
    <t>vroberts@cohdc.org</t>
  </si>
  <si>
    <t>202-407-7746</t>
  </si>
  <si>
    <t>2250 Champlain St NW</t>
  </si>
  <si>
    <t>Conway Health and Resource Center</t>
  </si>
  <si>
    <t>4 Atlantic Street, NW</t>
  </si>
  <si>
    <t>President and Chief Executive Officer</t>
  </si>
  <si>
    <t>www.communityofhopedc.org</t>
  </si>
  <si>
    <t>1605 Kenilworth Ave NE</t>
  </si>
  <si>
    <t>20019-2010</t>
  </si>
  <si>
    <t>1605 Kenilworth Avenue, NE</t>
  </si>
  <si>
    <t>Jacquelyn Walker</t>
  </si>
  <si>
    <t>202-803-2340</t>
  </si>
  <si>
    <t>jwalker@eechealth.com</t>
  </si>
  <si>
    <t>Timothy Walker</t>
  </si>
  <si>
    <t>tw@eechealth.com</t>
  </si>
  <si>
    <t>1701 14th St NW</t>
  </si>
  <si>
    <t>20009-4308</t>
  </si>
  <si>
    <t>Naseema Shafi</t>
  </si>
  <si>
    <t>Deputy Executive Director</t>
  </si>
  <si>
    <t>202-797-3572</t>
  </si>
  <si>
    <t>nshafi@whitman-walker.org</t>
  </si>
  <si>
    <t>Erin Loubier</t>
  </si>
  <si>
    <t>Senior Director for Health and Legal Integration and Payment Innovation</t>
  </si>
  <si>
    <t>202-939-7662</t>
  </si>
  <si>
    <t>eloubier@whitman-walker.org</t>
  </si>
  <si>
    <t>2041 Martin Luther King Jr Ave SE</t>
  </si>
  <si>
    <t>20020-7036</t>
  </si>
  <si>
    <t>2041 Martin Luther King Jr Ave SE Ste 303</t>
  </si>
  <si>
    <t>Flora Terrell Hamilton</t>
  </si>
  <si>
    <t>fhamilton@fmcsinc.org</t>
  </si>
  <si>
    <t>www.fmcsinc.org</t>
  </si>
  <si>
    <t>Angela Fulwood Wood</t>
  </si>
  <si>
    <t>afulwood@fmcsinc.org</t>
  </si>
  <si>
    <t>3055 Mount Pleasant St NW</t>
  </si>
  <si>
    <t>2831 15th St NW</t>
  </si>
  <si>
    <t>20009-4607</t>
  </si>
  <si>
    <t>Alicia Wilson</t>
  </si>
  <si>
    <t>202-448-2810</t>
  </si>
  <si>
    <t>awilson@lcdp.org</t>
  </si>
  <si>
    <t>Sam Calvit</t>
  </si>
  <si>
    <t>Asst. to the CFO</t>
  </si>
  <si>
    <t>202-448-2811</t>
  </si>
  <si>
    <t>scalvit@lcdp.org</t>
  </si>
  <si>
    <t>https://vhcwv.org</t>
  </si>
  <si>
    <t>VOLUNTEERS OF AMERICA CHESAPEAKE</t>
  </si>
  <si>
    <t>7505 GREENWAY CENTER DR</t>
  </si>
  <si>
    <t>7901 ANNAPOLIS RD</t>
  </si>
  <si>
    <t>VANESSA VALDEZ</t>
  </si>
  <si>
    <t>TCM ASSISTANT SUPERVISOR</t>
  </si>
  <si>
    <t>240-429-2600</t>
  </si>
  <si>
    <t>info@VOAches.org</t>
  </si>
  <si>
    <t>https://www.voachesapeake.org</t>
  </si>
  <si>
    <t>SECRETARY</t>
  </si>
  <si>
    <t>https://www.catholiccharities-md.org</t>
  </si>
  <si>
    <t>ROBIN GUY ELCHIN</t>
  </si>
  <si>
    <t>https://www.sheppardpratt.org/way-station/</t>
  </si>
  <si>
    <t>1701 14th ST, NW</t>
  </si>
  <si>
    <t>WILLIAMS RESTORATION OF HOPE TREATMENT SERVICES LLC</t>
  </si>
  <si>
    <t>EDWARD WILLIAMS LCPC, LCAD</t>
  </si>
  <si>
    <t>443-386-9080</t>
  </si>
  <si>
    <t>10001 DEREKWOOD LN</t>
  </si>
  <si>
    <t>ALFORD W. LAWS</t>
  </si>
  <si>
    <t>410-578-8003</t>
  </si>
  <si>
    <t>info@winteamprp.com</t>
  </si>
  <si>
    <t>https://winteam.info</t>
  </si>
  <si>
    <t>PORT DEPOSI</t>
  </si>
  <si>
    <t>2nd FLOOR</t>
  </si>
  <si>
    <t>WISDOM HEALTH CARE SERVICES</t>
  </si>
  <si>
    <t>MECKSON ABRAHAM</t>
  </si>
  <si>
    <t>443-858-2547</t>
  </si>
  <si>
    <t>wisdomhcsprp@gmail.com</t>
  </si>
  <si>
    <t>www.wisdomhealthcareservices.com</t>
  </si>
  <si>
    <t>410-529-1111</t>
  </si>
  <si>
    <t>1525 14th St NW</t>
  </si>
  <si>
    <t>MD_29949759_ECP</t>
  </si>
  <si>
    <t>4 2 RESTORE DRUG &amp; ALCOHOL RECOVERY CENTER</t>
  </si>
  <si>
    <t>302 PARK AVE</t>
  </si>
  <si>
    <t>DEADRA MARTIN</t>
  </si>
  <si>
    <t>443-500-4887</t>
  </si>
  <si>
    <t>MD_47427917_ECP</t>
  </si>
  <si>
    <t>4 2 RESTORE LLC</t>
  </si>
  <si>
    <t>3527 N ROLLING RD</t>
  </si>
  <si>
    <t>WINDSOR MIL</t>
  </si>
  <si>
    <t>Baltimore County</t>
  </si>
  <si>
    <t>3527 N ROLLING RD STE 4</t>
  </si>
  <si>
    <t>410-701-9190</t>
  </si>
  <si>
    <t>42restorellc@gmail.com</t>
  </si>
  <si>
    <t>https://42restorellc.com/contact</t>
  </si>
  <si>
    <t>MD_65858187_ECP</t>
  </si>
  <si>
    <t>A BRIGHTER DAY BEHAVIORAL HEALTH CENTER</t>
  </si>
  <si>
    <t>8350 BRISTOL CT</t>
  </si>
  <si>
    <t>JESSUP</t>
  </si>
  <si>
    <t>3 DUNSINANE DR APT F</t>
  </si>
  <si>
    <t>SHAWN HART</t>
  </si>
  <si>
    <t>917-226-3834</t>
  </si>
  <si>
    <t>recover@abrighterdaymd.net</t>
  </si>
  <si>
    <t>https://www.abrighterdaymd.net/</t>
  </si>
  <si>
    <t>301-296-0297</t>
  </si>
  <si>
    <t>800 N FULTON AVE</t>
  </si>
  <si>
    <t>MD_78120455_ECP</t>
  </si>
  <si>
    <t>ABSOLUTE CARE INC</t>
  </si>
  <si>
    <t>7515 ANNAPOLIS RD 409</t>
  </si>
  <si>
    <t>7515 ANNAPOLIS RD STE 409</t>
  </si>
  <si>
    <t>ADEBISI SANNI</t>
  </si>
  <si>
    <t>202-288-7898</t>
  </si>
  <si>
    <t>10 DISTILLERY DRIVE</t>
  </si>
  <si>
    <t>PO BOX 546</t>
  </si>
  <si>
    <t>9 CENTER PLACE</t>
  </si>
  <si>
    <t>Info@addictiontreatmentofmaryland.com</t>
  </si>
  <si>
    <t>https://addictiontreatmentofmaryland.com/</t>
  </si>
  <si>
    <t>MD_56791378_ECP</t>
  </si>
  <si>
    <t>ADOLESCENT AND FAMILY HEALTH SERVICES/MENTAL HEALTH</t>
  </si>
  <si>
    <t>839 BESTGATE RD</t>
  </si>
  <si>
    <t>3 HARRY S TRUMAN PKWY</t>
  </si>
  <si>
    <t>MARY LYNN BOBBITT</t>
  </si>
  <si>
    <t>DEPUTY DIRECTOR, FINANCE</t>
  </si>
  <si>
    <t>410-222-3000</t>
  </si>
  <si>
    <t>https://aahealth.org/addiction-clinic/</t>
  </si>
  <si>
    <t>410-222-6001</t>
  </si>
  <si>
    <t>1003 WEST 7TH STREET</t>
  </si>
  <si>
    <t>16220 FREDERICK ROAD</t>
  </si>
  <si>
    <t>7474 GREENWAY CENTER DRIVE</t>
  </si>
  <si>
    <t>ADVANTAGE PSYCHIATRIC SERVICES LLC</t>
  </si>
  <si>
    <t>MD_73701659_ECP</t>
  </si>
  <si>
    <t>910 REVOLUTION ST</t>
  </si>
  <si>
    <t>5024 CAMPBELL BLVD STE A</t>
  </si>
  <si>
    <t>5024 CAMPBELL BLVD</t>
  </si>
  <si>
    <t>MD_18117576_ECP</t>
  </si>
  <si>
    <t>MD_85706083_ECP</t>
  </si>
  <si>
    <t>820 W DIAMOND AVENUE</t>
  </si>
  <si>
    <t>PO BOX 62109</t>
  </si>
  <si>
    <t>1400 MERCANTILE LANE</t>
  </si>
  <si>
    <t>1400 MERCANTILE LN</t>
  </si>
  <si>
    <t>CHRISTINE WILLIAMS</t>
  </si>
  <si>
    <t>301-386-7722</t>
  </si>
  <si>
    <t>https://www.abcmaryland.com/</t>
  </si>
  <si>
    <t>301-576-4100</t>
  </si>
  <si>
    <t>4509 LYONS RUN CIR APT 203</t>
  </si>
  <si>
    <t>7458 BALTIMORE ANNAPOLIS BLVD</t>
  </si>
  <si>
    <t>4200 FORBES BOULEVARD</t>
  </si>
  <si>
    <t>MD_55701108_ECP</t>
  </si>
  <si>
    <t>ALL AMERICAN HOME CARE AND PRP SERVICES INC.</t>
  </si>
  <si>
    <t>8511 HARFORD RD</t>
  </si>
  <si>
    <t>1701 STONE IVY PL</t>
  </si>
  <si>
    <t>UWAGBALE OIGBOKIE</t>
  </si>
  <si>
    <t>443-653-0074</t>
  </si>
  <si>
    <t>info@allamericanhctherapy.com</t>
  </si>
  <si>
    <t>http://www.allamericanhctherapy.com/home-health-care-our-location</t>
  </si>
  <si>
    <t>6188 OXON HILL ROAD</t>
  </si>
  <si>
    <t>12503 WILLOWBROOD ROAD</t>
  </si>
  <si>
    <t>https://health.maryland.gov/allegany</t>
  </si>
  <si>
    <t>12501 WILLOWBROOK RD</t>
  </si>
  <si>
    <t>https://health.maryland.gov/allegany/Pages/Dental.aspx</t>
  </si>
  <si>
    <t>https://health.maryland.gov/finan/Pages/home.aspx</t>
  </si>
  <si>
    <t>MD_17800534_ECP</t>
  </si>
  <si>
    <t>ALLEN-AYUK BEHAVIORAL HEALTH CENTER</t>
  </si>
  <si>
    <t>7404 EXECUTIVE PL</t>
  </si>
  <si>
    <t>2525 RIVA RD STE 139</t>
  </si>
  <si>
    <t>ROBERT FRASIER</t>
  </si>
  <si>
    <t>202-230-2374</t>
  </si>
  <si>
    <t>http://allen-ayukbehavioralhealth.com/</t>
  </si>
  <si>
    <t>240-260-3316</t>
  </si>
  <si>
    <t>MD_29640429_ECP</t>
  </si>
  <si>
    <t>2525 RIVA RD</t>
  </si>
  <si>
    <t>443-221-7866</t>
  </si>
  <si>
    <t>STE 304</t>
  </si>
  <si>
    <t>MD_53585098_ECP</t>
  </si>
  <si>
    <t>AMAZIN RECOVERY TREATMENT SERVICES LLC</t>
  </si>
  <si>
    <t>6730 HOLABIRD AVE</t>
  </si>
  <si>
    <t>6730 HOLABIRD AVENUE</t>
  </si>
  <si>
    <t>PAMELA JOHNSON</t>
  </si>
  <si>
    <t>410-776-4373</t>
  </si>
  <si>
    <t>support@amazinrecovery.com</t>
  </si>
  <si>
    <t>https://www.amazinrecovery.com/services/</t>
  </si>
  <si>
    <t>443-376-5785</t>
  </si>
  <si>
    <t>17 E FRANKLIN ST</t>
  </si>
  <si>
    <t>9638 MAYMONT DR</t>
  </si>
  <si>
    <t>MD_20836962_ECP</t>
  </si>
  <si>
    <t>AMERICAN PSYCHIATRIC GROUP PA</t>
  </si>
  <si>
    <t>10632 LITTLE PATUXENT PIKE</t>
  </si>
  <si>
    <t>410-599-9977</t>
  </si>
  <si>
    <t>MD_19815416_ECP</t>
  </si>
  <si>
    <t>MD_27682764_ECP</t>
  </si>
  <si>
    <t>MD_69725469_ECP</t>
  </si>
  <si>
    <t>122 N LANGLEY ROAD</t>
  </si>
  <si>
    <t>https://aahs.org/pathways/</t>
  </si>
  <si>
    <t>8203 HARFORD RD</t>
  </si>
  <si>
    <t>2600 SOLOMONS ISLAND RD</t>
  </si>
  <si>
    <t>111 W HIGH STREET</t>
  </si>
  <si>
    <t>MD_63438675_ECP</t>
  </si>
  <si>
    <t>ASHLEY, INC.</t>
  </si>
  <si>
    <t>802 BELAIR RD</t>
  </si>
  <si>
    <t>800 TYDINGS LN</t>
  </si>
  <si>
    <t>RICHARD PRZYWARA</t>
  </si>
  <si>
    <t>SR VP OF OPERATIONS</t>
  </si>
  <si>
    <t>410-273-2266</t>
  </si>
  <si>
    <t>1407 YORK RD</t>
  </si>
  <si>
    <t>5022 CAMPBELL BOULEVARD</t>
  </si>
  <si>
    <t>info@cc-md.org</t>
  </si>
  <si>
    <t>1500 Harlem Avenue</t>
  </si>
  <si>
    <t>DBA CHEMICAL DEPENDENCY</t>
  </si>
  <si>
    <t>MD_73193864_ECP</t>
  </si>
  <si>
    <t>AVENUES RECOVERY CENTER OF CHESAPEAKE BAY, LLC</t>
  </si>
  <si>
    <t>821 FIELDCREST RD</t>
  </si>
  <si>
    <t>211 BOULEVARD OF THE AMERICAS</t>
  </si>
  <si>
    <t>SUITE 503</t>
  </si>
  <si>
    <t>LAKEWOOD</t>
  </si>
  <si>
    <t>NJ</t>
  </si>
  <si>
    <t>HUDI ALTER</t>
  </si>
  <si>
    <t>732-307-8000</t>
  </si>
  <si>
    <t>MD_58309401_ECP</t>
  </si>
  <si>
    <t>MD_54279704_ECP</t>
  </si>
  <si>
    <t>B.N.J. HEALTH SERVICES, LLC</t>
  </si>
  <si>
    <t>5246-5248 REISTERSTOWN RD</t>
  </si>
  <si>
    <t>PO BOX 444</t>
  </si>
  <si>
    <t>410-299-2039</t>
  </si>
  <si>
    <t>https://www.bnjhealthservices.com/</t>
  </si>
  <si>
    <t>MD_43376102_ECP</t>
  </si>
  <si>
    <t>2630 PRESERVE DR</t>
  </si>
  <si>
    <t>&lt;U+200B&gt;Chief Executive Officer</t>
  </si>
  <si>
    <t>MD_84641525_ECP</t>
  </si>
  <si>
    <t>1200 E FAYETTE ST</t>
  </si>
  <si>
    <t>1001 E FAYETTE ST</t>
  </si>
  <si>
    <t>DIR, BILLING &amp; REVENUE CYCLE MGMT</t>
  </si>
  <si>
    <t>https://health.baltimorecity.gov/node/93</t>
  </si>
  <si>
    <t>MD_84452340_ECP</t>
  </si>
  <si>
    <t>ATTN: SERAFINA BUTLER</t>
  </si>
  <si>
    <t>https://health.baltimorecity.gov/node/36</t>
  </si>
  <si>
    <t>DIR, BILLING &amp; RCM</t>
  </si>
  <si>
    <t>MD_47775423_ECP</t>
  </si>
  <si>
    <t>MD_48679633_ECP</t>
  </si>
  <si>
    <t>DIR, BILLING AND REVENUE CYCLE MGMT</t>
  </si>
  <si>
    <t>MD_36574979_ECP</t>
  </si>
  <si>
    <t>Collingston Square Elementary School (SBHC)</t>
  </si>
  <si>
    <t>5001 Sinclair Lane</t>
  </si>
  <si>
    <t>3701 Eldorado AVENUE</t>
  </si>
  <si>
    <t>9105 FRANKLIN SQ DRIVE</t>
  </si>
  <si>
    <t>1515 W. North Avenue</t>
  </si>
  <si>
    <t>828 GUILFORD AVE</t>
  </si>
  <si>
    <t>9457 FENS HOLW</t>
  </si>
  <si>
    <t>604 SOLAREX COURT</t>
  </si>
  <si>
    <t>219 WEST PATRICK STREET</t>
  </si>
  <si>
    <t>MD_73344070_ECP</t>
  </si>
  <si>
    <t>BEL AIR RECOVERY CENTER, LLC</t>
  </si>
  <si>
    <t>2014 S TOLLGATE RD</t>
  </si>
  <si>
    <t>1344 GOOSE NECK RD</t>
  </si>
  <si>
    <t>MIDDLE RIVER</t>
  </si>
  <si>
    <t>MICHAEL KRATZ</t>
  </si>
  <si>
    <t>410-925-3514</t>
  </si>
  <si>
    <t>http://www.belairrecovery.com/</t>
  </si>
  <si>
    <t>MD_97873284_ECP</t>
  </si>
  <si>
    <t>BETTER PATH MENTAL HEALTH CENTER LLC</t>
  </si>
  <si>
    <t>616 OLD EDMONDSON AVE</t>
  </si>
  <si>
    <t>3616 WABASH AVE</t>
  </si>
  <si>
    <t>KENNETH MITCHELL</t>
  </si>
  <si>
    <t>410-499-4205</t>
  </si>
  <si>
    <t>https://www.betterpathmhc.com/</t>
  </si>
  <si>
    <t>11301 GEORGIA AVENUE</t>
  </si>
  <si>
    <t>11236 Triangle Lane</t>
  </si>
  <si>
    <t>Wheaton</t>
  </si>
  <si>
    <t>14300 CHERRY LANE COURT</t>
  </si>
  <si>
    <t>https://bmsi.org/contact-us/</t>
  </si>
  <si>
    <t>https://bmsi.org/our-centers/</t>
  </si>
  <si>
    <t>8028 RITCHIE HIGHWAY</t>
  </si>
  <si>
    <t>8930 STANFORD BLVD</t>
  </si>
  <si>
    <t>MD_76558196_ECP</t>
  </si>
  <si>
    <t>BRIDGING GAPS THROUGH POSITIVE SOLUTIONS</t>
  </si>
  <si>
    <t>3103 ERDMAN AVE</t>
  </si>
  <si>
    <t>TYRONDA MCDERMOTT</t>
  </si>
  <si>
    <t>443-779-9316</t>
  </si>
  <si>
    <t>http://www.bgtps.com/</t>
  </si>
  <si>
    <t>7902 OLD BRANCH AVENUE</t>
  </si>
  <si>
    <t>https://www.facebook.com/BrightFutureComunityHealthCareServices/</t>
  </si>
  <si>
    <t>MD_74687387_ECP</t>
  </si>
  <si>
    <t>BRIGHT FUTURES AHEAD LLC</t>
  </si>
  <si>
    <t>5411 OLD FREDERICK RD STE 4</t>
  </si>
  <si>
    <t>BONITA MCMORRIS</t>
  </si>
  <si>
    <t>443-250-9950</t>
  </si>
  <si>
    <t>http://brightfuturesahead.com/</t>
  </si>
  <si>
    <t>MD_84816817_ECP</t>
  </si>
  <si>
    <t>1502 JOH AVENUE</t>
  </si>
  <si>
    <t>PO BOX 1212</t>
  </si>
  <si>
    <t>MD_82481576_ECP</t>
  </si>
  <si>
    <t>BRIGHTER LIFE BEHAVIORAL HEALTH LLC</t>
  </si>
  <si>
    <t>7911 BRAYGREEN RD</t>
  </si>
  <si>
    <t>7911 BRAYGREEN RD STE B</t>
  </si>
  <si>
    <t>WILLHEMINA AGORMEDA</t>
  </si>
  <si>
    <t>301-523-3030</t>
  </si>
  <si>
    <t>http://www.brighterlifemd.com/</t>
  </si>
  <si>
    <t>SHOPPING CENTER</t>
  </si>
  <si>
    <t>17670 TECHNOLOGY BOULEVARD</t>
  </si>
  <si>
    <t>5310 OLD COURT ROAD</t>
  </si>
  <si>
    <t>8703 JULIA FLOWERS CT</t>
  </si>
  <si>
    <t>MD_45372272_ECP</t>
  </si>
  <si>
    <t>BRYSON HEALTHCARE SERVICES, INC.</t>
  </si>
  <si>
    <t>5310 OLD CRT RD</t>
  </si>
  <si>
    <t>SUITE 20</t>
  </si>
  <si>
    <t>5310 OLD COURT RD STE 205</t>
  </si>
  <si>
    <t>PRINCESS ISOKPUNWU</t>
  </si>
  <si>
    <t>MD_36057703_ECP</t>
  </si>
  <si>
    <t>1900 N HOWARD STREET</t>
  </si>
  <si>
    <t>9701 PHILADELPHIA COURT</t>
  </si>
  <si>
    <t>MD_87959421_ECP</t>
  </si>
  <si>
    <t>BTST SERVICES, LLC</t>
  </si>
  <si>
    <t>1301 W WASHINGTON ST</t>
  </si>
  <si>
    <t>PO BOX 22690</t>
  </si>
  <si>
    <t>CHRIS SIMON</t>
  </si>
  <si>
    <t>13603 MARY BOWIE PARKWAY</t>
  </si>
  <si>
    <t>http://www.bygracecounseling.com/</t>
  </si>
  <si>
    <t>110 W MULBERRY STREET</t>
  </si>
  <si>
    <t>https://www.calverthealth.org/personalhealth/substanceabuse/index.htm</t>
  </si>
  <si>
    <t>308 VIRGINIA AVE</t>
  </si>
  <si>
    <t>300 W 9TH ST</t>
  </si>
  <si>
    <t>6100 RADIO STATION ROAD</t>
  </si>
  <si>
    <t>489 MAIN STREET</t>
  </si>
  <si>
    <t>41900 FENWICK ROAD</t>
  </si>
  <si>
    <t>515 E JOPPA RD</t>
  </si>
  <si>
    <t>MD_29250393_ECP</t>
  </si>
  <si>
    <t>CENTER FOR CREATIVE VALUES, INC</t>
  </si>
  <si>
    <t>8110 HARFORD RD</t>
  </si>
  <si>
    <t>8110 HARFORD ROAD, UNIT B. MD, 21234</t>
  </si>
  <si>
    <t>PROGRAM DIRECTOR / CEO</t>
  </si>
  <si>
    <t>1300 MERCANTILE LANE</t>
  </si>
  <si>
    <t>MD_80290629_ECP</t>
  </si>
  <si>
    <t>Center for Vascular Medicine</t>
  </si>
  <si>
    <t>1001 Pine Heights Ave</t>
  </si>
  <si>
    <t>7474 Greenway Center Drive</t>
  </si>
  <si>
    <t>Suite 900</t>
  </si>
  <si>
    <t>Richard Kennedy</t>
  </si>
  <si>
    <t>954-801-2371</t>
  </si>
  <si>
    <t>rick.kennedy@cvm-usa.com</t>
  </si>
  <si>
    <t>www.cvmus.com</t>
  </si>
  <si>
    <t>Jai Lakhanpal</t>
  </si>
  <si>
    <t>Director of Development</t>
  </si>
  <si>
    <t>310-982-2000</t>
  </si>
  <si>
    <t>jai.lakhanpal@cvm-usa.com</t>
  </si>
  <si>
    <t>MD_26664875_ECP</t>
  </si>
  <si>
    <t>Center for Vein Restoration</t>
  </si>
  <si>
    <t>7474 Greenway Center Drive Suite 1000</t>
  </si>
  <si>
    <t>SUITE 1000</t>
  </si>
  <si>
    <t>Dawn Folkenberg</t>
  </si>
  <si>
    <t>Credentialing specialist</t>
  </si>
  <si>
    <t>240-965-3889</t>
  </si>
  <si>
    <t>credentialing@centerforvein.com</t>
  </si>
  <si>
    <t>centerforvein.com</t>
  </si>
  <si>
    <t>Lorena Thomas</t>
  </si>
  <si>
    <t>Credentialing manager</t>
  </si>
  <si>
    <t>855-830-8346</t>
  </si>
  <si>
    <t>MD_22960092_ECP</t>
  </si>
  <si>
    <t>1401 Dual Hwy</t>
  </si>
  <si>
    <t>MD_25196960_ECP</t>
  </si>
  <si>
    <t>831 University Blvd E</t>
  </si>
  <si>
    <t>Suite 25</t>
  </si>
  <si>
    <t>MD_12732693_ECP</t>
  </si>
  <si>
    <t>CENTER FOR YOUTH AND FAMILIES INC</t>
  </si>
  <si>
    <t>5011 ARBUTUS AVE</t>
  </si>
  <si>
    <t>6304 ELINORE AVE</t>
  </si>
  <si>
    <t>GLENICE SHABAZZ</t>
  </si>
  <si>
    <t>410-908-1638</t>
  </si>
  <si>
    <t>https://langstonhughescbrc.org/</t>
  </si>
  <si>
    <t>7 N POTOMAC STREET</t>
  </si>
  <si>
    <t>4810 SAINT BARNABAS ROAD</t>
  </si>
  <si>
    <t>500 EDGEWOOD ROAD</t>
  </si>
  <si>
    <t>3006 HAMILTON AVE</t>
  </si>
  <si>
    <t>MD_74868789_ECP</t>
  </si>
  <si>
    <t>CHANGING TURN COMMUNITY HEALTHCARE SERVICES</t>
  </si>
  <si>
    <t>500 EDGEWOOD RD STE 210</t>
  </si>
  <si>
    <t>http://changingturn.org/</t>
  </si>
  <si>
    <t>1111 N CHARLES ST</t>
  </si>
  <si>
    <t>1322 BELMONT AVENUE</t>
  </si>
  <si>
    <t>https://www.princegeorgescountymd.gov/Facilities/Facility/Details/Cheverly-Health-Center-78</t>
  </si>
  <si>
    <t>205 JOPPA ROAD</t>
  </si>
  <si>
    <t>http://www.childandadultpsychiatry.com/</t>
  </si>
  <si>
    <t>MD_58409191_ECP</t>
  </si>
  <si>
    <t>CHILD AND ADULT PSYCHIATRY CHARITO QUINTERO-HOWARD, MD, LLC</t>
  </si>
  <si>
    <t>630 TOWNE CENTER DR</t>
  </si>
  <si>
    <t>13919 GREEN BRANCH DR</t>
  </si>
  <si>
    <t>PHOENIX</t>
  </si>
  <si>
    <t>410-402-4284</t>
  </si>
  <si>
    <t>http://www.childandadultpsychiatry.org/</t>
  </si>
  <si>
    <t>MD_96885706_ECP</t>
  </si>
  <si>
    <t>MD_50592038_ECP</t>
  </si>
  <si>
    <t>MD_53907344_ECP</t>
  </si>
  <si>
    <t>Choptank - Hurlock Elementary School (SBDP)</t>
  </si>
  <si>
    <t>301 Charles Street</t>
  </si>
  <si>
    <t>Choptank - Mace's Lane Middle (SBDP)</t>
  </si>
  <si>
    <t>1101 Mace's Lane</t>
  </si>
  <si>
    <t>5875 Cloverdale ROAD</t>
  </si>
  <si>
    <t>Choptank - North Dorchester Middle School (SBDP)</t>
  </si>
  <si>
    <t>https://www.choptankhealth.org/</t>
  </si>
  <si>
    <t>503 MUIR STREET</t>
  </si>
  <si>
    <t>MD_27506466_ECP</t>
  </si>
  <si>
    <t>CITYWIDE HEALTH CORPORATION</t>
  </si>
  <si>
    <t>CITYWIDE BEHAVIORAL HEALTH</t>
  </si>
  <si>
    <t>17 WARREN RD</t>
  </si>
  <si>
    <t>SUITE 20B</t>
  </si>
  <si>
    <t>17 WARREN RD STE 20B</t>
  </si>
  <si>
    <t>410-274-8388</t>
  </si>
  <si>
    <t>http://www.citywidebh.com/</t>
  </si>
  <si>
    <t>MD_71673243_ECP</t>
  </si>
  <si>
    <t>410-484-0036</t>
  </si>
  <si>
    <t>https://cmdsinc.com/</t>
  </si>
  <si>
    <t>5570 STERRETT PLACE</t>
  </si>
  <si>
    <t>https://www.howardcountymd.gov/Departments/Health/MM-Contact-Us</t>
  </si>
  <si>
    <t>821 EASTERN SHORE DR</t>
  </si>
  <si>
    <t>106 LEE ST</t>
  </si>
  <si>
    <t>MD_80376537_ECP</t>
  </si>
  <si>
    <t>10770 HICKORY RIDGE RD</t>
  </si>
  <si>
    <t>LACY GILBERT</t>
  </si>
  <si>
    <t>MD_30555427_ECP</t>
  </si>
  <si>
    <t>426 DORCHESTER AVE</t>
  </si>
  <si>
    <t>http://www.communitybehavioralhealth.net/</t>
  </si>
  <si>
    <t>MD_92364826_ECP</t>
  </si>
  <si>
    <t>MD_13724018_ECP</t>
  </si>
  <si>
    <t>COMMUNITY BEHAVIORAL HEALTH LLC</t>
  </si>
  <si>
    <t>CREDENTIAL MANAGER</t>
  </si>
  <si>
    <t>MD_61944911_ECP</t>
  </si>
  <si>
    <t>8614 OCEAN GTWY</t>
  </si>
  <si>
    <t>MD_99808679_ECP</t>
  </si>
  <si>
    <t>MD_97953873_ECP</t>
  </si>
  <si>
    <t>MD_70570495_ECP</t>
  </si>
  <si>
    <t>MD_39494685_ECP</t>
  </si>
  <si>
    <t>MD_57577566_ECP</t>
  </si>
  <si>
    <t>811 EASTERN SHORE DR</t>
  </si>
  <si>
    <t>MD_53586176_ECP</t>
  </si>
  <si>
    <t>MD_19814714_ECP</t>
  </si>
  <si>
    <t>COMMUNITY BEHAVIORAL HEALTH, LLC</t>
  </si>
  <si>
    <t>817 EASTERN SHORE DR</t>
  </si>
  <si>
    <t>MD_21196279_ECP</t>
  </si>
  <si>
    <t>817  EASTERN SHORE DR</t>
  </si>
  <si>
    <t>MD_98332632_ECP</t>
  </si>
  <si>
    <t>107 E MARKET ST</t>
  </si>
  <si>
    <t>MD_18219401_ECP</t>
  </si>
  <si>
    <t>MD_37337988_ECP</t>
  </si>
  <si>
    <t>MD_47949122_ECP</t>
  </si>
  <si>
    <t>MD_23239442_ECP</t>
  </si>
  <si>
    <t>MD_40162694_ECP</t>
  </si>
  <si>
    <t>MD_98155613_ECP</t>
  </si>
  <si>
    <t>MD_60224856_ECP</t>
  </si>
  <si>
    <t>MD_67543580_ECP</t>
  </si>
  <si>
    <t>MD_43417620_ECP</t>
  </si>
  <si>
    <t>MD_80751947_ECP</t>
  </si>
  <si>
    <t>MD_79423413_ECP</t>
  </si>
  <si>
    <t>MD_61640159_ECP</t>
  </si>
  <si>
    <t>MD_99592486_ECP</t>
  </si>
  <si>
    <t>10774 HICKORY RIDGE RD</t>
  </si>
  <si>
    <t>MD_91481615_ECP</t>
  </si>
  <si>
    <t>MD_64415454_ECP</t>
  </si>
  <si>
    <t>MD_98811846_ECP</t>
  </si>
  <si>
    <t>MD_66467696_ECP</t>
  </si>
  <si>
    <t>30519 PRINCE WILLIAM ST</t>
  </si>
  <si>
    <t>PRINCESS AN</t>
  </si>
  <si>
    <t>MD_45563402_ECP</t>
  </si>
  <si>
    <t>MD_97820032_ECP</t>
  </si>
  <si>
    <t>MD_72065594_ECP</t>
  </si>
  <si>
    <t>MD_35664642_ECP</t>
  </si>
  <si>
    <t>COMMUNITY BEHAVIORAL HLT</t>
  </si>
  <si>
    <t>MD_32960775_ECP</t>
  </si>
  <si>
    <t>8630 Fenton St</t>
  </si>
  <si>
    <t>1398 Lamberton Drive</t>
  </si>
  <si>
    <t>Ste 220A</t>
  </si>
  <si>
    <t>302 REISTERSTOWN RD</t>
  </si>
  <si>
    <t>12 CLEMATIS CT</t>
  </si>
  <si>
    <t>2155 Champlain STREET NW</t>
  </si>
  <si>
    <t>4 ATLANTIC ST SW</t>
  </si>
  <si>
    <t>801 17th St, NW</t>
  </si>
  <si>
    <t>10319 WESTLAKE DRIVE</t>
  </si>
  <si>
    <t>44 N POTOMAC STREET</t>
  </si>
  <si>
    <t>MD_70636213_ECP</t>
  </si>
  <si>
    <t>10319 WESTLAKE DR</t>
  </si>
  <si>
    <t>10319 WESTLAKE DR STE 193</t>
  </si>
  <si>
    <t>IVAN ZAMA</t>
  </si>
  <si>
    <t>240-394-7786</t>
  </si>
  <si>
    <t>https://compassionatewc.com/</t>
  </si>
  <si>
    <t>MD_56331979_ECP</t>
  </si>
  <si>
    <t>44 N POTOMAC ST</t>
  </si>
  <si>
    <t>10630 LITTLE PATUXENT PARK</t>
  </si>
  <si>
    <t>6220 GEORGETOWN BOULEVARD</t>
  </si>
  <si>
    <t>MD_71999461_ECP</t>
  </si>
  <si>
    <t>CONGRUENT COUNSELING SERVICES, LLC</t>
  </si>
  <si>
    <t>7600 YORK RD</t>
  </si>
  <si>
    <t>10630 LITTLE PATUXENT PKWY STE 209</t>
  </si>
  <si>
    <t>MARK DONOVAN</t>
  </si>
  <si>
    <t>MD_16464585_ECP</t>
  </si>
  <si>
    <t>10630 LITTLE PATUXENT</t>
  </si>
  <si>
    <t>PK SUITE 209</t>
  </si>
  <si>
    <t>MD_12546103_ECP</t>
  </si>
  <si>
    <t>CONNECTIONS THAT MATTER INC.</t>
  </si>
  <si>
    <t>1900 E NORTHERN PKWY</t>
  </si>
  <si>
    <t>1900 E NORTHERN PKWY STE 300</t>
  </si>
  <si>
    <t>RYAN WILSON</t>
  </si>
  <si>
    <t>443-984-7333</t>
  </si>
  <si>
    <t>http://www.ctmatter.org/</t>
  </si>
  <si>
    <t>20400 OBSERVATION DRIVE</t>
  </si>
  <si>
    <t>6525 BELCREST ROAD</t>
  </si>
  <si>
    <t>SUIE 200</t>
  </si>
  <si>
    <t>1709 HOLAVIEW RD</t>
  </si>
  <si>
    <t>2 TAFT COURT</t>
  </si>
  <si>
    <t>MD_12570772_ECP</t>
  </si>
  <si>
    <t>CORSICA RIVER MENTAL HEALTH SERVICE, INC.</t>
  </si>
  <si>
    <t>403 HIGH ST</t>
  </si>
  <si>
    <t>120 BANJO LN</t>
  </si>
  <si>
    <t>MELISSA ADKINS</t>
  </si>
  <si>
    <t>COMPLIANCE COORDINATOR</t>
  </si>
  <si>
    <t>410-758-3050</t>
  </si>
  <si>
    <t>http://www.crmhsinc.com/</t>
  </si>
  <si>
    <t>MD_89210213_ECP</t>
  </si>
  <si>
    <t>MD_87588591_ECP</t>
  </si>
  <si>
    <t>MD_87670163_ECP</t>
  </si>
  <si>
    <t>8561 FENTON STREET</t>
  </si>
  <si>
    <t>635 BENTGRASS DR</t>
  </si>
  <si>
    <t>77 EAST MAIN STREET</t>
  </si>
  <si>
    <t>11900 PARKLAWN DRIVE</t>
  </si>
  <si>
    <t>DASAM</t>
  </si>
  <si>
    <t>PO BOX 62498</t>
  </si>
  <si>
    <t>MD_17697538_ECP</t>
  </si>
  <si>
    <t>DEBOBETH MEDICAL CENTER</t>
  </si>
  <si>
    <t>3109 ERDMAN AVE</t>
  </si>
  <si>
    <t>3107-3109 ERDMAN AVENUE</t>
  </si>
  <si>
    <t>MERCY FADOJU</t>
  </si>
  <si>
    <t>PROVIDER</t>
  </si>
  <si>
    <t>410-869-4602</t>
  </si>
  <si>
    <t>https://www.faithhealthcarecenter.com/healthcare-center-our-services/debobeth-urgent-medical-and-mental-health-care-services</t>
  </si>
  <si>
    <t>MD_67625402_ECP</t>
  </si>
  <si>
    <t>4804 YORK ROAD</t>
  </si>
  <si>
    <t>8035 HARFORD ROAD</t>
  </si>
  <si>
    <t>3261 OLD WASHINGTON RD</t>
  </si>
  <si>
    <t>MD_58861403_ECP</t>
  </si>
  <si>
    <t>DIVINE MERCY INC</t>
  </si>
  <si>
    <t>DIVINE MERCY, INC</t>
  </si>
  <si>
    <t>MD_72022680_ECP</t>
  </si>
  <si>
    <t>9457 FENS HOLLOW</t>
  </si>
  <si>
    <t>MD_88593069_ECP</t>
  </si>
  <si>
    <t>DLLS &amp; T LLC</t>
  </si>
  <si>
    <t>DLLS &amp; T</t>
  </si>
  <si>
    <t>6609 REISTERSTOWN RD</t>
  </si>
  <si>
    <t>912 EDGEWOOD RD</t>
  </si>
  <si>
    <t>STEPHON MACKEY</t>
  </si>
  <si>
    <t>443-683-9306</t>
  </si>
  <si>
    <t>MD_50024240_ECP</t>
  </si>
  <si>
    <t>3 Cedar Street</t>
  </si>
  <si>
    <t>MD_62823059_ECP</t>
  </si>
  <si>
    <t>DREAMLIFE,LLC</t>
  </si>
  <si>
    <t>7255 STANDARD DR</t>
  </si>
  <si>
    <t>SUITE E</t>
  </si>
  <si>
    <t>HANOVER</t>
  </si>
  <si>
    <t>90 HAMMONDS LN APT 342</t>
  </si>
  <si>
    <t>BROOKLYN</t>
  </si>
  <si>
    <t>BRETT KIRCHNER</t>
  </si>
  <si>
    <t>443-866-4389</t>
  </si>
  <si>
    <t>http://www.dreamlifetreatment.com/</t>
  </si>
  <si>
    <t>MD_48567431_ECP</t>
  </si>
  <si>
    <t>90 HAMMONDS LN</t>
  </si>
  <si>
    <t>125 SLADE AVE</t>
  </si>
  <si>
    <t>MD_64318552_ECP</t>
  </si>
  <si>
    <t>DXT THERAPEUTIC SERVICES</t>
  </si>
  <si>
    <t>7610 PENNSYLVANIA AVE</t>
  </si>
  <si>
    <t>7610 PENNSYLVANIA AVE STE 301</t>
  </si>
  <si>
    <t>MICHELLE HARE-DIGGS</t>
  </si>
  <si>
    <t>240-676-2895</t>
  </si>
  <si>
    <t>http://www.dpscs.state.md.us/victimservs/prince.shtml</t>
  </si>
  <si>
    <t>MD_55863812_ECP</t>
  </si>
  <si>
    <t>DYNAMIC HEALTH CARE LLC</t>
  </si>
  <si>
    <t>516 S CONKLING ST</t>
  </si>
  <si>
    <t>OLUKAYODE AKINNUOYE</t>
  </si>
  <si>
    <t>410-864-8874</t>
  </si>
  <si>
    <t>http://www.dynamichealthcares.com/</t>
  </si>
  <si>
    <t>2336 GODDARD PARKWAY</t>
  </si>
  <si>
    <t>http://www.eechealth.com/</t>
  </si>
  <si>
    <t>1627 KENILWORTH AVE NE</t>
  </si>
  <si>
    <t>MD_79010535_ECP</t>
  </si>
  <si>
    <t>ELEVATE RECOVERY CENTERS LLC</t>
  </si>
  <si>
    <t>7476 BALTIMORE ANNAPOLIS</t>
  </si>
  <si>
    <t>8294 HICKORY HOLLOW DR</t>
  </si>
  <si>
    <t>BASILE FERRO</t>
  </si>
  <si>
    <t>CO-FOUNDER/TREATMENT ADVOCATE</t>
  </si>
  <si>
    <t>301-943-5207</t>
  </si>
  <si>
    <t>http://www.elevaterecoverycentermd.com/</t>
  </si>
  <si>
    <t>MD_95189867_ECP</t>
  </si>
  <si>
    <t>1803 PENNSYLVANIA AVE</t>
  </si>
  <si>
    <t>YENO GODFREY</t>
  </si>
  <si>
    <t>http://www.emergebaltimoreinc.com/</t>
  </si>
  <si>
    <t>MD_81258482_ECP</t>
  </si>
  <si>
    <t>EMPOWERING MINDS RESOURC</t>
  </si>
  <si>
    <t>EMPOWERING MIND RESOURCE CENTER</t>
  </si>
  <si>
    <t>1833 PULASKI HWY</t>
  </si>
  <si>
    <t>500 REDLAND CT STE 213</t>
  </si>
  <si>
    <t>410-363-3713</t>
  </si>
  <si>
    <t>https://www.emrcgroup.org/contact-us/</t>
  </si>
  <si>
    <t>MD_38930400_ECP</t>
  </si>
  <si>
    <t>500 REDLAND CT</t>
  </si>
  <si>
    <t>MD_83978214_ECP</t>
  </si>
  <si>
    <t>EMPOWERING MINDS RESOURCE CENTER</t>
  </si>
  <si>
    <t>MD_55058408_ECP</t>
  </si>
  <si>
    <t>1800 N CHARLES ST</t>
  </si>
  <si>
    <t>SUITE 804</t>
  </si>
  <si>
    <t>500 REDLAND COURT</t>
  </si>
  <si>
    <t>http://www.nextsteptreatment.org/</t>
  </si>
  <si>
    <t>8100 PROFESSIONAL PLACE</t>
  </si>
  <si>
    <t>MD_53611339_ECP</t>
  </si>
  <si>
    <t>ET HEALTHCARE FOUNDATION,INC.</t>
  </si>
  <si>
    <t>7231 HANOVER PKWY</t>
  </si>
  <si>
    <t>7231 HANOVER PKWY STE A</t>
  </si>
  <si>
    <t>ETA TATAW</t>
  </si>
  <si>
    <t>301-982-7898</t>
  </si>
  <si>
    <t>https://etfamilypractice.com/</t>
  </si>
  <si>
    <t>MD_29630203_ECP</t>
  </si>
  <si>
    <t>EVA LIFE GIVER INC.</t>
  </si>
  <si>
    <t>443-271-8046</t>
  </si>
  <si>
    <t>https://www.evalifegiver.org/</t>
  </si>
  <si>
    <t>MD_19538027_ECP</t>
  </si>
  <si>
    <t>8035 HARFORD RD</t>
  </si>
  <si>
    <t>MD_81894904_ECP</t>
  </si>
  <si>
    <t>MD_67419102_ECP</t>
  </si>
  <si>
    <t>4804 YORK RD</t>
  </si>
  <si>
    <t>MD_64382688_ECP</t>
  </si>
  <si>
    <t>EVERYTHING MUST CHANGE BEHAVIORAL HEALTH</t>
  </si>
  <si>
    <t>5900 YORK RD</t>
  </si>
  <si>
    <t>2524 S 61ST ST</t>
  </si>
  <si>
    <t>PHILADELPHIA</t>
  </si>
  <si>
    <t>SHIRELLE ROBINSON</t>
  </si>
  <si>
    <t>215-528-2448</t>
  </si>
  <si>
    <t>https://www.everythingmustchange-hoc.org/</t>
  </si>
  <si>
    <t>2528 MOUNTAIN ROAD</t>
  </si>
  <si>
    <t>MD_84773279_ECP</t>
  </si>
  <si>
    <t>EXODUS BEHAVIORAL HEALTH LLC</t>
  </si>
  <si>
    <t>700 WASHINGTON BLVD</t>
  </si>
  <si>
    <t>JAMES APELSTEIN</t>
  </si>
  <si>
    <t>410-343-4343</t>
  </si>
  <si>
    <t>http://exodus.org/</t>
  </si>
  <si>
    <t>4623 FALLS RD</t>
  </si>
  <si>
    <t>1011 N CHARLES STREET</t>
  </si>
  <si>
    <t>17904 GEORGIA AVENUE</t>
  </si>
  <si>
    <t>10451 TWIN RIVERS ROAD</t>
  </si>
  <si>
    <t>2042 Martin Luther King Jr Ave SE</t>
  </si>
  <si>
    <t>6 MONTGOMERY VILLAGE AVENUE</t>
  </si>
  <si>
    <t>3415 HAMILTON STREET</t>
  </si>
  <si>
    <t>PO BOX 826919</t>
  </si>
  <si>
    <t>http://www.fhcb.org/</t>
  </si>
  <si>
    <t>610 EAST DIAMOND AVENUE</t>
  </si>
  <si>
    <t>https://choptankhealth.org/</t>
  </si>
  <si>
    <t>PO BOX 266</t>
  </si>
  <si>
    <t>6108 OLD SILVER HILL ROAD</t>
  </si>
  <si>
    <t>600 REISTERSTOWN RD</t>
  </si>
  <si>
    <t>2115 N CHARLES STREET</t>
  </si>
  <si>
    <t>803 N SALISBURY BOULEVARD</t>
  </si>
  <si>
    <t>MD_99436538_ECP</t>
  </si>
  <si>
    <t>FOR ALL SEASONS, INC.</t>
  </si>
  <si>
    <t>8221 TEAL DR</t>
  </si>
  <si>
    <t>SUITES 421, 423, 425</t>
  </si>
  <si>
    <t>300 TALBOT ST</t>
  </si>
  <si>
    <t>BETH ANNE LANGRELL</t>
  </si>
  <si>
    <t>https://forallseasonsinc.org/</t>
  </si>
  <si>
    <t>MD_95531749_ECP</t>
  </si>
  <si>
    <t>1825 WOODLAWN DR</t>
  </si>
  <si>
    <t>PO BOX 26662</t>
  </si>
  <si>
    <t>MD_91288404_ECP</t>
  </si>
  <si>
    <t>FREE BALTIMORE, LLC</t>
  </si>
  <si>
    <t>#2</t>
  </si>
  <si>
    <t>VERONICA LOGAN</t>
  </si>
  <si>
    <t>http://www.freebaltimore.org/</t>
  </si>
  <si>
    <t>3310 EASTERN AVENUE</t>
  </si>
  <si>
    <t>1107 NORTH PT BOULEVARD</t>
  </si>
  <si>
    <t>1040 PARK AVENUE</t>
  </si>
  <si>
    <t>1 EAST CHASE STREET</t>
  </si>
  <si>
    <t>7000 GOLDEN RING ROAD</t>
  </si>
  <si>
    <t>https://www.plannedparenthood.org/health-center/maryland/gaithersburg/20886/gaithersburg-center-2493-90230</t>
  </si>
  <si>
    <t>5 CRAIN HIGHWAY N</t>
  </si>
  <si>
    <t>3643 WOODLAND AVE</t>
  </si>
  <si>
    <t>MD_89739397_ECP</t>
  </si>
  <si>
    <t>GEMINI HEALTH HOLDINGS LLC</t>
  </si>
  <si>
    <t>2702 BACK ACRE CIR</t>
  </si>
  <si>
    <t>SUITE 290B</t>
  </si>
  <si>
    <t>MT AIRY</t>
  </si>
  <si>
    <t>2702 BACK ACRE CIR STE 290B</t>
  </si>
  <si>
    <t>MOUNT AIRY</t>
  </si>
  <si>
    <t>STACI POWELL</t>
  </si>
  <si>
    <t>301-703-8767</t>
  </si>
  <si>
    <t>https://www.geminihealthmd.com/</t>
  </si>
  <si>
    <t>MD_25841079_ECP</t>
  </si>
  <si>
    <t>6816 DEERPATH RD</t>
  </si>
  <si>
    <t>SUITE 201 AND 107</t>
  </si>
  <si>
    <t>MD_13831013_ECP</t>
  </si>
  <si>
    <t>1704 BACK ACRE CIR</t>
  </si>
  <si>
    <t>RITU BHATNAGAR</t>
  </si>
  <si>
    <t>CREDENTIALING MANAGER</t>
  </si>
  <si>
    <t>224-365-8400</t>
  </si>
  <si>
    <t>MD_60916444_ECP</t>
  </si>
  <si>
    <t>2702 BACK ACRE CIR SUITE</t>
  </si>
  <si>
    <t>290B</t>
  </si>
  <si>
    <t>1106 BUSINESS PARKWAY S</t>
  </si>
  <si>
    <t>PO BOX 194</t>
  </si>
  <si>
    <t>20 CROSSROADS DRIVE</t>
  </si>
  <si>
    <t>1045 TAYLOR AVENUE</t>
  </si>
  <si>
    <t>MD_80798796_ECP</t>
  </si>
  <si>
    <t>GLOBAL HEALTHCARE SYSTEMS, INC</t>
  </si>
  <si>
    <t>2976 SIWANOY DR</t>
  </si>
  <si>
    <t>1045 TAYLOR AVE STE 104</t>
  </si>
  <si>
    <t>https://globalhealthcaresystems.org/</t>
  </si>
  <si>
    <t>MD_30160774_ECP</t>
  </si>
  <si>
    <t>1045 TAYLOR AVE</t>
  </si>
  <si>
    <t>MD_22665128_ECP</t>
  </si>
  <si>
    <t>GRAND JOURNEY BEHAVIORAL HEALTH SOLUTIONS, LLC</t>
  </si>
  <si>
    <t>5515 SELMA AVE</t>
  </si>
  <si>
    <t>4028 GOLD HILL RD</t>
  </si>
  <si>
    <t>NZINGA CONAWAY</t>
  </si>
  <si>
    <t>410-961-9943</t>
  </si>
  <si>
    <t>http://grandjourneysolutions.com/</t>
  </si>
  <si>
    <t>MD_58480191_ECP</t>
  </si>
  <si>
    <t>SUITE 2C&amp;2D</t>
  </si>
  <si>
    <t>MD_35648892_ECP</t>
  </si>
  <si>
    <t>GREATER BALTIMORE BEHAVIORAL HEALTH SERVICES LLC</t>
  </si>
  <si>
    <t>402 E 25TH ST</t>
  </si>
  <si>
    <t>FL 1</t>
  </si>
  <si>
    <t>402 E 25TH ST FL 1</t>
  </si>
  <si>
    <t>OLANREWAJU ETTI</t>
  </si>
  <si>
    <t>443-600-4067</t>
  </si>
  <si>
    <t>MD_22146391_ECP</t>
  </si>
  <si>
    <t>GUIDING LIVES</t>
  </si>
  <si>
    <t>6305 BELAIR RD</t>
  </si>
  <si>
    <t>6305 BELAIR RD STE 2</t>
  </si>
  <si>
    <t>ANTOINETTE EDWARDS</t>
  </si>
  <si>
    <t>443-934-7369</t>
  </si>
  <si>
    <t>MD_12169705_ECP</t>
  </si>
  <si>
    <t>H.O.P.E BEHAVIORAL HEALTH</t>
  </si>
  <si>
    <t>SUITE 3021</t>
  </si>
  <si>
    <t>3261 OLD WASHINGTON RD STE 3021</t>
  </si>
  <si>
    <t>TAMEKA PRICE</t>
  </si>
  <si>
    <t>240-299-5985</t>
  </si>
  <si>
    <t>https://www.hopebh.com/</t>
  </si>
  <si>
    <t>MD_78745932_ECP</t>
  </si>
  <si>
    <t>HALYARD BEHAVIORAL HEALTH &amp; WELLNESS</t>
  </si>
  <si>
    <t>2415 MARYLAND AVE</t>
  </si>
  <si>
    <t>1ST, 2ND AND 4TH FLOOR</t>
  </si>
  <si>
    <t>TASHICA HALYARD</t>
  </si>
  <si>
    <t>281-508-3604</t>
  </si>
  <si>
    <t>MD_16617241_ECP</t>
  </si>
  <si>
    <t>HALYARD BEHAVIORAL HLTH</t>
  </si>
  <si>
    <t>124 SLADE AVE</t>
  </si>
  <si>
    <t>124 SLADE AVE STE 101</t>
  </si>
  <si>
    <t>TYWANNA HAMILTON</t>
  </si>
  <si>
    <t>PO BOX 3603</t>
  </si>
  <si>
    <t>http://www.harbour-house.org/about/</t>
  </si>
  <si>
    <t>120 S HAYS ST</t>
  </si>
  <si>
    <t>https://harfordcountyhealth.com/clinical-services/family-planning/</t>
  </si>
  <si>
    <t>253 PARADISE RD</t>
  </si>
  <si>
    <t>SUITE 405</t>
  </si>
  <si>
    <t>2514 GREENMOUNT AVE</t>
  </si>
  <si>
    <t>MD_87763503_ECP</t>
  </si>
  <si>
    <t>HAWKES COUNSELING SERVICES</t>
  </si>
  <si>
    <t>837 WASHINGTON BLVD</t>
  </si>
  <si>
    <t>837 WASHINGTON BLVD, SUITE B</t>
  </si>
  <si>
    <t>VANESSA HAWKES</t>
  </si>
  <si>
    <t>410-298-8046</t>
  </si>
  <si>
    <t>5 CASEY CT</t>
  </si>
  <si>
    <t>Suite 247</t>
  </si>
  <si>
    <t>5602 BALTIMORE NAT'L PIK</t>
  </si>
  <si>
    <t>http://www.healthylivesmaryland.com/</t>
  </si>
  <si>
    <t>1504 JOH AVENUE</t>
  </si>
  <si>
    <t>MD_56164644_ECP</t>
  </si>
  <si>
    <t>HEALTHY LIVES LLC</t>
  </si>
  <si>
    <t>HEALTHY LIVES, LLC</t>
  </si>
  <si>
    <t>1504 JOH AVE</t>
  </si>
  <si>
    <t>1504 JOH AVE STE 120</t>
  </si>
  <si>
    <t>443-722-3116</t>
  </si>
  <si>
    <t>https://www.princegeorgescountymd.gov/2831/Healthy-Teens-and-Young-Adults-Center</t>
  </si>
  <si>
    <t>B</t>
  </si>
  <si>
    <t>2603 N ROLLING ROAD</t>
  </si>
  <si>
    <t>19733 EXECUTIVE PARK CIR</t>
  </si>
  <si>
    <t>MD_25887672_ECP</t>
  </si>
  <si>
    <t>HILDA'S PLACE BEHAVIORAL HEALTH ORGANIZATION</t>
  </si>
  <si>
    <t>684 POOLE RD</t>
  </si>
  <si>
    <t>2480 ROXBURY MILLS RD STE 10</t>
  </si>
  <si>
    <t>410-370-8544</t>
  </si>
  <si>
    <t>http://www.hildasplace.com/</t>
  </si>
  <si>
    <t>MD_42285789_ECP</t>
  </si>
  <si>
    <t>2480 ROXBURY MILLS RD</t>
  </si>
  <si>
    <t>MD_49935544_ECP</t>
  </si>
  <si>
    <t>684 POOLE RD STE C</t>
  </si>
  <si>
    <t>MD_37148228_ECP</t>
  </si>
  <si>
    <t>MD_61731704_ECP</t>
  </si>
  <si>
    <t>HILDA'S PLACE BEHAVIORAL HEALTH ORGANIZATION,INC</t>
  </si>
  <si>
    <t>MD_47622851_ECP</t>
  </si>
  <si>
    <t>HOPE HAVEN HOLISTIC TREATMENT SERVICES LLC</t>
  </si>
  <si>
    <t>2106 WALSHIRE AVE</t>
  </si>
  <si>
    <t>LINDSAY KING</t>
  </si>
  <si>
    <t>CEO/FOUNDER</t>
  </si>
  <si>
    <t>443-377-9660</t>
  </si>
  <si>
    <t>http://hhhts.org/</t>
  </si>
  <si>
    <t>MD_28622599_ECP</t>
  </si>
  <si>
    <t>8116 HARFORD RD</t>
  </si>
  <si>
    <t>2N</t>
  </si>
  <si>
    <t>6707 WHITESTONE ROAD</t>
  </si>
  <si>
    <t>PO BOX 47518</t>
  </si>
  <si>
    <t>MD_85233400_ECP</t>
  </si>
  <si>
    <t>HOPE HEALTH SYSTEMS, INC</t>
  </si>
  <si>
    <t>1726 WHITEHEAD RD</t>
  </si>
  <si>
    <t>443-663-4400</t>
  </si>
  <si>
    <t>http://www.hopehealthsystems.com/</t>
  </si>
  <si>
    <t>4111 EAST JOPPA ROAD</t>
  </si>
  <si>
    <t>1533 EDMONDSON AVE</t>
  </si>
  <si>
    <t>5209 YORK ROAD</t>
  </si>
  <si>
    <t>PO BOX 1096</t>
  </si>
  <si>
    <t>144 FIFTH AVENUE</t>
  </si>
  <si>
    <t>PO BOX 706</t>
  </si>
  <si>
    <t>MD_58215718_ECP</t>
  </si>
  <si>
    <t>ILLUMINATED DIRECTION, LLC</t>
  </si>
  <si>
    <t>ILLUMINATED DIRECTION LLC</t>
  </si>
  <si>
    <t>312 N CHARLES ST</t>
  </si>
  <si>
    <t>300/ 400</t>
  </si>
  <si>
    <t>2628 CAMELLIA DR APT C</t>
  </si>
  <si>
    <t>DURHAM</t>
  </si>
  <si>
    <t>NC</t>
  </si>
  <si>
    <t>CARL NOYES</t>
  </si>
  <si>
    <t>SPECIAL PROJECTS COORDINATOR</t>
  </si>
  <si>
    <t>919-223-4571</t>
  </si>
  <si>
    <t>http://www.illuminateddirection.com/</t>
  </si>
  <si>
    <t>PO BOX 2727</t>
  </si>
  <si>
    <t>MD_83795695_ECP</t>
  </si>
  <si>
    <t>IMIND HEALTH LLC</t>
  </si>
  <si>
    <t>1802 BRIGHTSEAT RD</t>
  </si>
  <si>
    <t>4703 OLD SOPER RD STE R1</t>
  </si>
  <si>
    <t>KHANH-LINH FLYNN</t>
  </si>
  <si>
    <t>240-249-0989</t>
  </si>
  <si>
    <t>http://www.imindhealth.net/</t>
  </si>
  <si>
    <t>MD_39916600_ECP</t>
  </si>
  <si>
    <t>4703 OLD SOPER RD</t>
  </si>
  <si>
    <t>R-1</t>
  </si>
  <si>
    <t>MD_38863575_ECP</t>
  </si>
  <si>
    <t>MD_38634336_ECP</t>
  </si>
  <si>
    <t>MD_66575244_ECP</t>
  </si>
  <si>
    <t>SUITE R1</t>
  </si>
  <si>
    <t>MD_62257553_ECP</t>
  </si>
  <si>
    <t>MD_27262569_ECP</t>
  </si>
  <si>
    <t>IMPACT DUI, LLC</t>
  </si>
  <si>
    <t>IMPACT DUI, ILC</t>
  </si>
  <si>
    <t>1209 LIBERTY RD</t>
  </si>
  <si>
    <t>1209 LIBERTY RD UNIT 102</t>
  </si>
  <si>
    <t>DANIEL BRANNON</t>
  </si>
  <si>
    <t>410-581-4900</t>
  </si>
  <si>
    <t>PO BOX 190</t>
  </si>
  <si>
    <t>MD_73208819_ECP</t>
  </si>
  <si>
    <t>INNER COUNTY OUTREACH, INC.</t>
  </si>
  <si>
    <t>529 EDMUND ST</t>
  </si>
  <si>
    <t>NATALIE JOHNSON</t>
  </si>
  <si>
    <t>410-272-3278</t>
  </si>
  <si>
    <t>http://innercountyoutreach.org/</t>
  </si>
  <si>
    <t>14440 CHERRY LANE COURT</t>
  </si>
  <si>
    <t>4710 AUTH PLACE</t>
  </si>
  <si>
    <t>4920 NIAGRA ROAD</t>
  </si>
  <si>
    <t>9419 COMMON BROOK ROAD</t>
  </si>
  <si>
    <t>https://www.myiheal.com/</t>
  </si>
  <si>
    <t>MD_13872371_ECP</t>
  </si>
  <si>
    <t>INSTITUTE FOR LIFE ENRICHMENT</t>
  </si>
  <si>
    <t>7852 16TH ST N.W.</t>
  </si>
  <si>
    <t>7852 16TH ST NW</t>
  </si>
  <si>
    <t>JAMES SAVAGE</t>
  </si>
  <si>
    <t>202-291-5009</t>
  </si>
  <si>
    <t>MD_84413280_ECP</t>
  </si>
  <si>
    <t>6201 GREENBELT RD</t>
  </si>
  <si>
    <t>M7</t>
  </si>
  <si>
    <t>COLLEGE PAR</t>
  </si>
  <si>
    <t>MD_63654618_ECP</t>
  </si>
  <si>
    <t>7852 16TH STREET NW</t>
  </si>
  <si>
    <t>202-291-2008</t>
  </si>
  <si>
    <t>MD_91031775_ECP</t>
  </si>
  <si>
    <t>5601 LOCH RAVEN BLVD</t>
  </si>
  <si>
    <t>4601 FORBES BOULEVARD</t>
  </si>
  <si>
    <t>11 CHARTLEY DR</t>
  </si>
  <si>
    <t>0176 BALTIMORE NATIONAL PIKE</t>
  </si>
  <si>
    <t>540 RIVERSIDE DRIVE</t>
  </si>
  <si>
    <t>828 AIRPAX ROAD      BLDG B</t>
  </si>
  <si>
    <t>30256 MT VERNON ROAD</t>
  </si>
  <si>
    <t>https://www.hopkinsmedicine.org/infectious-diseases/patient-care/outpatient-clinic-locations/bartlett-practice.html</t>
  </si>
  <si>
    <t>PO BOX 64260</t>
  </si>
  <si>
    <t>MD_35940798_ECP</t>
  </si>
  <si>
    <t>JOURNEY HEALTH CENTER</t>
  </si>
  <si>
    <t>1808 WOODLAWN DR</t>
  </si>
  <si>
    <t>H &amp; O</t>
  </si>
  <si>
    <t>1808 WOODLAWN DR STE H</t>
  </si>
  <si>
    <t>ROBIN WARREN</t>
  </si>
  <si>
    <t>NURSE PRACTITIONER</t>
  </si>
  <si>
    <t>410-209-7041</t>
  </si>
  <si>
    <t>http://www.journeyhc.com/</t>
  </si>
  <si>
    <t>PO BOX 1057</t>
  </si>
  <si>
    <t>MD_17722370_ECP</t>
  </si>
  <si>
    <t>KENAH ONE HEALTH CARE SERVICES, LLC</t>
  </si>
  <si>
    <t>308 CRAIN HWY N</t>
  </si>
  <si>
    <t>7735 HOLLINS CHAPEL CT</t>
  </si>
  <si>
    <t>KETTY NGONA</t>
  </si>
  <si>
    <t>443-465-9958</t>
  </si>
  <si>
    <t>https://kenahonehcs.com/</t>
  </si>
  <si>
    <t>PO BOX 229</t>
  </si>
  <si>
    <t>7501 LIBERTY ROAD</t>
  </si>
  <si>
    <t>MD_24038693_ECP</t>
  </si>
  <si>
    <t>KMH MEDICAL SERVICES LLC</t>
  </si>
  <si>
    <t>KMH MEDICAL SERVICE LLC</t>
  </si>
  <si>
    <t>5401 BELAIR RD</t>
  </si>
  <si>
    <t>BASEMENT</t>
  </si>
  <si>
    <t>8508 LOCH RAVEN BLVD STE E</t>
  </si>
  <si>
    <t>KELLY HEYWARD</t>
  </si>
  <si>
    <t>717-434-8264</t>
  </si>
  <si>
    <t>http://kmh-medical-services-llc.business.site/</t>
  </si>
  <si>
    <t>1 N CHARLES ST</t>
  </si>
  <si>
    <t>BURTONSVILLE</t>
  </si>
  <si>
    <t>CHIEF ADMINISTRATIVE OFFICER</t>
  </si>
  <si>
    <t>BURTONSVILL</t>
  </si>
  <si>
    <t>3617 FALLS RD</t>
  </si>
  <si>
    <t>PO BOX 703</t>
  </si>
  <si>
    <t>http://ktsmentalhealth.com/</t>
  </si>
  <si>
    <t>2831 15TH STREET NW</t>
  </si>
  <si>
    <t>https://www.lcdp.org/</t>
  </si>
  <si>
    <t>8200 PROFESSIONAL PLACE</t>
  </si>
  <si>
    <t>1282 SMALLWOOD DRIVE W</t>
  </si>
  <si>
    <t>11680 DOOLITTLE DRIVE</t>
  </si>
  <si>
    <t>5025 CAMPBELL BOULEVARD</t>
  </si>
  <si>
    <t>11419 CRONRIDGE DRIVE</t>
  </si>
  <si>
    <t>MD_23293361_ECP</t>
  </si>
  <si>
    <t>LEADING BY EXAMPLE LLC.</t>
  </si>
  <si>
    <t>35 KENSINGTON PKWY</t>
  </si>
  <si>
    <t>5026 CAMPBELL BLVD STE H</t>
  </si>
  <si>
    <t>PROGRAM DEVELOPMENT &amp; QUALITY DIR.</t>
  </si>
  <si>
    <t>443-355-9184</t>
  </si>
  <si>
    <t>https://leadingbyexamplellc.com/</t>
  </si>
  <si>
    <t>MD_90595703_ECP</t>
  </si>
  <si>
    <t>PO BOX 865</t>
  </si>
  <si>
    <t>PO BOX 123</t>
  </si>
  <si>
    <t>8737 BROOKS DRIVE</t>
  </si>
  <si>
    <t>514 POPLAR ST</t>
  </si>
  <si>
    <t>2324 North Zion Road</t>
  </si>
  <si>
    <t>MD_69171505_ECP</t>
  </si>
  <si>
    <t>LIFES ENERGY WELLNESS CENTER INC.</t>
  </si>
  <si>
    <t>2324 N ZION RD</t>
  </si>
  <si>
    <t>ANDREA KELLEY-FREEMAN</t>
  </si>
  <si>
    <t>https://www.lewcinc.org/contact</t>
  </si>
  <si>
    <t>MD_64059364_ECP</t>
  </si>
  <si>
    <t>8737 BROOKS DR</t>
  </si>
  <si>
    <t>https://liferenewalservicesinc.business.site/</t>
  </si>
  <si>
    <t>1119 E MONUMENT ST</t>
  </si>
  <si>
    <t>1406 CRAIN HIGHWAY SOUTH</t>
  </si>
  <si>
    <t>1101 Maces Lane</t>
  </si>
  <si>
    <t>365 W PATRICK STREET</t>
  </si>
  <si>
    <t>clinic-info@mainstreetmentalhealthinc.org</t>
  </si>
  <si>
    <t>https://www.mdcsl-dpscs.org/search/?id=172456</t>
  </si>
  <si>
    <t>info@maple-shade.org</t>
  </si>
  <si>
    <t>949 GORSUCH AVE</t>
  </si>
  <si>
    <t>marshyhope@marshyhope.com</t>
  </si>
  <si>
    <t>http://marshyhope.com/</t>
  </si>
  <si>
    <t>2410 PENNSYLVANIA AVENUE</t>
  </si>
  <si>
    <t>https://www.mica.edu/offices-divisions/student-health-center/</t>
  </si>
  <si>
    <t>21 W COURTLAND ST</t>
  </si>
  <si>
    <t>PO BOX 42</t>
  </si>
  <si>
    <t>250 ENGLAR RD</t>
  </si>
  <si>
    <t>CARROLL PLAZA SHOPPING CENTER, SUITE 20</t>
  </si>
  <si>
    <t>11125 ROCKVILLE PIKE</t>
  </si>
  <si>
    <t>8908 RIGGS RD</t>
  </si>
  <si>
    <t>ADELPHI</t>
  </si>
  <si>
    <t>2333 ONTARIO RD. NW</t>
  </si>
  <si>
    <t>40 YORK RD</t>
  </si>
  <si>
    <t>503 ALBEMARLE ST</t>
  </si>
  <si>
    <t>MD_27912196_ECP</t>
  </si>
  <si>
    <t>MATCLINIC PHYSICIANS PRACTICE GROUP LLC</t>
  </si>
  <si>
    <t>DAN RECK</t>
  </si>
  <si>
    <t>410-220-0780</t>
  </si>
  <si>
    <t>info@matclinics.com</t>
  </si>
  <si>
    <t>https://www.matclinics.com/contact</t>
  </si>
  <si>
    <t>MD_39986713_ECP</t>
  </si>
  <si>
    <t>MD_72976903_ECP</t>
  </si>
  <si>
    <t>MD_89667366_ECP</t>
  </si>
  <si>
    <t>MD_70018928_ECP</t>
  </si>
  <si>
    <t>MD_27251225_ECP</t>
  </si>
  <si>
    <t>MD_78962246_ECP</t>
  </si>
  <si>
    <t>MD_97484424_ECP</t>
  </si>
  <si>
    <t>MD_14164026_ECP</t>
  </si>
  <si>
    <t>MD_29051447_ECP</t>
  </si>
  <si>
    <t>MD_73534439_ECP</t>
  </si>
  <si>
    <t>MD COUNSELING SERVICES LLC</t>
  </si>
  <si>
    <t>924 E BALTIMORE ST</t>
  </si>
  <si>
    <t>4713 THISTLE HILL DR</t>
  </si>
  <si>
    <t>LISA WILSON</t>
  </si>
  <si>
    <t>443-779-9901</t>
  </si>
  <si>
    <t>drlisa@mdcounselingservices.org</t>
  </si>
  <si>
    <t>https://www.mdcounselingservices.org/contact.html</t>
  </si>
  <si>
    <t>MD_50379009_ECP</t>
  </si>
  <si>
    <t>204 &amp; 206</t>
  </si>
  <si>
    <t>DBA MCVET</t>
  </si>
  <si>
    <t>PO BOX 69043</t>
  </si>
  <si>
    <t>https://www.umms.org/midtown/locations/addiction-medicine</t>
  </si>
  <si>
    <t>224 N GAY ST</t>
  </si>
  <si>
    <t>7101 GUILFORD DRIVE</t>
  </si>
  <si>
    <t>http://www.parkwestmed.org/</t>
  </si>
  <si>
    <t>MD_16940578_ECP</t>
  </si>
  <si>
    <t>MERCY BEHAVIORAL HEALTH CENTER INC</t>
  </si>
  <si>
    <t>5438 YORK RD</t>
  </si>
  <si>
    <t>5438 YORK RD STE 101</t>
  </si>
  <si>
    <t>ISIAKA IBRAHEEM</t>
  </si>
  <si>
    <t>443-535-3485</t>
  </si>
  <si>
    <t>admin@behavioralhealthcenter.com</t>
  </si>
  <si>
    <t>http://www.mercybehavioralhealthcenter.com/</t>
  </si>
  <si>
    <t>PO BOX 412047</t>
  </si>
  <si>
    <t>frontdesk@mbhshelps.org</t>
  </si>
  <si>
    <t>http://mbhshelps.org/</t>
  </si>
  <si>
    <t>MD_33767016_ECP</t>
  </si>
  <si>
    <t>MIGHTY BEHAVIORAL HEALTH SERVICES</t>
  </si>
  <si>
    <t>SUITE 60</t>
  </si>
  <si>
    <t>11 E LEXINGTON ST STE 600</t>
  </si>
  <si>
    <t>BISRAT MESFIN</t>
  </si>
  <si>
    <t>512-947-2747</t>
  </si>
  <si>
    <t>info@mightybehavioral.org</t>
  </si>
  <si>
    <t>http://www.mightybehavioral.net/</t>
  </si>
  <si>
    <t>616 OLD EDMONDSON AVENUE</t>
  </si>
  <si>
    <t>443-405-1095</t>
  </si>
  <si>
    <t>7811 WISE AVE</t>
  </si>
  <si>
    <t>contact@mindfulhealingworks.com</t>
  </si>
  <si>
    <t>MD_24900164_ECP</t>
  </si>
  <si>
    <t>MINDFUL HEALING WORKS WELLNESS CENTER LLC</t>
  </si>
  <si>
    <t>ERIN MEYER</t>
  </si>
  <si>
    <t>443-504-5316</t>
  </si>
  <si>
    <t>http://mhwwc.com/</t>
  </si>
  <si>
    <t>Tsmith@mishahouse.org</t>
  </si>
  <si>
    <t>981 Rollins AVENUE</t>
  </si>
  <si>
    <t>19735 Germantown Road</t>
  </si>
  <si>
    <t>3820 Aspen Hill Road</t>
  </si>
  <si>
    <t>202 S. Summit AVENUE</t>
  </si>
  <si>
    <t>8700 Piney Branch Road</t>
  </si>
  <si>
    <t>MD_12878563_ECP</t>
  </si>
  <si>
    <t>MONOPATIA, INC</t>
  </si>
  <si>
    <t>901 PHILADELPHIA RD</t>
  </si>
  <si>
    <t>901 PHILADELPHIA RD STE E</t>
  </si>
  <si>
    <t>410-618-6779</t>
  </si>
  <si>
    <t>http://www.monopatiainc.com/</t>
  </si>
  <si>
    <t>https://www.montgomerycountymd.gov/HHS-Program/PHS/PHSHIVTesting-p292.html</t>
  </si>
  <si>
    <t>MD_88608995_ECP</t>
  </si>
  <si>
    <t>MONTGOMERY CO MD GOVERNM</t>
  </si>
  <si>
    <t>MONTGOMERY COUNTY MARYLAND GOVERNMENT</t>
  </si>
  <si>
    <t>981 ROLLINS AVE</t>
  </si>
  <si>
    <t>101 MONROE ST</t>
  </si>
  <si>
    <t>TIMOTHY FIRESTINE</t>
  </si>
  <si>
    <t>240-777-2500</t>
  </si>
  <si>
    <t>https://www.montgomerycountymd.gov/HHS-Program/PHS/MontCares/MCLoc17.html</t>
  </si>
  <si>
    <t>MD_96663270_ECP</t>
  </si>
  <si>
    <t>401 HUNGERFORD DR</t>
  </si>
  <si>
    <t>6TH FLOOR-FISCAL TEAM</t>
  </si>
  <si>
    <t>https://montgomerycountymd.gov/HHS/RightNav/ServiceLocations.html</t>
  </si>
  <si>
    <t>7300 CALHOUN PLACE</t>
  </si>
  <si>
    <t>8818 GEORGIA AVENUE</t>
  </si>
  <si>
    <t>255 ROCKVILLE PIKE</t>
  </si>
  <si>
    <t>WATKINS MILL HS WELL CTR</t>
  </si>
  <si>
    <t>http://www.montgomeryschoolsmd.org/schools/rollinges/</t>
  </si>
  <si>
    <t>MD_63291497_ECP</t>
  </si>
  <si>
    <t>MONTGOMERY WELLNESS HUB LLC</t>
  </si>
  <si>
    <t>951 RUSSELL AVE</t>
  </si>
  <si>
    <t>D</t>
  </si>
  <si>
    <t>GAITHERSBUR</t>
  </si>
  <si>
    <t>951 RUSSELL AVE STE D</t>
  </si>
  <si>
    <t>MOHAMMED IBRAHIM</t>
  </si>
  <si>
    <t>301-404-7336</t>
  </si>
  <si>
    <t>info@mwellnesshub.com</t>
  </si>
  <si>
    <t>http://www.mwellnesshub.com/</t>
  </si>
  <si>
    <t>2225 NORTH CHARLES STREET</t>
  </si>
  <si>
    <t>1925 GREENSPRING DR</t>
  </si>
  <si>
    <t>https://www.sheppardpratt.org/locations-directions/details/outpatient-mental-health-center-rosedale/</t>
  </si>
  <si>
    <t>PO BOX 45709</t>
  </si>
  <si>
    <t>contact@mountaineerhealth.org</t>
  </si>
  <si>
    <t>603 7TH STREET</t>
  </si>
  <si>
    <t>10005 OLD COLUMBIA ROAD</t>
  </si>
  <si>
    <t>info@msachild.com</t>
  </si>
  <si>
    <t>tlf@tlfmaryland.org</t>
  </si>
  <si>
    <t>https://tlfmaryland.org/</t>
  </si>
  <si>
    <t>2718 WEST NORTH AVE</t>
  </si>
  <si>
    <t>SUITE 255</t>
  </si>
  <si>
    <t>newinsightsbh@gmail.com</t>
  </si>
  <si>
    <t>http://www.newinsightshealth.com/mental-health-services-contact-us</t>
  </si>
  <si>
    <t>4231 POSTAL COURT</t>
  </si>
  <si>
    <t>MD_42740338_ECP</t>
  </si>
  <si>
    <t>NEW LIFE FAMILY SERVICES LLC</t>
  </si>
  <si>
    <t>3010 RIDGEWOOD AVE</t>
  </si>
  <si>
    <t>3010 RIDGEWOOD AVE STE 210</t>
  </si>
  <si>
    <t>KENYA CONWAY</t>
  </si>
  <si>
    <t>443-607-8177</t>
  </si>
  <si>
    <t>kenya@newlifefamilyservices.com</t>
  </si>
  <si>
    <t>https://newlifefamilyservices.com/contact-us/</t>
  </si>
  <si>
    <t>harfordrd@newvisionbehavioral.org</t>
  </si>
  <si>
    <t>4710 PENNINGTON AVENUE 2ND</t>
  </si>
  <si>
    <t>penningtonave@newvisionbehavioral.org</t>
  </si>
  <si>
    <t>200 EAST LEXINGTON STREET</t>
  </si>
  <si>
    <t>PO BOX 2683</t>
  </si>
  <si>
    <t>MD_54578136_ECP</t>
  </si>
  <si>
    <t>200 E LEXINGTON ST</t>
  </si>
  <si>
    <t>SUITE 501B</t>
  </si>
  <si>
    <t>200 E LEXINGTON ST STE 501B</t>
  </si>
  <si>
    <t>MD_48652191_ECP</t>
  </si>
  <si>
    <t>NORKRIS FOUNDATION INC.</t>
  </si>
  <si>
    <t>611 S UNION AVE</t>
  </si>
  <si>
    <t>AUDREY FORKA</t>
  </si>
  <si>
    <t>443-526-6133</t>
  </si>
  <si>
    <t>norkris@norkrisservices.com</t>
  </si>
  <si>
    <t>https://www.norkrisservices.com/</t>
  </si>
  <si>
    <t>https://www.pgcps.org/northwestern/</t>
  </si>
  <si>
    <t>4419 FALLS RD ST C</t>
  </si>
  <si>
    <t>info@nuwavehealthservices.com</t>
  </si>
  <si>
    <t>MD_26422329_ECP</t>
  </si>
  <si>
    <t>OASIS HEALTH VENTURES</t>
  </si>
  <si>
    <t>OUTPATIENT MENTAL HEALTH CLINIC</t>
  </si>
  <si>
    <t>2500 N ROLLING RD</t>
  </si>
  <si>
    <t>2500 N ROLLING RD STE 100</t>
  </si>
  <si>
    <t>OLUFEMI OLAWALE</t>
  </si>
  <si>
    <t>443-854-5899</t>
  </si>
  <si>
    <t>https://oasishealthventures.com/contact-us</t>
  </si>
  <si>
    <t>162 PONTE VEDRA DR</t>
  </si>
  <si>
    <t>MD_92462233_ECP</t>
  </si>
  <si>
    <t>ONE HEALING EDUCATING AN</t>
  </si>
  <si>
    <t>ONE HEALING EDUCATION AND RENEWING THROUGH THERAPY</t>
  </si>
  <si>
    <t>210 E LEXINGTON ST</t>
  </si>
  <si>
    <t>527 N STREEPER ST.</t>
  </si>
  <si>
    <t>NAKIETA LANKSTER</t>
  </si>
  <si>
    <t>334-341-4011</t>
  </si>
  <si>
    <t>https://www.oneheartt.org/</t>
  </si>
  <si>
    <t>MD_43731996_ECP</t>
  </si>
  <si>
    <t>527 N STREEPER ST</t>
  </si>
  <si>
    <t>MD_54163656_ECP</t>
  </si>
  <si>
    <t>OPEN ARMS, LLC</t>
  </si>
  <si>
    <t>4201 BELMAR AVE</t>
  </si>
  <si>
    <t>4201 BELMAR AVE STE 3</t>
  </si>
  <si>
    <t>GREGORY DIGGS</t>
  </si>
  <si>
    <t>443-627-3593</t>
  </si>
  <si>
    <t>info@openarmsprp.com</t>
  </si>
  <si>
    <t>http://openarmsprp.com/</t>
  </si>
  <si>
    <t>467 CREAMERY WAY</t>
  </si>
  <si>
    <t>http://opendoorinc.holcomb-bhs.org/</t>
  </si>
  <si>
    <t>http://optimummd.com</t>
  </si>
  <si>
    <t>100 TUSCANNY DR UNIT B1</t>
  </si>
  <si>
    <t>17645 HARBAUGH VALLEY RD</t>
  </si>
  <si>
    <t>http://www.organizationofhope.org/treatment-programs/</t>
  </si>
  <si>
    <t>https://baycommunityhealth.org/</t>
  </si>
  <si>
    <t>MD_74702318_ECP</t>
  </si>
  <si>
    <t>PAIN &amp; SPINE SPECIALISTS</t>
  </si>
  <si>
    <t>PAIN AND SPINE SPECIALISTS OF MARYLAND, LLC</t>
  </si>
  <si>
    <t>PO BOX 16270</t>
  </si>
  <si>
    <t>BELFAST</t>
  </si>
  <si>
    <t>ME</t>
  </si>
  <si>
    <t>Waldo</t>
  </si>
  <si>
    <t>http://painandspinespecialists.com/</t>
  </si>
  <si>
    <t>443-701-9295</t>
  </si>
  <si>
    <t>MD_40916937_ECP</t>
  </si>
  <si>
    <t>600 REISTERSTOWN ROAD</t>
  </si>
  <si>
    <t>2600 PUTTY HILL AVE</t>
  </si>
  <si>
    <t>http://parkvillehs.bcps.org/</t>
  </si>
  <si>
    <t>MD_80402236_ECP</t>
  </si>
  <si>
    <t>PASSIONATE BEHAVIORAL HEALTH CENTER INC</t>
  </si>
  <si>
    <t>19 WALKER AVE</t>
  </si>
  <si>
    <t>19 WALKER AVE STE 304</t>
  </si>
  <si>
    <t>FULAI DIOM</t>
  </si>
  <si>
    <t>CO-FOUNDER/CO-OWNER</t>
  </si>
  <si>
    <t>240-705-0692</t>
  </si>
  <si>
    <t>info@pbhcinc.com</t>
  </si>
  <si>
    <t>http://www.pbhcinc.com/</t>
  </si>
  <si>
    <t>MD_53450103_ECP</t>
  </si>
  <si>
    <t>CO-OWNER / CO-FOUNDER</t>
  </si>
  <si>
    <t>443-213-8243</t>
  </si>
  <si>
    <t>https://www.pathwaysinc.org/</t>
  </si>
  <si>
    <t>2670 CRAIN HIGHWAY</t>
  </si>
  <si>
    <t>MD_59248306_ECP</t>
  </si>
  <si>
    <t>PEACE HEALTHCARE INC</t>
  </si>
  <si>
    <t>8386 OLD PHILADELPHIA RD</t>
  </si>
  <si>
    <t>PRISCILLA BENEWAAH</t>
  </si>
  <si>
    <t>410-499-4707</t>
  </si>
  <si>
    <t>info@peacehealthcareinc.com</t>
  </si>
  <si>
    <t>http://www.peacehealthcareinc.com/</t>
  </si>
  <si>
    <t>MD_61376631_ECP</t>
  </si>
  <si>
    <t>MD_22251470_ECP</t>
  </si>
  <si>
    <t>MD_97204850_ECP</t>
  </si>
  <si>
    <t>3704 S HANOVER ST</t>
  </si>
  <si>
    <t>info@peacefulmindhealthservices.com</t>
  </si>
  <si>
    <t>https://peacefulmindshealthservices.com/</t>
  </si>
  <si>
    <t>443-759-8601</t>
  </si>
  <si>
    <t>MD_13857123_ECP</t>
  </si>
  <si>
    <t>PEACEFUL MINDS RESIDENTIAL SERVICES</t>
  </si>
  <si>
    <t>UNIT 2A2B</t>
  </si>
  <si>
    <t>JANEE SPENCER</t>
  </si>
  <si>
    <t>info@pmhs.co</t>
  </si>
  <si>
    <t>4201 PRIMROSE AVENUE</t>
  </si>
  <si>
    <t>6501 COLUMBIA PARK RD</t>
  </si>
  <si>
    <t>https://www.princegeorgescountymd.gov/1940/Chronic-Disease</t>
  </si>
  <si>
    <t>MD_92041663_ECP</t>
  </si>
  <si>
    <t>PHA HEALTHCARE LLC</t>
  </si>
  <si>
    <t>2702 OAKLEY AVE</t>
  </si>
  <si>
    <t>1689 WESTGATE DR APT 101</t>
  </si>
  <si>
    <t>YORK</t>
  </si>
  <si>
    <t>STEPHEN THOMAS</t>
  </si>
  <si>
    <t>717-654-9007</t>
  </si>
  <si>
    <t>MD_56338139_ECP</t>
  </si>
  <si>
    <t>PHAZE COUNSELING SERVICES INC</t>
  </si>
  <si>
    <t>4425 FITCH AVE</t>
  </si>
  <si>
    <t>4425 FITCH AVE STE 118</t>
  </si>
  <si>
    <t>SHANNTEL GLADNEY</t>
  </si>
  <si>
    <t>443-622-8755</t>
  </si>
  <si>
    <t>http://www.phazecounseling.com/</t>
  </si>
  <si>
    <t>240-420-0000</t>
  </si>
  <si>
    <t>MD_49558480_ECP</t>
  </si>
  <si>
    <t>PHOENIX RECOVERY CENTER INC</t>
  </si>
  <si>
    <t>107 EDGEWOOD RD</t>
  </si>
  <si>
    <t>ROBERT KINNEBERG</t>
  </si>
  <si>
    <t>410-671-7374</t>
  </si>
  <si>
    <t>rkinneberg@phoenixrecovery.net</t>
  </si>
  <si>
    <t>https://www.phoenixrecoverycenter.com/</t>
  </si>
  <si>
    <t>https://www.plannedparenthood.org/health-center/maryland/suitland/20746/planned-parenthood-prince-georges-county-4198-90230</t>
  </si>
  <si>
    <t>https://www.plannedparenthood.org/planned-parenthood-metropolitan-washington-dc</t>
  </si>
  <si>
    <t>19650 CLUBHOUSE ROAD</t>
  </si>
  <si>
    <t>1225 4TH ST NE</t>
  </si>
  <si>
    <t>5001 SILVER HILL ROAD</t>
  </si>
  <si>
    <t>6314 WINDSOR MILL ROAD</t>
  </si>
  <si>
    <t>https://mercydocs.com/downtown-personal-physicians</t>
  </si>
  <si>
    <t>5710 BELLONA AVENUE</t>
  </si>
  <si>
    <t>MD_14922224_ECP</t>
  </si>
  <si>
    <t>5710 BELLONA AVE</t>
  </si>
  <si>
    <t>5710 BELLONA AVE STE 102</t>
  </si>
  <si>
    <t>ALISHA WOMACK</t>
  </si>
  <si>
    <t>PROGRAM DIRECTRO</t>
  </si>
  <si>
    <t>http://positivestepsllc.org/</t>
  </si>
  <si>
    <t>32 W BALTIMORE ST</t>
  </si>
  <si>
    <t>8501 LASALLE RD</t>
  </si>
  <si>
    <t>PO BOX 644583</t>
  </si>
  <si>
    <t>PO BOX 35</t>
  </si>
  <si>
    <t>MD_98060101_ECP</t>
  </si>
  <si>
    <t>PRICELESS HEARTS BEHAVIORAL HEALTH CENTER</t>
  </si>
  <si>
    <t>684 POOLE RD SUITE B</t>
  </si>
  <si>
    <t>684 POOLE RD STE B</t>
  </si>
  <si>
    <t>MABEL MCCORD</t>
  </si>
  <si>
    <t>443-651-2662</t>
  </si>
  <si>
    <t>MD_66001087_ECP</t>
  </si>
  <si>
    <t>PROCESS OF CHANGES</t>
  </si>
  <si>
    <t>1000 INGLESIDE AVE</t>
  </si>
  <si>
    <t>1000 INGLESIDE AVE FL 1</t>
  </si>
  <si>
    <t>PAULA OHIKU</t>
  </si>
  <si>
    <t>410-404-7651</t>
  </si>
  <si>
    <t>MD_94638915_ECP</t>
  </si>
  <si>
    <t>PROCESS OF CHANGES, INC.</t>
  </si>
  <si>
    <t>1001 INGLESIDE AVE</t>
  </si>
  <si>
    <t>108 OLD SOLOMONS ISLAND RD</t>
  </si>
  <si>
    <t>BUILDING 2 SUITE 1</t>
  </si>
  <si>
    <t>1308 BUSINESS CENTER WAY</t>
  </si>
  <si>
    <t>111 E MAIN STREET</t>
  </si>
  <si>
    <t>21 INDUSTRIAL PARK DRIVE</t>
  </si>
  <si>
    <t>https://www.projectchesapeake.com/</t>
  </si>
  <si>
    <t>202 COURSEVALL DRIVE</t>
  </si>
  <si>
    <t>185 ADMIRAL COCHRANE DRIVE</t>
  </si>
  <si>
    <t>202 COURSEVALL DR</t>
  </si>
  <si>
    <t>111 EAST MAIN STREET</t>
  </si>
  <si>
    <t>131 MAIN ST</t>
  </si>
  <si>
    <t>UNIT 103C</t>
  </si>
  <si>
    <t>MD_83592027_ECP</t>
  </si>
  <si>
    <t>PROJECT CHESAPEAKE, LLC</t>
  </si>
  <si>
    <t>185 ADMIRAL COCHRANE DR STE 120</t>
  </si>
  <si>
    <t>443-440-5780</t>
  </si>
  <si>
    <t>http://www.projectchesapeake.com/</t>
  </si>
  <si>
    <t>PYRAMID WALDEN-CALIFORNIA</t>
  </si>
  <si>
    <t>https://pyramidwalden.com/locations/california/</t>
  </si>
  <si>
    <t>https://pyramidwalden.com/locations/charlotte-hall/</t>
  </si>
  <si>
    <t>https://pyramidwalden.com/locations/lexington-park/</t>
  </si>
  <si>
    <t>https://pyramidwalden.com/locations/waldorf/</t>
  </si>
  <si>
    <t>9475 LOTTSFORD ROAD</t>
  </si>
  <si>
    <t>PO BOX 2525</t>
  </si>
  <si>
    <t>MD_87139628_ECP</t>
  </si>
  <si>
    <t>QUALITY PROVIDERS INC</t>
  </si>
  <si>
    <t>4660 WILKENS AVE</t>
  </si>
  <si>
    <t>STE 203</t>
  </si>
  <si>
    <t>OLAYINKA ALATISE</t>
  </si>
  <si>
    <t>410-926-4858</t>
  </si>
  <si>
    <t>http://www.qualityprovidersmd.com/</t>
  </si>
  <si>
    <t>410-565-6041</t>
  </si>
  <si>
    <t>https://health.maryland.gov/qahealth/community-health/Pages/Reproductive%20Health.aspx</t>
  </si>
  <si>
    <t>MD_59943275_ECP</t>
  </si>
  <si>
    <t>REACH LLC</t>
  </si>
  <si>
    <t>2901 DRUID PARK DR STE A105</t>
  </si>
  <si>
    <t>IVAN FORNEY</t>
  </si>
  <si>
    <t>443-815-1171</t>
  </si>
  <si>
    <t>info@reachmaryland.com</t>
  </si>
  <si>
    <t>https://www.reachmaryland.com</t>
  </si>
  <si>
    <t>314 JOPPA CROSSING WAY</t>
  </si>
  <si>
    <t>443-226-6866</t>
  </si>
  <si>
    <t>PO BOX 29265</t>
  </si>
  <si>
    <t>6065 HARFORD RD</t>
  </si>
  <si>
    <t>1005 GREENMOUNT AVE</t>
  </si>
  <si>
    <t>MD_32249711_ECP</t>
  </si>
  <si>
    <t>211 E 25TH ST</t>
  </si>
  <si>
    <t>WARRICK STEWART</t>
  </si>
  <si>
    <t>704-901-4916</t>
  </si>
  <si>
    <t>info@royalmindsrehab.com</t>
  </si>
  <si>
    <t>https://royalmindsrehab.com/</t>
  </si>
  <si>
    <t>http://mountainmanor.org/</t>
  </si>
  <si>
    <t>1-800-446-8833</t>
  </si>
  <si>
    <t>443-904-0145</t>
  </si>
  <si>
    <t>https://hopealivecare.com/</t>
  </si>
  <si>
    <t>3240 BELAIR ROAD</t>
  </si>
  <si>
    <t>410-878-0655</t>
  </si>
  <si>
    <t>info@redeemhealthcaremedical.c</t>
  </si>
  <si>
    <t>REG MID-SHORE MENTAL HEALTH SERVICES</t>
  </si>
  <si>
    <t>606 SUNNYSIDE AVENUE</t>
  </si>
  <si>
    <t>606 SUNNYSIDE AVE</t>
  </si>
  <si>
    <t>P.O. BOX 10</t>
  </si>
  <si>
    <t>Terri L. Ross</t>
  </si>
  <si>
    <t>1200 E NORTH AVE</t>
  </si>
  <si>
    <t>4600 FORBES BOULEVARD</t>
  </si>
  <si>
    <t>3621 OLD WASHINGTON RD</t>
  </si>
  <si>
    <t>SUITE 1040</t>
  </si>
  <si>
    <t>PO BOX 2966</t>
  </si>
  <si>
    <t>PO BOX 8570</t>
  </si>
  <si>
    <t>MD_16270967_ECP</t>
  </si>
  <si>
    <t>RENEWING ME BEHAVIORAL HEALTH SOLUTIONS, LLC.</t>
  </si>
  <si>
    <t>SUITE A &amp; C</t>
  </si>
  <si>
    <t>8911 CLEMENT AVE STE A&amp;C</t>
  </si>
  <si>
    <t>STACY PLEAZE</t>
  </si>
  <si>
    <t>410-782-9540</t>
  </si>
  <si>
    <t>8501 LASALLE ROAD</t>
  </si>
  <si>
    <t>info@resourcegrp.org</t>
  </si>
  <si>
    <t>MD_91234823_ECP</t>
  </si>
  <si>
    <t>RESTORATION BEHAVIORAL HEALTH SYSTEMS,LLC</t>
  </si>
  <si>
    <t>3455 WILKENS AVE</t>
  </si>
  <si>
    <t>5430 CAMPBELL BLVD STE 107</t>
  </si>
  <si>
    <t>WHITE MARSH</t>
  </si>
  <si>
    <t>KENNETH COLLINS</t>
  </si>
  <si>
    <t>MANAGING PARTNER</t>
  </si>
  <si>
    <t>410-982-6355</t>
  </si>
  <si>
    <t>info@restorationbhs.com</t>
  </si>
  <si>
    <t>https://restorationbhs.com/about/</t>
  </si>
  <si>
    <t>MD_97021538_ECP</t>
  </si>
  <si>
    <t>5430 CAMPBELL BLVD</t>
  </si>
  <si>
    <t>MD_64719936_ECP</t>
  </si>
  <si>
    <t>ROBERT A PASCAL YOUTH &amp;</t>
  </si>
  <si>
    <t>ROBERT A. PASCAL YOUTH AND FAMILY SERVICES, INC.</t>
  </si>
  <si>
    <t>43 COMMUNITY PL</t>
  </si>
  <si>
    <t>PO BOX 180</t>
  </si>
  <si>
    <t>ELIZABETH ROBERTS</t>
  </si>
  <si>
    <t>7100 BALTIMORE AVENUE</t>
  </si>
  <si>
    <t>19630 CLUB HOUSE RD</t>
  </si>
  <si>
    <t>MD_21139909_ECP</t>
  </si>
  <si>
    <t>MONTGOMERY VILLAGE</t>
  </si>
  <si>
    <t>19630 CLUB HOUSE RD STE 715</t>
  </si>
  <si>
    <t>301-942-9773</t>
  </si>
  <si>
    <t>http://www.ryanrehabilitation.com/</t>
  </si>
  <si>
    <t>MD_66415097_ECP</t>
  </si>
  <si>
    <t>SABINAS HOUSE LLC</t>
  </si>
  <si>
    <t>435 EASTERN BLVD</t>
  </si>
  <si>
    <t>435 EASTERN BLVD STE C</t>
  </si>
  <si>
    <t>RICHARD KEMMER</t>
  </si>
  <si>
    <t>443-596-8238</t>
  </si>
  <si>
    <t>info@sabinashouse.com</t>
  </si>
  <si>
    <t>http://sabinashouse.com/</t>
  </si>
  <si>
    <t>https://www.samaritanhouseannapolis.org/</t>
  </si>
  <si>
    <t>(410) 263-2020</t>
  </si>
  <si>
    <t>info@sarahshousemhs.com</t>
  </si>
  <si>
    <t>https://www.sarahshousemhs.com/</t>
  </si>
  <si>
    <t>410-977-0211</t>
  </si>
  <si>
    <t>MD_84031657_ECP</t>
  </si>
  <si>
    <t>SARAH'S HOUSE MENTAL HEALTH SERVICES, LLC</t>
  </si>
  <si>
    <t>SUITE A201</t>
  </si>
  <si>
    <t>2901 DRUID PARK DR STE A208</t>
  </si>
  <si>
    <t>SHELLY COLEMAN</t>
  </si>
  <si>
    <t>9800 FALLS ROAD</t>
  </si>
  <si>
    <t>301-983-5130</t>
  </si>
  <si>
    <t>5517A Ritchie Hwy</t>
  </si>
  <si>
    <t>Brooklyn Park</t>
  </si>
  <si>
    <t>https://www.secondchancebhs.com/</t>
  </si>
  <si>
    <t>410-505-0013</t>
  </si>
  <si>
    <t>MD_67896911_ECP</t>
  </si>
  <si>
    <t>SECOND CHANCE II LLC</t>
  </si>
  <si>
    <t>SONIA TAYLOR</t>
  </si>
  <si>
    <t>CHIEF INFORMATION OFFICER</t>
  </si>
  <si>
    <t>443-839-5997</t>
  </si>
  <si>
    <t>1410 CRAIN HIGHWAY NORTH</t>
  </si>
  <si>
    <t>MD_21925548_ECP</t>
  </si>
  <si>
    <t>SECOND CHANCES YOUTH SERVICES</t>
  </si>
  <si>
    <t>5801 ALLENTOWN RD STE 308</t>
  </si>
  <si>
    <t>TANIKKA MASON</t>
  </si>
  <si>
    <t>CHIEF CLINICAL OFFICER</t>
  </si>
  <si>
    <t>804-721-3306</t>
  </si>
  <si>
    <t>dmason@2ndccs.com</t>
  </si>
  <si>
    <t>https://sccsva.com/contact/</t>
  </si>
  <si>
    <t>1133 PENNSYLVANIA AVENUE</t>
  </si>
  <si>
    <t>PO BOX 1992</t>
  </si>
  <si>
    <t>infoelkton@serenityllc.net</t>
  </si>
  <si>
    <t>780 W BEL AIR AVENUE</t>
  </si>
  <si>
    <t>infoaberdeen@serenityllc.net</t>
  </si>
  <si>
    <t>MD_93649027_ECP</t>
  </si>
  <si>
    <t>SERENITY OUTPATIENT SERVICES</t>
  </si>
  <si>
    <t>9701 APOLLO DR</t>
  </si>
  <si>
    <t>SUITE 461</t>
  </si>
  <si>
    <t>9707 ROSARYVILLE RD</t>
  </si>
  <si>
    <t>VANIA FIELDS</t>
  </si>
  <si>
    <t>443-810-8497</t>
  </si>
  <si>
    <t>vcarey@sospgc.com</t>
  </si>
  <si>
    <t>http://www.serenityoutpatient.com/</t>
  </si>
  <si>
    <t>420 EAST PATRICK STREET</t>
  </si>
  <si>
    <t>580 NORTHERN AVENUE</t>
  </si>
  <si>
    <t>4920 NIAGARA ROAD</t>
  </si>
  <si>
    <t>MD_46776643_ECP</t>
  </si>
  <si>
    <t>SIBUS TREATMENT SERVICES LLC</t>
  </si>
  <si>
    <t>6170 HUNT CLUB RD</t>
  </si>
  <si>
    <t>ROBERT GALAHER</t>
  </si>
  <si>
    <t>410-991-5687</t>
  </si>
  <si>
    <t>http://www.sibus-mat.com/</t>
  </si>
  <si>
    <t>MD_75121888_ECP</t>
  </si>
  <si>
    <t>SINNAI BEHAVIORAL HEALTH SERVICES INC</t>
  </si>
  <si>
    <t>3610 MILFORD MILL RD</t>
  </si>
  <si>
    <t>FL</t>
  </si>
  <si>
    <t>3610 MILFORD MILL RD FL 3</t>
  </si>
  <si>
    <t>GLADSON NWANNA</t>
  </si>
  <si>
    <t>PRESIDENT AND CEO</t>
  </si>
  <si>
    <t>410-419-9833</t>
  </si>
  <si>
    <t>https://www.sinnaibehavioralhealth.com/</t>
  </si>
  <si>
    <t>https://somersethealth.org/</t>
  </si>
  <si>
    <t>8928 Sign Post Road</t>
  </si>
  <si>
    <t>PO BOX 418137</t>
  </si>
  <si>
    <t>PO BOX 316</t>
  </si>
  <si>
    <t>2600 POT SPRING RD</t>
  </si>
  <si>
    <t>https://www.catholiccharities-md.org/services/st-vincents-villa/information-about-our-services/</t>
  </si>
  <si>
    <t>2701 E MONUMENT ST</t>
  </si>
  <si>
    <t>PO BOX 16090</t>
  </si>
  <si>
    <t>410-235-3060</t>
  </si>
  <si>
    <t>9715 Medical Center Dr</t>
  </si>
  <si>
    <t>Suite #501</t>
  </si>
  <si>
    <t>301-738-0300</t>
  </si>
  <si>
    <t>https://comprehensiveprimarycare.com/providers/stephen-hellman/</t>
  </si>
  <si>
    <t>6001 MONTROSE ROAD</t>
  </si>
  <si>
    <t>PO BOX 824307</t>
  </si>
  <si>
    <t>https://www.hopkinsmedicine.org/substance_abuse_center/treatment/suburban.html</t>
  </si>
  <si>
    <t>301-896-2036</t>
  </si>
  <si>
    <t>1425 UNIVERSITY BOULEVARD</t>
  </si>
  <si>
    <t>info@synergyfamilyservices.org</t>
  </si>
  <si>
    <t>8701 GEORGIA AVENUE</t>
  </si>
  <si>
    <t>info@cciweb.org</t>
  </si>
  <si>
    <t>14435 CHERRY LANE COURT</t>
  </si>
  <si>
    <t>1400 SPRING STREET</t>
  </si>
  <si>
    <t>STE 200</t>
  </si>
  <si>
    <t>MD_56190333_ECP</t>
  </si>
  <si>
    <t>TEMAH HEALTHCARE SERVICES, LLC</t>
  </si>
  <si>
    <t>SUITE 303-304</t>
  </si>
  <si>
    <t>4320 BROOKSIDE OAKS</t>
  </si>
  <si>
    <t>TEMITOPE WILLIAMS</t>
  </si>
  <si>
    <t>PSYCHIATRIC MENTAL HEALTH NURSE PRA</t>
  </si>
  <si>
    <t>410-521-8000</t>
  </si>
  <si>
    <t>info@temahhcs.com</t>
  </si>
  <si>
    <t>http://www.temahhealthcare.com/</t>
  </si>
  <si>
    <t>4355 NICOLE DR</t>
  </si>
  <si>
    <t>12200 TECH ROAD</t>
  </si>
  <si>
    <t>7610 PENNSYLVANIA AVENUE</t>
  </si>
  <si>
    <t>140 W WEST ST</t>
  </si>
  <si>
    <t>1300 YORK ROAD</t>
  </si>
  <si>
    <t>3122 WINTERBOURNE DRIVE</t>
  </si>
  <si>
    <t>MD_44295295_ECP</t>
  </si>
  <si>
    <t>THE ORENDA CENTER FOR WELLNESS LLC</t>
  </si>
  <si>
    <t>100 TUSCANNY DR</t>
  </si>
  <si>
    <t>B1</t>
  </si>
  <si>
    <t>SABILLASVILLE</t>
  </si>
  <si>
    <t>http://www.theorendacenter.com/</t>
  </si>
  <si>
    <t>MD_94282236_ECP</t>
  </si>
  <si>
    <t>110 PAINTERS MILL ROAD</t>
  </si>
  <si>
    <t>2222 N HOWARD STREET</t>
  </si>
  <si>
    <t>14625 BALTIMORE AVENUE</t>
  </si>
  <si>
    <t>MD_69712609_ECP</t>
  </si>
  <si>
    <t>THE WEL FOUNDATION, LLC.</t>
  </si>
  <si>
    <t>5858 BELAIR RD</t>
  </si>
  <si>
    <t>TOWANDA CARTER</t>
  </si>
  <si>
    <t>443-826-2770</t>
  </si>
  <si>
    <t>MD_29948601_ECP</t>
  </si>
  <si>
    <t>THERAPEUTIC CONNECTIONS. LLC</t>
  </si>
  <si>
    <t>2850 N RIDGE RD</t>
  </si>
  <si>
    <t>2850 N RIDGE RD STE 210</t>
  </si>
  <si>
    <t>MICHAEL ALLEN</t>
  </si>
  <si>
    <t>410-961-8423</t>
  </si>
  <si>
    <t>http://therapeutic-connections.net/</t>
  </si>
  <si>
    <t>6801 BELAIR RD</t>
  </si>
  <si>
    <t>PO BOX 1978</t>
  </si>
  <si>
    <t>560 RIVERSIDE DRIVE</t>
  </si>
  <si>
    <t>1114 BENFIELD BOULEVARD</t>
  </si>
  <si>
    <t>8967 YELLOW BRICK ROAD</t>
  </si>
  <si>
    <t>12501 PROSPERITY BOULEVARD</t>
  </si>
  <si>
    <t>7310 RITCHIE HIGHWAY</t>
  </si>
  <si>
    <t>PO BOX 824490</t>
  </si>
  <si>
    <t>MD_76813193_ECP</t>
  </si>
  <si>
    <t>TRANSFORMATION HEALTH,LL</t>
  </si>
  <si>
    <t>TRANSFORMATION HEALTH, LLC</t>
  </si>
  <si>
    <t>376 CHESSINGTON DR</t>
  </si>
  <si>
    <t>312 MARTIN LUTHER KING JR BLVD STE 300</t>
  </si>
  <si>
    <t>MONICA BODDIE</t>
  </si>
  <si>
    <t>443-224-3002</t>
  </si>
  <si>
    <t>http://www.mytransformationhealth.com/</t>
  </si>
  <si>
    <t>INFO@MYTRANSFORMATIONHEALTH.COM</t>
  </si>
  <si>
    <t>MD_41144686_ECP</t>
  </si>
  <si>
    <t>312 MARTIN LUTHER KING BLVD</t>
  </si>
  <si>
    <t>MD_34981988_ECP</t>
  </si>
  <si>
    <t>TRANSFORMATION HEALTHCARE INC.</t>
  </si>
  <si>
    <t>326 SAINT PAUL ST</t>
  </si>
  <si>
    <t>326 SAINT PAUL ST STE 202</t>
  </si>
  <si>
    <t>CALISTA CHANA</t>
  </si>
  <si>
    <t>410-878-1084</t>
  </si>
  <si>
    <t>MD_51291180_ECP</t>
  </si>
  <si>
    <t>326 ST PAUL PL</t>
  </si>
  <si>
    <t>UNIT 202</t>
  </si>
  <si>
    <t>326 ST PAUL PLACE</t>
  </si>
  <si>
    <t>240-374-3801</t>
  </si>
  <si>
    <t>MD_59775564_ECP</t>
  </si>
  <si>
    <t>TRANSITIONING AND UPLIFTING INC.</t>
  </si>
  <si>
    <t>1029 INGLESIDE AVE</t>
  </si>
  <si>
    <t>DOMINIQUE LIVERPOOL</t>
  </si>
  <si>
    <t>443-710-3061</t>
  </si>
  <si>
    <t>https://transitioninguplifting.com/</t>
  </si>
  <si>
    <t>TRANSITIONS COUNSELING AND MENTORING SERVICES INC.</t>
  </si>
  <si>
    <t>9500 MEDICAL CENTER DR</t>
  </si>
  <si>
    <t>9500 MEDICAL CENTER DR STE 432</t>
  </si>
  <si>
    <t>EFFIE LEE</t>
  </si>
  <si>
    <t>301-955-9812</t>
  </si>
  <si>
    <t>https://www.tcms1.org/about</t>
  </si>
  <si>
    <t>MD_38249271_ECP</t>
  </si>
  <si>
    <t>MD_94175457_ECP</t>
  </si>
  <si>
    <t>TREASURE HEALTH SYSTEMS, INC</t>
  </si>
  <si>
    <t>1900 E NORTHERN PKWY STE 301</t>
  </si>
  <si>
    <t>AKINJIDE ADEWOYE</t>
  </si>
  <si>
    <t>410-800-4484</t>
  </si>
  <si>
    <t>https://www.mythsmd.org/</t>
  </si>
  <si>
    <t>730 N ASHBURTON ST</t>
  </si>
  <si>
    <t>RECOVERY NETWORK</t>
  </si>
  <si>
    <t>11 E MOUNT ROYAL AVENUE</t>
  </si>
  <si>
    <t>2 TIMBERPARK CT</t>
  </si>
  <si>
    <t>1190 W NORTHERN PARKWAY</t>
  </si>
  <si>
    <t>200 BOOTH ST</t>
  </si>
  <si>
    <t>4400 STAMP ROAD</t>
  </si>
  <si>
    <t>7317 HANOVER PARKWAY</t>
  </si>
  <si>
    <t>PO BOX 247</t>
  </si>
  <si>
    <t>US ROUTE 219</t>
  </si>
  <si>
    <t>9301 ANNAPOLIS ROAD</t>
  </si>
  <si>
    <t>46940 S SHANGRI LA DRIVE</t>
  </si>
  <si>
    <t>1202 ANNAPOLIS ROAD</t>
  </si>
  <si>
    <t>8737 COLESVILLE ROAD</t>
  </si>
  <si>
    <t>22 INDUSTRIAL PARK DRIVE</t>
  </si>
  <si>
    <t>22 INDUSTRAIL PARK DRIVE</t>
  </si>
  <si>
    <t>MD_92579169_ECP</t>
  </si>
  <si>
    <t>VICTORY HEALTH CARE SERVICES LLC</t>
  </si>
  <si>
    <t>5808 YORK RD</t>
  </si>
  <si>
    <t>5209 YORK RD STE 2</t>
  </si>
  <si>
    <t>BODE AKADRI</t>
  </si>
  <si>
    <t>443-204-5144</t>
  </si>
  <si>
    <t>http://www.vhcsllc.com/</t>
  </si>
  <si>
    <t>MD_94132782_ECP</t>
  </si>
  <si>
    <t>FL 2</t>
  </si>
  <si>
    <t>5808 YORK RD FL 2</t>
  </si>
  <si>
    <t>MD_65476058_ECP</t>
  </si>
  <si>
    <t>http://voachesapeake.org/</t>
  </si>
  <si>
    <t>MD_65300375_ECP</t>
  </si>
  <si>
    <t>https://www.voachesapeake.org/voa-hope-center</t>
  </si>
  <si>
    <t>MD_29745631_ECP</t>
  </si>
  <si>
    <t>https://www.voachesapeake.org/baltimore-behavioral-health</t>
  </si>
  <si>
    <t>PO BOX 489</t>
  </si>
  <si>
    <t>1302 PENNSYLVANIA AVE</t>
  </si>
  <si>
    <t>10902 Old Princess Anne ROAD.</t>
  </si>
  <si>
    <t>925 N BURHANS BLVD</t>
  </si>
  <si>
    <t>1302 PENNSYLVANINA AVE</t>
  </si>
  <si>
    <t>228 W PATRICK ST</t>
  </si>
  <si>
    <t>9030 ROUTE 108</t>
  </si>
  <si>
    <t>MD_87337699_ECP</t>
  </si>
  <si>
    <t>WELLNESS RX CORPORATION</t>
  </si>
  <si>
    <t>SUITE 512</t>
  </si>
  <si>
    <t>300 E LOMBARD ST STE 1700</t>
  </si>
  <si>
    <t>mail@wellnessrxhealth.com</t>
  </si>
  <si>
    <t>https://www.wellnessrxhealth.com/contact-us</t>
  </si>
  <si>
    <t>324 N LOCUST ST</t>
  </si>
  <si>
    <t>124 E BALTIMORE ST</t>
  </si>
  <si>
    <t>https://www.whitman-walker.org/contact-us</t>
  </si>
  <si>
    <t>108 EAST MAIN ST</t>
  </si>
  <si>
    <t>635 EAST MAIN ST</t>
  </si>
  <si>
    <t>300 WEST CARROLL ST</t>
  </si>
  <si>
    <t>1329 W BALTIMORE ST</t>
  </si>
  <si>
    <t>4715 WARDS CHAPEL RD</t>
  </si>
  <si>
    <t>7 PLEASANT VIEW CHURCH R</t>
  </si>
  <si>
    <t>4640 EDMONDSON AVE FL 2</t>
  </si>
  <si>
    <t>9105 BELAIR RD</t>
  </si>
  <si>
    <t>MD_94378464_ECP</t>
  </si>
  <si>
    <t>WISDOM HEALTH CARE SERVICES, INC.</t>
  </si>
  <si>
    <t>http://www.wisdomhealthcareservices.com/</t>
  </si>
  <si>
    <t>MD_78313772_ECP</t>
  </si>
  <si>
    <t>136 S PHILADELPHIA BLVD</t>
  </si>
  <si>
    <t>http://www.wisdomhealthcareservices.com/rehabilitation-center-contact-us</t>
  </si>
  <si>
    <t>http://www.choptankhealth.org/</t>
  </si>
  <si>
    <t>Choptank - WIC Talbot County</t>
  </si>
  <si>
    <t>MD_56129018_ECP</t>
  </si>
  <si>
    <t>WONDER WORKS LLC</t>
  </si>
  <si>
    <t>1124 S CHARLES ST</t>
  </si>
  <si>
    <t>UNIT 1</t>
  </si>
  <si>
    <t>1124 S CHARLES ST UNIT 1</t>
  </si>
  <si>
    <t>BAHIYAH SHABAZZ</t>
  </si>
  <si>
    <t>912-656-8402</t>
  </si>
  <si>
    <t>http://www.wonderworkshealth.com/</t>
  </si>
  <si>
    <t>outreach@wonderworkshealth.com</t>
  </si>
  <si>
    <t>6040 PUBLIC LANDING RD</t>
  </si>
  <si>
    <t>9730 Health Way Drive</t>
  </si>
  <si>
    <t>Sum of ECP Type: Hospital</t>
  </si>
  <si>
    <t>Sum of ECP Type: FQHC</t>
  </si>
  <si>
    <t>Sum of ECP Type: Ryan White</t>
  </si>
  <si>
    <t>Sum of ECP Type: Family Planning</t>
  </si>
  <si>
    <t>Sum of ECP Type: Indian Provider</t>
  </si>
  <si>
    <t>Sum of Dental Provider</t>
  </si>
  <si>
    <t>Sum of ECP Type: 2016 Expansion Providers</t>
  </si>
  <si>
    <t>Sum of ECP Type: Other</t>
  </si>
  <si>
    <t>Sum of MDH</t>
  </si>
  <si>
    <t>1200 E. Fayette Street</t>
  </si>
  <si>
    <t>lisa.parker@baltimorecity.gov</t>
  </si>
  <si>
    <t>3120 Erdman Avenue</t>
  </si>
  <si>
    <t>410-558-4800</t>
  </si>
  <si>
    <t>5745 Cloverdale Road</t>
  </si>
  <si>
    <t>http://www.parkwestmed.org/healthcare-services/dentistry</t>
  </si>
  <si>
    <t>MD_81670867_ECP</t>
  </si>
  <si>
    <t>180 DEGREE CHANGE BEHAVIORAL HEALTH</t>
  </si>
  <si>
    <t>1420 JOH AVE</t>
  </si>
  <si>
    <t>1420 JOH AVE STE D</t>
  </si>
  <si>
    <t>LATISHA FLANIGAN</t>
  </si>
  <si>
    <t>443-435-0030</t>
  </si>
  <si>
    <t>info@healthylivesmaryland.com</t>
  </si>
  <si>
    <t>https://42restorellc.com/</t>
  </si>
  <si>
    <t>MD_52483689_ECP</t>
  </si>
  <si>
    <t>MD_72198880_ECP</t>
  </si>
  <si>
    <t>A HELPING HAND LLC</t>
  </si>
  <si>
    <t>6401 DOGWOOD RD</t>
  </si>
  <si>
    <t>410-967-0058</t>
  </si>
  <si>
    <t>Jprell@ahelpinghandtreatment.com</t>
  </si>
  <si>
    <t>https://addictiontreatmentcentersofmd.com/</t>
  </si>
  <si>
    <t>MD_84521762_ECP</t>
  </si>
  <si>
    <t>A&amp;E HEALTHCARE SERVICES INC</t>
  </si>
  <si>
    <t>422 W FRANKLIN ST</t>
  </si>
  <si>
    <t>4920 NIAGARA RD STE 408</t>
  </si>
  <si>
    <t>OLUWAKEMI OGUNSEYE</t>
  </si>
  <si>
    <t>301-477-7930</t>
  </si>
  <si>
    <t>info@aehealthcareservices.com</t>
  </si>
  <si>
    <t>https://aehealthcareservices.com</t>
  </si>
  <si>
    <t>410-801-9011</t>
  </si>
  <si>
    <t>MD_98785448_ECP</t>
  </si>
  <si>
    <t>ADDICTION MEDICAL FACILITIES</t>
  </si>
  <si>
    <t>ADDICTION MEDICAL FACILITY, LLC</t>
  </si>
  <si>
    <t>1309 BRIDGEVILLE HWY</t>
  </si>
  <si>
    <t>SEAFORD</t>
  </si>
  <si>
    <t>TAMMY THARP</t>
  </si>
  <si>
    <t>BILLING SPECIALIST MANAGER</t>
  </si>
  <si>
    <t>302-629-2300</t>
  </si>
  <si>
    <t>amokhtar@addictionmedicalfacility.com</t>
  </si>
  <si>
    <t>https://www.addictionmedicalfacility.com/</t>
  </si>
  <si>
    <t>MD_13208911_ECP</t>
  </si>
  <si>
    <t>Adolescent and Reproductive Health Clinic</t>
  </si>
  <si>
    <t>1515 W North Ave</t>
  </si>
  <si>
    <t>21217-1797</t>
  </si>
  <si>
    <t>1101 E Fayette Street</t>
  </si>
  <si>
    <t>Denise Parker</t>
  </si>
  <si>
    <t>Health Program Administrator</t>
  </si>
  <si>
    <t>410-396-0100</t>
  </si>
  <si>
    <t>denise.parker@baltimorecity.gov</t>
  </si>
  <si>
    <t>www.baltimorecity.gov</t>
  </si>
  <si>
    <t>Daphne Hicks</t>
  </si>
  <si>
    <t>daphne.hicks@baltimorecity.gov</t>
  </si>
  <si>
    <t>MD_13283178_ECP</t>
  </si>
  <si>
    <t>ADVANCED BEHAVIORAL HEALTH, INC.</t>
  </si>
  <si>
    <t>532 BALTIMORE BLVD</t>
  </si>
  <si>
    <t>403 402 404</t>
  </si>
  <si>
    <t>1003 W 7TH ST</t>
  </si>
  <si>
    <t>http://www.abhmaryland.com/</t>
  </si>
  <si>
    <t>MD_59190412_ECP</t>
  </si>
  <si>
    <t>MD_14142127_ECP</t>
  </si>
  <si>
    <t>referrals@advantagepsyc.com</t>
  </si>
  <si>
    <t>MD_21538624_ECP</t>
  </si>
  <si>
    <t>MD_82110112_ECP</t>
  </si>
  <si>
    <t>493 MAIN ST</t>
  </si>
  <si>
    <t>PRINCE FRED</t>
  </si>
  <si>
    <t>MD_91507850_ECP</t>
  </si>
  <si>
    <t>2001 COMMERCE PARK DR</t>
  </si>
  <si>
    <t>MD_79996440_ECP</t>
  </si>
  <si>
    <t>AGATE INTEGRATED AND BEHAVIORAL HEALTHCARE SERVICES</t>
  </si>
  <si>
    <t>2323 MARYLAND AVE</t>
  </si>
  <si>
    <t>SUITE 1A</t>
  </si>
  <si>
    <t>2323 MARYLAND AVE. SUITE 1A</t>
  </si>
  <si>
    <t>JIMOH ADEBAYO</t>
  </si>
  <si>
    <t>240-515-4868</t>
  </si>
  <si>
    <t>https://agateintegratedhealthcare.com/</t>
  </si>
  <si>
    <t>MD_67459846_ECP</t>
  </si>
  <si>
    <t>1807 E PRESTON ST</t>
  </si>
  <si>
    <t>http://agsprograms.com/</t>
  </si>
  <si>
    <t>MD_17330942_ECP</t>
  </si>
  <si>
    <t>http://www.allamericanhctherapy.com/</t>
  </si>
  <si>
    <t>MD_26806119_ECP</t>
  </si>
  <si>
    <t>C</t>
  </si>
  <si>
    <t>MD_35552650_ECP</t>
  </si>
  <si>
    <t>ALL BY THE GRACE</t>
  </si>
  <si>
    <t>6253 KENWOOD AVE</t>
  </si>
  <si>
    <t>KIA MORRIS</t>
  </si>
  <si>
    <t>410-824-1908</t>
  </si>
  <si>
    <t>Abytgrace.llc@gmail.com</t>
  </si>
  <si>
    <t>https://allbythegrace.com</t>
  </si>
  <si>
    <t>MD_44200732_ECP</t>
  </si>
  <si>
    <t>MD_56684467_ECP</t>
  </si>
  <si>
    <t>ALLCARE TREATMENT SERVICES, LLC</t>
  </si>
  <si>
    <t>550 N CRAIN HWY</t>
  </si>
  <si>
    <t>SUITE 8 &amp; 9</t>
  </si>
  <si>
    <t>550 CRAIN HWY N</t>
  </si>
  <si>
    <t>STEVEN CORVILLA</t>
  </si>
  <si>
    <t>443-517-6552</t>
  </si>
  <si>
    <t>AllcareTreatment@gmail.com</t>
  </si>
  <si>
    <t>http://allcaretreatment.com/</t>
  </si>
  <si>
    <t>abhc.referrals@gmail.com</t>
  </si>
  <si>
    <t>MD_14118475_ECP</t>
  </si>
  <si>
    <t>ALTRUISTIC HEALTHCARE SERVICES</t>
  </si>
  <si>
    <t>6400 BALTIMORE NATIONAL</t>
  </si>
  <si>
    <t>SUITE 250B</t>
  </si>
  <si>
    <t>6400 BALTIMORE NATIONAL PIKE STE 250B</t>
  </si>
  <si>
    <t>ADEYINKA WINDAPO</t>
  </si>
  <si>
    <t>ADMINSTRATOR</t>
  </si>
  <si>
    <t>443-251-2966</t>
  </si>
  <si>
    <t>info@altruistichcs.com</t>
  </si>
  <si>
    <t>https://www.altruistichcs.com/</t>
  </si>
  <si>
    <t>443-860-9068</t>
  </si>
  <si>
    <t>MD_16284814_ECP</t>
  </si>
  <si>
    <t>MD_24291857_ECP</t>
  </si>
  <si>
    <t>AMAZING CARE HEALTH SERVICES LLC</t>
  </si>
  <si>
    <t>6314 WINDSOR MILL RD</t>
  </si>
  <si>
    <t>SUITE 201B</t>
  </si>
  <si>
    <t>6314 WINDSOR MILL RD STE 201B</t>
  </si>
  <si>
    <t>STELLA EPEY</t>
  </si>
  <si>
    <t>410-265-0023</t>
  </si>
  <si>
    <t>amazingcarehha@gmail.com</t>
  </si>
  <si>
    <t>http://www.amazingcarehha.com/</t>
  </si>
  <si>
    <t>MD_70341204_ECP</t>
  </si>
  <si>
    <t>MD_73596207_ECP</t>
  </si>
  <si>
    <t>AMERICAN COUNSELING &amp; TREATMENT CENTER</t>
  </si>
  <si>
    <t>1400 REISTERSTOWN RD</t>
  </si>
  <si>
    <t>1400 REISTERSTOWN RD STE B</t>
  </si>
  <si>
    <t>ANNA NJI</t>
  </si>
  <si>
    <t>443-762-6581</t>
  </si>
  <si>
    <t>MD_93417534_ECP</t>
  </si>
  <si>
    <t>AMS OF DELAWARE LLC</t>
  </si>
  <si>
    <t>AMS OF DELAWARE, LLC</t>
  </si>
  <si>
    <t>20576 COASTAL HWY</t>
  </si>
  <si>
    <t>REHOBOTH BE</t>
  </si>
  <si>
    <t>REHOBOTH BEACH</t>
  </si>
  <si>
    <t>GEORGE ERRICO</t>
  </si>
  <si>
    <t>727-301-3070</t>
  </si>
  <si>
    <t>http://www.amsdelaware.com/</t>
  </si>
  <si>
    <t>302-227-1320</t>
  </si>
  <si>
    <t>MD_38547850_ECP</t>
  </si>
  <si>
    <t>AN OPPORTUNITY FOR CHANGE LLC</t>
  </si>
  <si>
    <t>8307 PHILADELPHIA RD</t>
  </si>
  <si>
    <t>8307 PHILADELPHIA RD FL 2</t>
  </si>
  <si>
    <t>STEVEN BARBOZA</t>
  </si>
  <si>
    <t>opporchange@gmail.com</t>
  </si>
  <si>
    <t>http://anopportunityforchange.com/</t>
  </si>
  <si>
    <t>MD_65093441_ECP</t>
  </si>
  <si>
    <t>ANGEL HANDS BEHAVIORAL HEALTH LLC</t>
  </si>
  <si>
    <t>6600 YORK RD SUITE 207</t>
  </si>
  <si>
    <t>6600 YORK RD STE 207</t>
  </si>
  <si>
    <t>TRACY THOMAS</t>
  </si>
  <si>
    <t>410-663-4036</t>
  </si>
  <si>
    <t>ahbehavioralhealth@outlook.com</t>
  </si>
  <si>
    <t>https://ahbehavioralhealth.com/contact/</t>
  </si>
  <si>
    <t>410-864-8181</t>
  </si>
  <si>
    <t>MD_20144011_ECP</t>
  </si>
  <si>
    <t>ANNE ARUNDEL COUNTY DEPT</t>
  </si>
  <si>
    <t>SOUTH COUNTY ADDICTION CLINIC</t>
  </si>
  <si>
    <t>SUITE HD #19</t>
  </si>
  <si>
    <t>410-222-7377</t>
  </si>
  <si>
    <t>410-222-7095</t>
  </si>
  <si>
    <t>MD_22786299_ECP</t>
  </si>
  <si>
    <t>AA COUNTY DEPT OF HLTH-ADULT ADDT-OMT</t>
  </si>
  <si>
    <t>HD #19</t>
  </si>
  <si>
    <t>HD#19</t>
  </si>
  <si>
    <t>DEPUTY HEALTH OFFICER/OPERATIONS</t>
  </si>
  <si>
    <t>MD_22946043_ECP</t>
  </si>
  <si>
    <t>839 BESTGATE ROAD</t>
  </si>
  <si>
    <t>https://www.aahealth.org/addiction-clinic/</t>
  </si>
  <si>
    <t>MD_57773163_ECP</t>
  </si>
  <si>
    <t>122 N LANGLEY RD</t>
  </si>
  <si>
    <t>MD_70231216_ECP</t>
  </si>
  <si>
    <t>ANOTHER WAY INC</t>
  </si>
  <si>
    <t>ANOTHER WAY, INC</t>
  </si>
  <si>
    <t>1363 HOLTON LN</t>
  </si>
  <si>
    <t>NEAL BERCH</t>
  </si>
  <si>
    <t>301-434-2622</t>
  </si>
  <si>
    <t>https://www.addictiontreatmentsystems.com/another-way</t>
  </si>
  <si>
    <t>MD_82016125_ECP</t>
  </si>
  <si>
    <t>APEX WELLNESS GROUP LLC</t>
  </si>
  <si>
    <t>APEX WELLNESS GROUP, LLC</t>
  </si>
  <si>
    <t>118 E 25TH ST</t>
  </si>
  <si>
    <t>UNIT 2</t>
  </si>
  <si>
    <t>118 E 25TH ST UNIT 2</t>
  </si>
  <si>
    <t>DAMON ROWLETT</t>
  </si>
  <si>
    <t>410-984-8257</t>
  </si>
  <si>
    <t>info@apex-wellness.com</t>
  </si>
  <si>
    <t>https://apex-wellness.com/</t>
  </si>
  <si>
    <t>443-708-2352</t>
  </si>
  <si>
    <t>MD_30572155_ECP</t>
  </si>
  <si>
    <t>150 ONIX DR</t>
  </si>
  <si>
    <t>KENNETT SQU</t>
  </si>
  <si>
    <t>KENNETT SQUARE</t>
  </si>
  <si>
    <t>TARA ANDREWS</t>
  </si>
  <si>
    <t>484-731-2500</t>
  </si>
  <si>
    <t>https://arshealth.com/</t>
  </si>
  <si>
    <t>MD_73738554_ECP</t>
  </si>
  <si>
    <t>24-26 W BEL AIR AVE</t>
  </si>
  <si>
    <t>https://arshealth.com/aberdeen-maryland-addiction-recovery/</t>
  </si>
  <si>
    <t>MD_15374579_ECP</t>
  </si>
  <si>
    <t>ASCEND MENTAL HEALTH LLC</t>
  </si>
  <si>
    <t>ASCEND MENTAL HEALTH</t>
  </si>
  <si>
    <t>4635 FALLS RD</t>
  </si>
  <si>
    <t>2411 LAKEWOOD RD</t>
  </si>
  <si>
    <t>PHILLIP KENDALL</t>
  </si>
  <si>
    <t>443-275-8181</t>
  </si>
  <si>
    <t>info@ascendmentalhealth.com</t>
  </si>
  <si>
    <t>https://www.ascendmentalhealth.com/</t>
  </si>
  <si>
    <t>MD_84014410_ECP</t>
  </si>
  <si>
    <t>MD_15773115_ECP</t>
  </si>
  <si>
    <t>410-273-2207</t>
  </si>
  <si>
    <t>MD_40958958_ECP</t>
  </si>
  <si>
    <t>MD_62704843_ECP</t>
  </si>
  <si>
    <t>802 BEL AIR RD</t>
  </si>
  <si>
    <t>https://www.ashleytreatment.org/treatment/outpatient-care/</t>
  </si>
  <si>
    <t>MD_78807866_ECP</t>
  </si>
  <si>
    <t>MD_16131120_ECP</t>
  </si>
  <si>
    <t>ASPIRE BEHAVIORAL CONNECTIONS, LLC</t>
  </si>
  <si>
    <t>PO BOX 65125</t>
  </si>
  <si>
    <t>KARLA MOSES</t>
  </si>
  <si>
    <t>410-292-0130</t>
  </si>
  <si>
    <t>MD_38473921_ECP</t>
  </si>
  <si>
    <t>MD_40415327_ECP</t>
  </si>
  <si>
    <t>ASSOCIATED CATHOLIC CHARITIES, INC</t>
  </si>
  <si>
    <t>2300B DULANEY VALLEY RD</t>
  </si>
  <si>
    <t>A/R, BILLING, AND SYSTEMS MANAGER</t>
  </si>
  <si>
    <t>behavioralhealth@cc-md.org</t>
  </si>
  <si>
    <t>https://www.catholiccharities-md.org/services/our-daily-bread-employment-center/contact-us-locate-us/</t>
  </si>
  <si>
    <t>667-600-3900</t>
  </si>
  <si>
    <t>MD_13070775_ECP</t>
  </si>
  <si>
    <t>ASSOCIATED CATHOLIC CHARITIES, INC.</t>
  </si>
  <si>
    <t>A/R BILLING AND SYSTEMS MGR</t>
  </si>
  <si>
    <t>MD_25640754_ECP</t>
  </si>
  <si>
    <t>1301 CONTINENTAL DR</t>
  </si>
  <si>
    <t>https://www.catholiccharities-md.org/services/villa-maria-community-resources-behavioral-health-clinics/</t>
  </si>
  <si>
    <t>MD_32896042_ECP</t>
  </si>
  <si>
    <t>mhamberg@cc-md.org</t>
  </si>
  <si>
    <t>https://www.catholiccharities-md.org/services/villa-maria-school/contact-us-locate-us/</t>
  </si>
  <si>
    <t>MD_50245070_ECP</t>
  </si>
  <si>
    <t>2700 WASHINGTON AVE</t>
  </si>
  <si>
    <t>MD_76083120_ECP</t>
  </si>
  <si>
    <t>6999 REISTERSTOWN RD</t>
  </si>
  <si>
    <t>MD_86460689_ECP</t>
  </si>
  <si>
    <t>2 N DUNDALK AVE</t>
  </si>
  <si>
    <t>MD_52164840_ECP</t>
  </si>
  <si>
    <t>ATOSK HEALTHCARE SERVICES, INC</t>
  </si>
  <si>
    <t>1055 TAYLOR AVE</t>
  </si>
  <si>
    <t>1055 TAYLOR AVE STE 207</t>
  </si>
  <si>
    <t>FREDERICK OLADEINDE</t>
  </si>
  <si>
    <t>410-321-6826</t>
  </si>
  <si>
    <t xml:space="preserve"> info@atoskhcprp.com</t>
  </si>
  <si>
    <t>https://atosk.com/</t>
  </si>
  <si>
    <t>MD_68691760_ECP</t>
  </si>
  <si>
    <t>MD_55689089_ECP</t>
  </si>
  <si>
    <t>ATS OF CECIL COUNTY, LLC</t>
  </si>
  <si>
    <t>212 BLUE BALL AVE</t>
  </si>
  <si>
    <t>PETER MORRIS</t>
  </si>
  <si>
    <t>615-721-1297</t>
  </si>
  <si>
    <t>https://www.ctcprograms.com/location/elkton-comprehensive-treatment-center/?utm_source=GMB&amp;utm_medium=organic&amp;utm_campaign=listing&amp;utm_term=brand</t>
  </si>
  <si>
    <t>410-983-3281</t>
  </si>
  <si>
    <t>MD_60101925_ECP</t>
  </si>
  <si>
    <t>LL 20</t>
  </si>
  <si>
    <t>6185 PASEO DEL NORTE</t>
  </si>
  <si>
    <t>STE 150</t>
  </si>
  <si>
    <t>CARLSBAD</t>
  </si>
  <si>
    <t>https://www.ctcprograms.com/location/pine-heights-comprehensive-treatment-center/?utm_source=GMB&amp;utm_medium=organic&amp;utm_campaign=listing&amp;utm_term=brand</t>
  </si>
  <si>
    <t>410-983-3872</t>
  </si>
  <si>
    <t>MD_77195008_ECP</t>
  </si>
  <si>
    <t>ATS OF CECIL COUNTY, INC.</t>
  </si>
  <si>
    <t>1470 1 TIOL HWY</t>
  </si>
  <si>
    <t>14701 NATIONAL HWY SW</t>
  </si>
  <si>
    <t>SUITE 5 &amp; 6</t>
  </si>
  <si>
    <t>WILLIAM DICK</t>
  </si>
  <si>
    <t>CLINIC DIRECTOR</t>
  </si>
  <si>
    <t>https://www.ctcprograms.com/location/cumberland-comprehensive-treatment-center/?utm_source=GMB&amp;utm_medium=organic&amp;utm_campaign=listing&amp;utm_term=brand</t>
  </si>
  <si>
    <t>301-250-1402</t>
  </si>
  <si>
    <t>MD_59930410_ECP</t>
  </si>
  <si>
    <t>AUGUSTA FELLS SAVAGE SBHC</t>
  </si>
  <si>
    <t>1500 HARLEM AVE</t>
  </si>
  <si>
    <t>https://www.baltimorecityschools.org/schools/430</t>
  </si>
  <si>
    <t>https://avenuesrecoverymaryland.com/</t>
  </si>
  <si>
    <t>MD_86964238_ECP</t>
  </si>
  <si>
    <t>AWAKENINGS RECOVERY CENTER, LLC</t>
  </si>
  <si>
    <t>10019 REISTERSTOWN RD</t>
  </si>
  <si>
    <t>10019 REISTERSTOWN RD FL 3</t>
  </si>
  <si>
    <t>TERRI EDWARDS</t>
  </si>
  <si>
    <t>817-966-2764</t>
  </si>
  <si>
    <t>recover@amatushealth.com</t>
  </si>
  <si>
    <t>https://www.truhealingcenters.com/</t>
  </si>
  <si>
    <t>833-631-0525</t>
  </si>
  <si>
    <t>MD_96823293_ECP</t>
  </si>
  <si>
    <t>106 E BALTIMORE ST</t>
  </si>
  <si>
    <t>FUNKSTOWN</t>
  </si>
  <si>
    <t>MD_17774358_ECP</t>
  </si>
  <si>
    <t>AWESOME THOUGHTS LLC</t>
  </si>
  <si>
    <t>AWESOME THOUGHTS, LLC</t>
  </si>
  <si>
    <t>7905 BELLE POINT DR</t>
  </si>
  <si>
    <t>BELLE POINT</t>
  </si>
  <si>
    <t>MONICA BANKS GREENE</t>
  </si>
  <si>
    <t>240-304-0307</t>
  </si>
  <si>
    <t>drmgreene.awesomethoughts@gmail.com</t>
  </si>
  <si>
    <t>https://www.awesomethoughtsllc.com/</t>
  </si>
  <si>
    <t>240-297-9940</t>
  </si>
  <si>
    <t>MD_24518800_ECP</t>
  </si>
  <si>
    <t>BALANCE POINT WELLNESS, LLC</t>
  </si>
  <si>
    <t>2015 EMMORTON RD</t>
  </si>
  <si>
    <t>5820 YORK RD STE 201</t>
  </si>
  <si>
    <t>BRANDI TANASESCU</t>
  </si>
  <si>
    <t>info@bpointwellness.com</t>
  </si>
  <si>
    <t>https://bpointwellness.com/</t>
  </si>
  <si>
    <t>MD_60785493_ECP</t>
  </si>
  <si>
    <t>7658 BELAIR RD</t>
  </si>
  <si>
    <t>MD_77552112_ECP</t>
  </si>
  <si>
    <t>212 W MAIN ST</t>
  </si>
  <si>
    <t>SUITE 303</t>
  </si>
  <si>
    <t>MD_42126912_ECP</t>
  </si>
  <si>
    <t>BALTIMORE CITY HEALTH DEPT</t>
  </si>
  <si>
    <t>1100 COVINGTON ST</t>
  </si>
  <si>
    <t>Dr. Patricia Bell-McDuffie</t>
  </si>
  <si>
    <t>Patricia.Bell-McDuffie@baltimorecity.gov</t>
  </si>
  <si>
    <t>https://health.baltimorecity.gov/</t>
  </si>
  <si>
    <t>MD_59048764_ECP</t>
  </si>
  <si>
    <t>BAYMARK HEALTH SERVICES OF WV</t>
  </si>
  <si>
    <t>BAYMARK HEALTH SERVICES OF WEST VIRGINIA, INC</t>
  </si>
  <si>
    <t>53 DON KNOTTS BLVD</t>
  </si>
  <si>
    <t>BAYMARK HLTH SRVC MORGAN</t>
  </si>
  <si>
    <t>MORGANTOWN</t>
  </si>
  <si>
    <t>PO BOX 650002</t>
  </si>
  <si>
    <t>AMEGY BANK DEPT D8087</t>
  </si>
  <si>
    <t>DALLAS</t>
  </si>
  <si>
    <t>GENCO D'ANDRIA</t>
  </si>
  <si>
    <t>214-379-3300</t>
  </si>
  <si>
    <t>https://baymark.com/treatment-locations/</t>
  </si>
  <si>
    <t>MD_91016803_ECP</t>
  </si>
  <si>
    <t>BAYSIDE RECOVERY LLC</t>
  </si>
  <si>
    <t>440 SOLOMONS ISLAND RD N</t>
  </si>
  <si>
    <t>SUITE 222</t>
  </si>
  <si>
    <t>JASON DAVID</t>
  </si>
  <si>
    <t>301-401-2047</t>
  </si>
  <si>
    <t>bayside@medication-assistedtreatment.com</t>
  </si>
  <si>
    <t>https://www.baysiderecoveryllc.com/</t>
  </si>
  <si>
    <t>443-486-5680</t>
  </si>
  <si>
    <t>MD_18926125_ECP</t>
  </si>
  <si>
    <t>BD HEALTH SERVICES INC</t>
  </si>
  <si>
    <t>BD HEALTH SERVICES, INC.</t>
  </si>
  <si>
    <t>3955 OLD NORTH POINT RD</t>
  </si>
  <si>
    <t>410-477-0744</t>
  </si>
  <si>
    <t>https://bdhealthservices.com/</t>
  </si>
  <si>
    <t>MD_62713376_ECP</t>
  </si>
  <si>
    <t>3955 N POINT RD</t>
  </si>
  <si>
    <t>https://bdhealthservices.com/bd/</t>
  </si>
  <si>
    <t>MD_84456415_ECP</t>
  </si>
  <si>
    <t>BE ABLE RECOVERY RESOURCES</t>
  </si>
  <si>
    <t>B.E. ABLE RECOVERY RESOURCES</t>
  </si>
  <si>
    <t>127 SOUTH BROADWAY</t>
  </si>
  <si>
    <t>127 S BROADWAY</t>
  </si>
  <si>
    <t>FRANCES COZART</t>
  </si>
  <si>
    <t>844-410-2253</t>
  </si>
  <si>
    <t>http://www.beablerecoveryresources.com/</t>
  </si>
  <si>
    <t>MD_73221470_ECP</t>
  </si>
  <si>
    <t>https://www.belairrecovery.com/</t>
  </si>
  <si>
    <t>MD_38000733_ECP</t>
  </si>
  <si>
    <t>BELAIR ROAD HEALTH</t>
  </si>
  <si>
    <t>4825 BELAIR RD</t>
  </si>
  <si>
    <t>CHARLES WATSON</t>
  </si>
  <si>
    <t>443-841-2598</t>
  </si>
  <si>
    <t>https://bdhealthservices.com/belair/</t>
  </si>
  <si>
    <t>MD_33088191_ECP</t>
  </si>
  <si>
    <t>BELIEVE EVOLVE AND RECOVERY</t>
  </si>
  <si>
    <t>BELIEVE EVOLVE AND RECOVER BEHAVIORAL HEALTH SERVICES</t>
  </si>
  <si>
    <t>6120 BALTIMORE NATIONAL PIKE</t>
  </si>
  <si>
    <t>200C</t>
  </si>
  <si>
    <t>6120 BALTIMORE NATIONAL PIKE STE 200C</t>
  </si>
  <si>
    <t>DARRELL HILLERY</t>
  </si>
  <si>
    <t>443-825-8992</t>
  </si>
  <si>
    <t>Admin@BearBHS.com</t>
  </si>
  <si>
    <t>https://bearbhs.com/</t>
  </si>
  <si>
    <t>443-636-5760</t>
  </si>
  <si>
    <t>MD_29483632_ECP</t>
  </si>
  <si>
    <t>BEYOND HEALTH LLC</t>
  </si>
  <si>
    <t>326 ST. PAUL PL</t>
  </si>
  <si>
    <t>SUITE 300B</t>
  </si>
  <si>
    <t>326 SAINT PAUL PLACE</t>
  </si>
  <si>
    <t>CIERA ARMWOOD</t>
  </si>
  <si>
    <t>443-314-8929</t>
  </si>
  <si>
    <t>MD_25639648_ECP</t>
  </si>
  <si>
    <t>BH HEALTH SERVICES, INC.</t>
  </si>
  <si>
    <t>450 E MAIN ST</t>
  </si>
  <si>
    <t>MD_45969287_ECP</t>
  </si>
  <si>
    <t>BNJ HEALTH SERVICES</t>
  </si>
  <si>
    <t>B.N.J. HEALTH SERVICES, LLC EASTON</t>
  </si>
  <si>
    <t>505 DUTCHMANS LN BLDG</t>
  </si>
  <si>
    <t>SUITE B2</t>
  </si>
  <si>
    <t>https://bnjhealthservices.com/</t>
  </si>
  <si>
    <t>MD_63696313_ECP</t>
  </si>
  <si>
    <t>B.N.J. HEALTH SERVICES, LLC (WASHINGTON BLVD)</t>
  </si>
  <si>
    <t>2701 WASHINGTON BLVD</t>
  </si>
  <si>
    <t>410-624-7895</t>
  </si>
  <si>
    <t>MD_70128145_ECP</t>
  </si>
  <si>
    <t>B.N.J. HEALTH SERVICES, INC SALISBURY</t>
  </si>
  <si>
    <t>204 NEWTON ST</t>
  </si>
  <si>
    <t>MD_93220107_ECP</t>
  </si>
  <si>
    <t>5248 REISTERSTOWN RD</t>
  </si>
  <si>
    <t>443-795-9003</t>
  </si>
  <si>
    <t>MD_48578438_ECP</t>
  </si>
  <si>
    <t>BORNFREE WELLNESS CENTERS OF AMERICA</t>
  </si>
  <si>
    <t>19537 DOCTORS DR</t>
  </si>
  <si>
    <t>MAHEEN NASIM</t>
  </si>
  <si>
    <t>703-989-8000</t>
  </si>
  <si>
    <t>https://www.bornfreewellness.com/</t>
  </si>
  <si>
    <t>MD_14184146_ECP</t>
  </si>
  <si>
    <t>BOWLEM GROUP INC</t>
  </si>
  <si>
    <t>MICHAEL OWOEYE</t>
  </si>
  <si>
    <t>443-946-0411</t>
  </si>
  <si>
    <t>MD_78382692_ECP</t>
  </si>
  <si>
    <t>3814 ASQUITH CT</t>
  </si>
  <si>
    <t>SPRINGDALE</t>
  </si>
  <si>
    <t>MD_21566353_ECP</t>
  </si>
  <si>
    <t>BPH INC</t>
  </si>
  <si>
    <t>BPH, INC.</t>
  </si>
  <si>
    <t>4109 RITCHIE HIGHWAY</t>
  </si>
  <si>
    <t>BROOKLYN PA</t>
  </si>
  <si>
    <t>4109 RITCHIE HWY</t>
  </si>
  <si>
    <t>410-609-0040</t>
  </si>
  <si>
    <t>https://www.addictiontreatmentsystems.com/starting-point</t>
  </si>
  <si>
    <t>MD_92847732_ECP</t>
  </si>
  <si>
    <t>BRIDGING THE GAP FOUNDATION</t>
  </si>
  <si>
    <t>429 EASTERN BLVD</t>
  </si>
  <si>
    <t>TIERRA SNIPE</t>
  </si>
  <si>
    <t>443-220-2242</t>
  </si>
  <si>
    <t>https://btgf.org/about/</t>
  </si>
  <si>
    <t>MD_30303101_ECP</t>
  </si>
  <si>
    <t>BRIGHTER STRONGER FOUNDATIONS</t>
  </si>
  <si>
    <t>BRIGHTER, STRONGER FOUNDATION</t>
  </si>
  <si>
    <t>6 NASHUA CT</t>
  </si>
  <si>
    <t>2945 EMMORTON RD UNIT 321</t>
  </si>
  <si>
    <t>MONICA STRONG</t>
  </si>
  <si>
    <t>CO EXECUTIVE DIRECTOR</t>
  </si>
  <si>
    <t>410-574-0000</t>
  </si>
  <si>
    <t>info@bsfcares.com</t>
  </si>
  <si>
    <t>https://www.brighterstrongerfoundation.com/</t>
  </si>
  <si>
    <t>MD_37732120_ECP</t>
  </si>
  <si>
    <t>BRIGHTPOINT WELLNESS CENTERS</t>
  </si>
  <si>
    <t>BRIGHTPOINT WELLNESS CENTER</t>
  </si>
  <si>
    <t>1300 MERCANTILE LN</t>
  </si>
  <si>
    <t>129-38 &amp; 129-64</t>
  </si>
  <si>
    <t>CHRISTOPHER WHITE</t>
  </si>
  <si>
    <t>678-435-5055</t>
  </si>
  <si>
    <t>info@BrightPoint-MD.com</t>
  </si>
  <si>
    <t>https://brightpoint-md.com/</t>
  </si>
  <si>
    <t>MD_85543511_ECP</t>
  </si>
  <si>
    <t>MD_36132769_ECP</t>
  </si>
  <si>
    <t>BUILDING BLOCKS HEALTHCARE NETWORK LLC</t>
  </si>
  <si>
    <t>13603 MARY BOWIE PKWY</t>
  </si>
  <si>
    <t>https://www.bbhcn.org/</t>
  </si>
  <si>
    <t>MD_52013870_ECP</t>
  </si>
  <si>
    <t>BUILDING PEOPLE BEHAVIORAL HEALTH</t>
  </si>
  <si>
    <t>2140 MCCULLOH ST</t>
  </si>
  <si>
    <t>SCOTTEANA CARTER</t>
  </si>
  <si>
    <t>410-864-2973</t>
  </si>
  <si>
    <t>MD_89637871_ECP</t>
  </si>
  <si>
    <t>BY GRACE INC COUNSELING</t>
  </si>
  <si>
    <t>BY GRACE</t>
  </si>
  <si>
    <t>1000-1004 E PATAPSCO AVE</t>
  </si>
  <si>
    <t>443-831-0191</t>
  </si>
  <si>
    <t>https://bygracecounselingmd.com/</t>
  </si>
  <si>
    <t>MD_96667435_ECP</t>
  </si>
  <si>
    <t>C&amp;C ADVOCACY AND HEALTH SERVICES, INC.</t>
  </si>
  <si>
    <t>3655 OLD CRT RD</t>
  </si>
  <si>
    <t>3655 OLD COURT RD STE 12</t>
  </si>
  <si>
    <t>443-929-1928</t>
  </si>
  <si>
    <t>MD_59391420_ECP</t>
  </si>
  <si>
    <t>CARE SOLUTIONS CORPORATION</t>
  </si>
  <si>
    <t>PO BOX 19616</t>
  </si>
  <si>
    <t>EBELECHUKWU ELOCHUKWU</t>
  </si>
  <si>
    <t>CHAIRMAN/EXECUTIVE DIRECTOR</t>
  </si>
  <si>
    <t>443-764-1225</t>
  </si>
  <si>
    <t>MD_93945230_ECP</t>
  </si>
  <si>
    <t>CARING HANDS BEHAVIORAL HEALTH CENTER</t>
  </si>
  <si>
    <t>2637-39 GREENMOUNT AVE</t>
  </si>
  <si>
    <t>OLUREMI MOMODU</t>
  </si>
  <si>
    <t>410-908-1113</t>
  </si>
  <si>
    <t>Hope@caringhandsbhc.com</t>
  </si>
  <si>
    <t>http://www.caringhandsbhc.com/</t>
  </si>
  <si>
    <t>443-789-5556</t>
  </si>
  <si>
    <t>MD_89105562_ECP</t>
  </si>
  <si>
    <t>CECIL COMMUNITY RECOVERY CENTER LLC</t>
  </si>
  <si>
    <t>409-411 W PULASKI HWY</t>
  </si>
  <si>
    <t>BUSINESS OWNER</t>
  </si>
  <si>
    <t>443-352-8622</t>
  </si>
  <si>
    <t>https://communityrhs.com/</t>
  </si>
  <si>
    <t>MD_16346194_ECP</t>
  </si>
  <si>
    <t>515 E JOPPA RD STE 100&amp;104</t>
  </si>
  <si>
    <t>MD_59502683_ECP</t>
  </si>
  <si>
    <t>CHESAPEAKE TREATMENT SERVICES OCE</t>
  </si>
  <si>
    <t>CHESAPEAKE TREATMENT SERVICES SALISBURY</t>
  </si>
  <si>
    <t>1322 BELMONT AVE</t>
  </si>
  <si>
    <t>302-242-4116</t>
  </si>
  <si>
    <t>https://chesapeaketreatmentservices.com/</t>
  </si>
  <si>
    <t>MD_73450080_ECP</t>
  </si>
  <si>
    <t>402 MARVEL CRT</t>
  </si>
  <si>
    <t>http://www.chesapeaketreatmentservices.com/</t>
  </si>
  <si>
    <t>MD_87948552_ECP</t>
  </si>
  <si>
    <t>402 MARVEL CT</t>
  </si>
  <si>
    <t>CHAD HILL</t>
  </si>
  <si>
    <t>443-783-5119</t>
  </si>
  <si>
    <t>MD_44151762_ECP</t>
  </si>
  <si>
    <t>CHESAPEAKE TREATMENT SERVICES OCEAN CITY LLC</t>
  </si>
  <si>
    <t>12417 OCEAN GATEWAY</t>
  </si>
  <si>
    <t>12417 OCEAN GTWY STE 7</t>
  </si>
  <si>
    <t>302-242-4416</t>
  </si>
  <si>
    <t>MD_97726877_ECP</t>
  </si>
  <si>
    <t>MD_88194658_ECP</t>
  </si>
  <si>
    <t>CHILD AND ADULT PSYCHIATRIC</t>
  </si>
  <si>
    <t>205 E JOPPA RD</t>
  </si>
  <si>
    <t>CEO/ MEDICAL DIRECTOR</t>
  </si>
  <si>
    <t>https://www.childandadultpsychiatry.com/</t>
  </si>
  <si>
    <t>MD_16471891_ECP</t>
  </si>
  <si>
    <t>CHOICE PAIN &amp; REHABILITATION CENTER, LLC</t>
  </si>
  <si>
    <t>9123 OLD ANNAPOLIS RD</t>
  </si>
  <si>
    <t>SUITE 203 &amp; 204</t>
  </si>
  <si>
    <t>9123 OLD ANNAPOLIS RD STE 203</t>
  </si>
  <si>
    <t>TRISTAN SHOCKLEY</t>
  </si>
  <si>
    <t>240-786-1001</t>
  </si>
  <si>
    <t>info@choicerecoverycenter.com</t>
  </si>
  <si>
    <t>https://choicerecoverycenter.com/contact/</t>
  </si>
  <si>
    <t>410-505-8605</t>
  </si>
  <si>
    <t>MD_40675164_ECP</t>
  </si>
  <si>
    <t>CHOICES INTEGRATED HEALTHCARE</t>
  </si>
  <si>
    <t>1600 - 1608 BUSH ST</t>
  </si>
  <si>
    <t>1600- 1608 BUSH ST</t>
  </si>
  <si>
    <t>FAHEEM NORFLEET</t>
  </si>
  <si>
    <t>CO-OWNER/CFO</t>
  </si>
  <si>
    <t>410-304-6670</t>
  </si>
  <si>
    <t>Info@choicesihc.com</t>
  </si>
  <si>
    <t>http://www.choicesihc.com/</t>
  </si>
  <si>
    <t>MD_50713779_ECP</t>
  </si>
  <si>
    <t>KIMBERLY SMITH</t>
  </si>
  <si>
    <t>MD_44409785_ECP</t>
  </si>
  <si>
    <t>CITY SPRINGS SBHC</t>
  </si>
  <si>
    <t>100 S CAROLINE ST</t>
  </si>
  <si>
    <t>CITY SPRINGS HEALTH CENTER</t>
  </si>
  <si>
    <t>https://health.baltimorecity.gov/node/539</t>
  </si>
  <si>
    <t>MD_56790427_ECP</t>
  </si>
  <si>
    <t>CLINICAL SOLUTIONS</t>
  </si>
  <si>
    <t>4000 BLACKBURN LN</t>
  </si>
  <si>
    <t>4000 BLACKBURN LN STE 200</t>
  </si>
  <si>
    <t>CHARLES EDMUNDS</t>
  </si>
  <si>
    <t>301-421-4241</t>
  </si>
  <si>
    <t>hr@csolutionsmh.com</t>
  </si>
  <si>
    <t>http://csolutionsmh.com/index.html#</t>
  </si>
  <si>
    <t>MD_99430269_ECP</t>
  </si>
  <si>
    <t>CHIEF FINANCIAL OFFICE/OWNER</t>
  </si>
  <si>
    <t>410-372-7628</t>
  </si>
  <si>
    <t>MD_12841733_ECP</t>
  </si>
  <si>
    <t>CMDS INC</t>
  </si>
  <si>
    <t>CLINIC MANAGEMENT AND DEVELOPMENT SERVICES, INC.</t>
  </si>
  <si>
    <t>1850 N MILTON AVE</t>
  </si>
  <si>
    <t>5570 STERRETT PL STE 300</t>
  </si>
  <si>
    <t>VP FINANCE</t>
  </si>
  <si>
    <t>410-868-5638</t>
  </si>
  <si>
    <t>info@cmdsinc.com</t>
  </si>
  <si>
    <t>https://www.cmdsmanagement.com</t>
  </si>
  <si>
    <t>MD_62989049_ECP</t>
  </si>
  <si>
    <t>8115 MAPLE LAWN BLVD</t>
  </si>
  <si>
    <t>FULTON</t>
  </si>
  <si>
    <t>MD_15395089_ECP</t>
  </si>
  <si>
    <t>MD_19015088_ECP</t>
  </si>
  <si>
    <t>MD_21302104_ECP</t>
  </si>
  <si>
    <t>9650 SANTIAGO RD</t>
  </si>
  <si>
    <t>UNIT 10</t>
  </si>
  <si>
    <t>MD_29161081_ECP</t>
  </si>
  <si>
    <t>MD_93409704_ECP</t>
  </si>
  <si>
    <t>MD_95645388_ECP</t>
  </si>
  <si>
    <t>APT 1</t>
  </si>
  <si>
    <t>MD_66216067_ECP</t>
  </si>
  <si>
    <t>COMMUNITY CARE LLC</t>
  </si>
  <si>
    <t>COMMUNITY CARE, LLC</t>
  </si>
  <si>
    <t>8101 SANDY SPRING RD</t>
  </si>
  <si>
    <t>SUITE 250IJK</t>
  </si>
  <si>
    <t>8101 SANDY SPRING RD STE 250IJK</t>
  </si>
  <si>
    <t>JANUARY LEVERE</t>
  </si>
  <si>
    <t>240-459-8423</t>
  </si>
  <si>
    <t>info@cmtycare.com</t>
  </si>
  <si>
    <t>http://www.cmntycare.com/</t>
  </si>
  <si>
    <t>MD_96918700_ECP</t>
  </si>
  <si>
    <t>COMMUNITY SUPPORT CONNECTIONS</t>
  </si>
  <si>
    <t>3100 LORD BALTIMORE DR</t>
  </si>
  <si>
    <t>3100 LORD BALTIMORE DR STE 101</t>
  </si>
  <si>
    <t>OLUWAFEMI SHODIPE</t>
  </si>
  <si>
    <t>443-348-3981</t>
  </si>
  <si>
    <t>MD_48978533_ECP</t>
  </si>
  <si>
    <t>COMPASS HEALTH SERVICES LLC</t>
  </si>
  <si>
    <t>100 E PATASPSCO AVE</t>
  </si>
  <si>
    <t>7722 TERRAVIEW CT</t>
  </si>
  <si>
    <t>SIMILOLUWA OJURI</t>
  </si>
  <si>
    <t>GROWTH &amp; HR MANAGER</t>
  </si>
  <si>
    <t>667-239-3144</t>
  </si>
  <si>
    <t>info@compasshealthservices.com</t>
  </si>
  <si>
    <t>https://compasshealthservices.com/</t>
  </si>
  <si>
    <t>MD_91972963_ECP</t>
  </si>
  <si>
    <t>2326 GODDARD PKWY</t>
  </si>
  <si>
    <t>2326 GODDARD PKWY STE A</t>
  </si>
  <si>
    <t>MD_57845426_ECP</t>
  </si>
  <si>
    <t>COMPASSIONATE HEALTH SERVICES LLC</t>
  </si>
  <si>
    <t>8725 LOCH RAVEN BLVD</t>
  </si>
  <si>
    <t>8725 LOCH RAVEN BLVD STE 202</t>
  </si>
  <si>
    <t>CHARLES EGBE</t>
  </si>
  <si>
    <t>410-292-8440</t>
  </si>
  <si>
    <t>http://www.compassionatehs.com/</t>
  </si>
  <si>
    <t>MD_61449506_ECP</t>
  </si>
  <si>
    <t>MD_11486248_ECP</t>
  </si>
  <si>
    <t>COMPASSIONATE SPECIALTY CLINIC, LLC</t>
  </si>
  <si>
    <t>7831 BELLE POINT DR</t>
  </si>
  <si>
    <t>216-502-4311</t>
  </si>
  <si>
    <t>Info@Compassionate-clinic.com</t>
  </si>
  <si>
    <t>https://www.compassionate-clinic.com</t>
  </si>
  <si>
    <t>MD_21663131_ECP</t>
  </si>
  <si>
    <t>SUITE 193</t>
  </si>
  <si>
    <t>BETHESSDA</t>
  </si>
  <si>
    <t>MD_60926167_ECP</t>
  </si>
  <si>
    <t>MD_95970111_ECP</t>
  </si>
  <si>
    <t>MD_41105109_ECP</t>
  </si>
  <si>
    <t>COMPLETE WELLNESS RECOVERY, INC</t>
  </si>
  <si>
    <t>11 1/2 W CHASE ST</t>
  </si>
  <si>
    <t>10 W MADISON ST STE 11</t>
  </si>
  <si>
    <t>WILLIAM WHITTEN</t>
  </si>
  <si>
    <t>LICENSED PSYCHOLOGIST</t>
  </si>
  <si>
    <t>443-438-7863</t>
  </si>
  <si>
    <t>Recovery@CompleteW.com</t>
  </si>
  <si>
    <t>https://www.completew.com/recovery</t>
  </si>
  <si>
    <t>443-961-3050</t>
  </si>
  <si>
    <t>MD_20287974_ECP</t>
  </si>
  <si>
    <t>CONCERTED CARE GROUP FREDERICK LLC</t>
  </si>
  <si>
    <t>300 SCHOLLS LN</t>
  </si>
  <si>
    <t>428 E 25TH ST</t>
  </si>
  <si>
    <t>KEONNA ARMSTRONG</t>
  </si>
  <si>
    <t>REVENUE CYCLE DIRECTOR</t>
  </si>
  <si>
    <t>667-239-3309</t>
  </si>
  <si>
    <t>https://concertedcaregroup.com/our-locations/</t>
  </si>
  <si>
    <t>MD_82298045_ECP</t>
  </si>
  <si>
    <t>MD_55659365_ECP</t>
  </si>
  <si>
    <t>CONCERTED CARE GROUP BALTIMORE, LLC</t>
  </si>
  <si>
    <t>428 E. 25TH STREET</t>
  </si>
  <si>
    <t>BUSINESS OPERATIONS DIRECTOR</t>
  </si>
  <si>
    <t>667-239-3205</t>
  </si>
  <si>
    <t>MD_88956803_ECP</t>
  </si>
  <si>
    <t>CONCERTED CARE GROUP BROOKLYN LLC</t>
  </si>
  <si>
    <t>112 E PATAPSCO AVE</t>
  </si>
  <si>
    <t>https://concertedcaregroup.com/our-locations/brooklyn-md/</t>
  </si>
  <si>
    <t>MD_90840258_ECP</t>
  </si>
  <si>
    <t>MD_23134562_ECP</t>
  </si>
  <si>
    <t>CONDUIT INC</t>
  </si>
  <si>
    <t>3901 PARK HEIGHTS AVE</t>
  </si>
  <si>
    <t>TANGELA JOHNSON</t>
  </si>
  <si>
    <t>443-794-2253</t>
  </si>
  <si>
    <t>Conduitpartners1@gmail.com</t>
  </si>
  <si>
    <t>https://www.conduitbhs.com/</t>
  </si>
  <si>
    <t>MD_33727848_ECP</t>
  </si>
  <si>
    <t>4311 BELVIEU AVE</t>
  </si>
  <si>
    <t>MD_56552979_ECP</t>
  </si>
  <si>
    <t>MD_93291816_ECP</t>
  </si>
  <si>
    <t>MD_59420628_ECP</t>
  </si>
  <si>
    <t>CONTINUOUS GROWTH LLC.</t>
  </si>
  <si>
    <t>22 W PENNSYLVANIA AVE</t>
  </si>
  <si>
    <t>22 W PENNSYLVANIA AVE STE 210</t>
  </si>
  <si>
    <t>TREVOR BRITT</t>
  </si>
  <si>
    <t>410-814-7685</t>
  </si>
  <si>
    <t>https://continuousgrowth.org/</t>
  </si>
  <si>
    <t>MD_85862280_ECP</t>
  </si>
  <si>
    <t>CONVERSION HEALTH SYSTEM LLC</t>
  </si>
  <si>
    <t>848 KATHY DIANNE DR</t>
  </si>
  <si>
    <t>INDIAN LAND</t>
  </si>
  <si>
    <t>SC</t>
  </si>
  <si>
    <t>TENICIA WASHINGTON</t>
  </si>
  <si>
    <t>info@conversionhealth.org</t>
  </si>
  <si>
    <t>https://www.conversionhealth.org/</t>
  </si>
  <si>
    <t>MD_18731988_ECP</t>
  </si>
  <si>
    <t>COVENANT PSYCHIATRIC AND MENTAL HEALTH SERVICES</t>
  </si>
  <si>
    <t>2607 BOX TREE DR</t>
  </si>
  <si>
    <t>3415 HAMILTON ST STE 6</t>
  </si>
  <si>
    <t>FOLAKE ALOBA</t>
  </si>
  <si>
    <t>301-363-0707</t>
  </si>
  <si>
    <t>https://www.covenant-cares.org/</t>
  </si>
  <si>
    <t>MD_69810871_ECP</t>
  </si>
  <si>
    <t>3415 HAMILTON ST</t>
  </si>
  <si>
    <t>MD_13688290_ECP</t>
  </si>
  <si>
    <t>5411 OLD FREDERICK RD STE 9</t>
  </si>
  <si>
    <t>LAKIA THOMPSON</t>
  </si>
  <si>
    <t>info@createdforgreater.net</t>
  </si>
  <si>
    <t>https://youarecreatedforgreater.com/</t>
  </si>
  <si>
    <t>MD_27066554_ECP</t>
  </si>
  <si>
    <t>MD_86586949_ECP</t>
  </si>
  <si>
    <t>D&amp;T HEALTH SERVICES</t>
  </si>
  <si>
    <t>9403 HARFORD RD</t>
  </si>
  <si>
    <t>9403 HARFORD RD STE 6</t>
  </si>
  <si>
    <t>RONALD HILL</t>
  </si>
  <si>
    <t>443-720-9532</t>
  </si>
  <si>
    <t>MD_35277568_ECP</t>
  </si>
  <si>
    <t>DAVIDS LOFT CENTER FOR SERVICES</t>
  </si>
  <si>
    <t>DAVIDS LOFT CENTER FOR SOMATIC AND BEHAVIORAL HEALTHCARE</t>
  </si>
  <si>
    <t>2641 MARYLAND AVE</t>
  </si>
  <si>
    <t>DAVID THOMPSON</t>
  </si>
  <si>
    <t>referrals@davidsloft.com</t>
  </si>
  <si>
    <t>https://www.davidsloft.net/</t>
  </si>
  <si>
    <t>childrensleague@yahoo.com</t>
  </si>
  <si>
    <t>https://www.facebook.com/pages/category/Mental-Health-Service/Delmarva-Counseling-Center-441043925973568/</t>
  </si>
  <si>
    <t>MD_21500629_ECP</t>
  </si>
  <si>
    <t>DENOOR HEALTHCARE SERVICES INC</t>
  </si>
  <si>
    <t>1935-1937 W PRATT ST</t>
  </si>
  <si>
    <t>KAFAYAT BELLO-OGUNDIPE</t>
  </si>
  <si>
    <t>571-232-9182</t>
  </si>
  <si>
    <t>info@denoorhealthcare.com</t>
  </si>
  <si>
    <t>https://www.denoorhealthcare.com/</t>
  </si>
  <si>
    <t>MD_57455183_ECP</t>
  </si>
  <si>
    <t>DEVOTED WELLNESS AND COUNSELING SERVICES LLC</t>
  </si>
  <si>
    <t>28 W WASHINGTON ST</t>
  </si>
  <si>
    <t>28 W WASHINGTON ST STE 2</t>
  </si>
  <si>
    <t>SERAPHINE AGBOR</t>
  </si>
  <si>
    <t>301-247-9039</t>
  </si>
  <si>
    <t>info@devotedwellnessandcounseling.com</t>
  </si>
  <si>
    <t>https://devotedwellnessandcounseling.com/contact/</t>
  </si>
  <si>
    <t>2211 MARYLAND AVE</t>
  </si>
  <si>
    <t>s.dean@emctdl.org</t>
  </si>
  <si>
    <t>https://divine-light.net/</t>
  </si>
  <si>
    <t>Dwight Johnson</t>
  </si>
  <si>
    <t>MD_17931798_ECP</t>
  </si>
  <si>
    <t>DIVINE MERCY, INC.</t>
  </si>
  <si>
    <t>1721 PENNSYLVANIA AVE</t>
  </si>
  <si>
    <t>201, 203-206</t>
  </si>
  <si>
    <t>https://beaconofhopemd.org/</t>
  </si>
  <si>
    <t>https://www.divinemercyinc.org/</t>
  </si>
  <si>
    <t>MD_69953745_ECP</t>
  </si>
  <si>
    <t>Suite 205</t>
  </si>
  <si>
    <t>Info@livebenevolent.org</t>
  </si>
  <si>
    <t>https://www.livebenevolent.org/</t>
  </si>
  <si>
    <t>443-835-3539</t>
  </si>
  <si>
    <t>MD_23965395_ECP</t>
  </si>
  <si>
    <t>DREAM WORKS HEALTH AND WELLNESS, LLC</t>
  </si>
  <si>
    <t>935 S WOLFE ST</t>
  </si>
  <si>
    <t>2ND FL</t>
  </si>
  <si>
    <t>935 S WOLFE ST FL 2</t>
  </si>
  <si>
    <t>KEARA HAYES</t>
  </si>
  <si>
    <t>443-629-2617</t>
  </si>
  <si>
    <t>INFO@DREAMWORKSOFMD.COM</t>
  </si>
  <si>
    <t>https://www.dreamworksofmd.com</t>
  </si>
  <si>
    <t>MD_72900542_ECP</t>
  </si>
  <si>
    <t>MD_97618680_ECP</t>
  </si>
  <si>
    <t>4501 PARK HEIGHTS AVE</t>
  </si>
  <si>
    <t>1ST FLOOR &amp; 2ND FLOOR</t>
  </si>
  <si>
    <t>MD_11142104_ECP</t>
  </si>
  <si>
    <t>DUNDALK HEALTH SERVICES, INC.</t>
  </si>
  <si>
    <t>600 REISTERSTOWN RD.</t>
  </si>
  <si>
    <t>SUITE 600 C</t>
  </si>
  <si>
    <t>MD_89852893_ECP</t>
  </si>
  <si>
    <t>6706 HOLABIRD AVE</t>
  </si>
  <si>
    <t>https://bdhealthservices.com/dundalk-2/</t>
  </si>
  <si>
    <t>info@dxtservices.com</t>
  </si>
  <si>
    <t>https://www.dxtservices.com/</t>
  </si>
  <si>
    <t>240-838-3707</t>
  </si>
  <si>
    <t>MD_34633904_ECP</t>
  </si>
  <si>
    <t>DYNAMIC HEALTH SYSTEM INC</t>
  </si>
  <si>
    <t>AHMED ANIBABA</t>
  </si>
  <si>
    <t>443-708-2598</t>
  </si>
  <si>
    <t>dynamichealthsystem@gmail.com</t>
  </si>
  <si>
    <t>http://www.dynamichealthsystem.org</t>
  </si>
  <si>
    <t>MD_51336230_ECP</t>
  </si>
  <si>
    <t>14 CROOKED WILLOW CT</t>
  </si>
  <si>
    <t>http://www.dynamichealthsystem.org/</t>
  </si>
  <si>
    <t>MD_15921322_ECP</t>
  </si>
  <si>
    <t>E J A L HEALTH SERVICES</t>
  </si>
  <si>
    <t>EJAL HEALTH SVCS INC</t>
  </si>
  <si>
    <t>7229 RITCHIE HWY</t>
  </si>
  <si>
    <t>550 CRAIN HWY</t>
  </si>
  <si>
    <t>#8 &amp; 9</t>
  </si>
  <si>
    <t>LEON FLEMEMBAUM</t>
  </si>
  <si>
    <t>PRESIDENT MEDICAL DIRECTOR</t>
  </si>
  <si>
    <t>410-761-3686</t>
  </si>
  <si>
    <t>info@ejalhealth.com</t>
  </si>
  <si>
    <t>https://www.ejalhealth.com/</t>
  </si>
  <si>
    <t>MD_48799715_ECP</t>
  </si>
  <si>
    <t>EAST BALTIMORE COMMUNITY CORPORATION / REFLECTIVE TREATMENT CENTER</t>
  </si>
  <si>
    <t>301 N GAY ST</t>
  </si>
  <si>
    <t>MURIEL BROTHERS</t>
  </si>
  <si>
    <t>410-727-7400</t>
  </si>
  <si>
    <t>info@ebcconline.org</t>
  </si>
  <si>
    <t>http://ebcconline.org/</t>
  </si>
  <si>
    <t>410-752-3500</t>
  </si>
  <si>
    <t>MD_12667221_ECP</t>
  </si>
  <si>
    <t>EASTERN AVENUE HEALTH SOLUTIONS INC.</t>
  </si>
  <si>
    <t>3709 BANCROFT RD</t>
  </si>
  <si>
    <t>443-904-3424</t>
  </si>
  <si>
    <t>https://bdhealthservices.com/eastern-ave/</t>
  </si>
  <si>
    <t>MD_64025078_ECP</t>
  </si>
  <si>
    <t>5920 EASTERN AVE</t>
  </si>
  <si>
    <t>MD_74955845_ECP</t>
  </si>
  <si>
    <t>Eastern Shore OB/GYN - Division of TLC</t>
  </si>
  <si>
    <t>1647 Woodbrooke Dr</t>
  </si>
  <si>
    <t>21804-8502</t>
  </si>
  <si>
    <t>32033 Beaver Run Drive</t>
  </si>
  <si>
    <t>Brian Holland</t>
  </si>
  <si>
    <t>bholland@chesapeakehc.org</t>
  </si>
  <si>
    <t>https://chesapeakehc.org</t>
  </si>
  <si>
    <t>Chief Operations Officer</t>
  </si>
  <si>
    <t>jboston@chesapeakehc.org</t>
  </si>
  <si>
    <t>MD_81338387_ECP</t>
  </si>
  <si>
    <t>FOUNDER</t>
  </si>
  <si>
    <t>443-960-4305</t>
  </si>
  <si>
    <t>https://elevaterecoverycentermd.com/</t>
  </si>
  <si>
    <t>MD_64726959_ECP</t>
  </si>
  <si>
    <t>EMPOWERMENT THERAPY SERVICES OF MARYLAND, LLC</t>
  </si>
  <si>
    <t>3655A OLD CRT RD</t>
  </si>
  <si>
    <t>SUITES 1, 2, 3</t>
  </si>
  <si>
    <t>6610 CLARINGTON RD</t>
  </si>
  <si>
    <t>ATARA ZIFFER</t>
  </si>
  <si>
    <t>410-404-0786</t>
  </si>
  <si>
    <t>MD_18021728_ECP</t>
  </si>
  <si>
    <t>EROSUN BEHAVIORAL HEALTH SERVICES INC</t>
  </si>
  <si>
    <t>1045 TAYLOR AVE STE 101</t>
  </si>
  <si>
    <t>SEGUN OLADUNNI</t>
  </si>
  <si>
    <t>410-296-4641</t>
  </si>
  <si>
    <t>info@erosun.org</t>
  </si>
  <si>
    <t>https://www.erosun.org/</t>
  </si>
  <si>
    <t>MD_65148836_ECP</t>
  </si>
  <si>
    <t>MD_31021345_ECP</t>
  </si>
  <si>
    <t>EVERGREEN TREATMENT SERVICES LLC</t>
  </si>
  <si>
    <t>7 GUINEVERE CRT</t>
  </si>
  <si>
    <t>7 GUINEVERE CT</t>
  </si>
  <si>
    <t>ERICA GATER</t>
  </si>
  <si>
    <t>443-760-1754</t>
  </si>
  <si>
    <t>admin@evergreentreatmentllc.com</t>
  </si>
  <si>
    <t>https://evergreentreatmentservicesllc.godaddysites.com/</t>
  </si>
  <si>
    <t>MD_76461134_ECP</t>
  </si>
  <si>
    <t>2120 PULASKI HWY</t>
  </si>
  <si>
    <t>MD_88760178_ECP</t>
  </si>
  <si>
    <t>EXCELLENT HEALTHCARE &amp; PSYCHIATRIC REHABILITATION PROGRAM SERVICES INC</t>
  </si>
  <si>
    <t>4000-4002 W BELVEDERE AV</t>
  </si>
  <si>
    <t>4002 W BELVEDERE AVE UNIT A</t>
  </si>
  <si>
    <t>INNOCENT AKPUAKA</t>
  </si>
  <si>
    <t>THE PRESIDENT</t>
  </si>
  <si>
    <t>410-984-7411</t>
  </si>
  <si>
    <t>Excellenthealthcareprp@gmail.com</t>
  </si>
  <si>
    <t>https://www.excellenthealthcareprp.com/</t>
  </si>
  <si>
    <t>410-304-6544</t>
  </si>
  <si>
    <t>MD_98804218_ECP</t>
  </si>
  <si>
    <t>6817 REAL PRINCESS LN</t>
  </si>
  <si>
    <t>MD_47753688_ECP</t>
  </si>
  <si>
    <t>617-593-3333</t>
  </si>
  <si>
    <t>info@exodus.org</t>
  </si>
  <si>
    <t>https://exodus.org/</t>
  </si>
  <si>
    <t>MD_76570328_ECP</t>
  </si>
  <si>
    <t>FAMILIES FIRST COUNSELING AND PSYCHIATRY, LLC</t>
  </si>
  <si>
    <t>17904 GEORGIA AVE</t>
  </si>
  <si>
    <t>6410 DOBBIN RD STE F</t>
  </si>
  <si>
    <t>PRESIDENT/MEDICAL DIRECTOR</t>
  </si>
  <si>
    <t>240-304-3327</t>
  </si>
  <si>
    <t>tobidickstein@ffcpmaryland.com</t>
  </si>
  <si>
    <t>https://ffcpmaryland.com/</t>
  </si>
  <si>
    <t>MD_97907493_ECP</t>
  </si>
  <si>
    <t>6410 DOBBIN RD</t>
  </si>
  <si>
    <t>MD_22449114_ECP</t>
  </si>
  <si>
    <t>FAMILY CARE ASSOCIATES</t>
  </si>
  <si>
    <t>3915 FERRARA DR</t>
  </si>
  <si>
    <t>702 RUSSELL AVE STE 100</t>
  </si>
  <si>
    <t>EUNICE HE</t>
  </si>
  <si>
    <t>MEDICAL BILLING MANAGER</t>
  </si>
  <si>
    <t>301-330-0006</t>
  </si>
  <si>
    <t>info@alldaymedicalcare.com</t>
  </si>
  <si>
    <t>https://www.alldaymedicalcare.com/</t>
  </si>
  <si>
    <t>MD_60738348_ECP</t>
  </si>
  <si>
    <t>702 RUSSELL AVE</t>
  </si>
  <si>
    <t>JULIANE SCHOENHERRR</t>
  </si>
  <si>
    <t>MD_89022663_ECP</t>
  </si>
  <si>
    <t>700 RUSSELL AVE</t>
  </si>
  <si>
    <t>MD_44225282_ECP</t>
  </si>
  <si>
    <t>Family Healthcare of Hagerstown-Wells House</t>
  </si>
  <si>
    <t>Walnut Street Community Health Center, Inc., DBA: Family Healthcare of Hagerstown</t>
  </si>
  <si>
    <t>221 E Baltimore St</t>
  </si>
  <si>
    <t>21740-6109</t>
  </si>
  <si>
    <t>201 S. Cleveland Avenue</t>
  </si>
  <si>
    <t>David.Becker@familyhch.org</t>
  </si>
  <si>
    <t>Kim.Murdaugh@Familyhch.org</t>
  </si>
  <si>
    <t>MD_40222754_ECP</t>
  </si>
  <si>
    <t>FAMILY VISIONS LLC</t>
  </si>
  <si>
    <t>FAMILY VISIONS,LLC</t>
  </si>
  <si>
    <t>1515 REISTERSTOWN RD</t>
  </si>
  <si>
    <t>1515 REISTERSTOWN RD STE 310</t>
  </si>
  <si>
    <t>TANIA WILSON</t>
  </si>
  <si>
    <t>443-865-5549</t>
  </si>
  <si>
    <t>t.ownerfva@yahoo.com</t>
  </si>
  <si>
    <t>https://www.familyvisionsllc.com/</t>
  </si>
  <si>
    <t>MD_48691476_ECP</t>
  </si>
  <si>
    <t>FAMILY'S FIRST LLC</t>
  </si>
  <si>
    <t>2 W ROLLING XRDS</t>
  </si>
  <si>
    <t>UNIT 10 109</t>
  </si>
  <si>
    <t>1707 E FAIRMOUNT AVE APT 2</t>
  </si>
  <si>
    <t>TERRENCE HINTON</t>
  </si>
  <si>
    <t>410-984-1685</t>
  </si>
  <si>
    <t>ceo@familysfirstmd.com</t>
  </si>
  <si>
    <t>https://www.familysfirstmd.com/</t>
  </si>
  <si>
    <t>MD_59920252_ECP</t>
  </si>
  <si>
    <t>FIRST CHOICE BEHAVIORAL HEALTH SERVICES, LLC</t>
  </si>
  <si>
    <t>17 WARREN RD STE 1A</t>
  </si>
  <si>
    <t>info@firstcccenter.com</t>
  </si>
  <si>
    <t>https://www.firstcccenter.com/</t>
  </si>
  <si>
    <t>MD_87527352_ECP</t>
  </si>
  <si>
    <t>7001 JOHNNYCAKE RD</t>
  </si>
  <si>
    <t>MD_75589537_ECP</t>
  </si>
  <si>
    <t>FIRST CHOICE BEHAVIORAL HEALTH SERVICES,LLC</t>
  </si>
  <si>
    <t>9199 REISTERSTOWN RD</t>
  </si>
  <si>
    <t>SUITE 105B</t>
  </si>
  <si>
    <t>410-989-9922</t>
  </si>
  <si>
    <t>MD_39056102_ECP</t>
  </si>
  <si>
    <t>FIRST CHOICE COMMUNITY COUNSELING</t>
  </si>
  <si>
    <t>SUITE 308 AND 309</t>
  </si>
  <si>
    <t>STE 308 AND 309</t>
  </si>
  <si>
    <t>MD_42131645_ECP</t>
  </si>
  <si>
    <t>MD_11224994_ECP</t>
  </si>
  <si>
    <t>FIRST HEALTH SERVICES LLC</t>
  </si>
  <si>
    <t>4411 SOUTHERN AVE</t>
  </si>
  <si>
    <t>CAPITOL HEI</t>
  </si>
  <si>
    <t>433 OLD MILL RD</t>
  </si>
  <si>
    <t>STANISLUS EBAN</t>
  </si>
  <si>
    <t>240-615-6881</t>
  </si>
  <si>
    <t>https://firsthealthservices1.com</t>
  </si>
  <si>
    <t>MD_61773899_ECP</t>
  </si>
  <si>
    <t>MD_76367395_ECP</t>
  </si>
  <si>
    <t>FLORENCE BEHAVIORAL HEALTH SERVICES,LLC</t>
  </si>
  <si>
    <t>419 MALCOLM DR</t>
  </si>
  <si>
    <t>A/B</t>
  </si>
  <si>
    <t>419 MALCOLM DR STE AB</t>
  </si>
  <si>
    <t>OLU ADEBAYO</t>
  </si>
  <si>
    <t>410-746-7771</t>
  </si>
  <si>
    <t>therapy@florencebhs.com</t>
  </si>
  <si>
    <t>https://florencebhs.com/contact-us</t>
  </si>
  <si>
    <t>410-505-0105</t>
  </si>
  <si>
    <t>MD_26259226_ECP</t>
  </si>
  <si>
    <t>11672 SOMERSET AVE</t>
  </si>
  <si>
    <t>1200 N COLLINGTON AVE FL 1</t>
  </si>
  <si>
    <t>NICOLE ODOM-HARDNETT</t>
  </si>
  <si>
    <t>https://focuspointbh.com/</t>
  </si>
  <si>
    <t>MD_43828483_ECP</t>
  </si>
  <si>
    <t>1200 N COLLINGTON AVE</t>
  </si>
  <si>
    <t>MD_31932375_ECP</t>
  </si>
  <si>
    <t>FOCUS RECOVERY CENTER LLC</t>
  </si>
  <si>
    <t>801 TOLL HOUSE AVE</t>
  </si>
  <si>
    <t># B1&amp;B2</t>
  </si>
  <si>
    <t>801 TOLL HOUSE AVE # B1&amp;B2</t>
  </si>
  <si>
    <t>YAHYA BAH</t>
  </si>
  <si>
    <t>240-602-3608</t>
  </si>
  <si>
    <t>myfrctreatment@gmail.com</t>
  </si>
  <si>
    <t>https://myfrctreatment.com/</t>
  </si>
  <si>
    <t>MD_89342882_ECP</t>
  </si>
  <si>
    <t>801 TOLL HOUSE AVE # B1 AND B2</t>
  </si>
  <si>
    <t>NURSE</t>
  </si>
  <si>
    <t>MD_52348225_ECP</t>
  </si>
  <si>
    <t>300B SCHOLLS LN</t>
  </si>
  <si>
    <t>350 MONTEVUE LN</t>
  </si>
  <si>
    <t>301-600-2509</t>
  </si>
  <si>
    <t>https://health.frederickcountymd.gov/</t>
  </si>
  <si>
    <t>MD_64527365_ECP</t>
  </si>
  <si>
    <t>FREDERICK INSTITUTE</t>
  </si>
  <si>
    <t>5716 C INDUSTRY LN</t>
  </si>
  <si>
    <t>5716 INDUSTRY LN STE C</t>
  </si>
  <si>
    <t>301-663-4130</t>
  </si>
  <si>
    <t>https://www.addictiontreatmentsystems.com/frederick-institute</t>
  </si>
  <si>
    <t>MD_47768803_ECP</t>
  </si>
  <si>
    <t>GARRETT CO HLTH DPT/DENT</t>
  </si>
  <si>
    <t>1025 MEMORIAL DR</t>
  </si>
  <si>
    <t>TAMMY SKILES</t>
  </si>
  <si>
    <t>MD_42750601_ECP</t>
  </si>
  <si>
    <t>GENESIS TREATMENT SERVICES, LLC</t>
  </si>
  <si>
    <t>1106 BUSINESS PARKWAY SO</t>
  </si>
  <si>
    <t>MD_61020365_ECP</t>
  </si>
  <si>
    <t>1160 W PATRICK ST</t>
  </si>
  <si>
    <t>240-831-4237</t>
  </si>
  <si>
    <t>MD_67756435_ECP</t>
  </si>
  <si>
    <t>MD_65337239_ECP</t>
  </si>
  <si>
    <t>GILEAD MEDICAL ASSOCIATES</t>
  </si>
  <si>
    <t>9470 ANNAPOLIS RD</t>
  </si>
  <si>
    <t>SUITE 117</t>
  </si>
  <si>
    <t>THEODORE OSUALA</t>
  </si>
  <si>
    <t>301-237-0897</t>
  </si>
  <si>
    <t>MD_61434007_ECP</t>
  </si>
  <si>
    <t>GLASS HEALTH PROGRAMS, INC</t>
  </si>
  <si>
    <t>817 N CALVERT ST</t>
  </si>
  <si>
    <t>AMEGY BANKDEPT D8087</t>
  </si>
  <si>
    <t>https://medmark.com/medmark-treatment-centers-mt-vernon/</t>
  </si>
  <si>
    <t>MD_42348986_ECP</t>
  </si>
  <si>
    <t>GLASS HOUSE RECOVERY LLC</t>
  </si>
  <si>
    <t>GLASS HOUSE RECOVERY</t>
  </si>
  <si>
    <t>8318 FORREST ST</t>
  </si>
  <si>
    <t>8318 FORREST ST STE 100</t>
  </si>
  <si>
    <t>JENNIFER GARBER</t>
  </si>
  <si>
    <t>410-970-4842</t>
  </si>
  <si>
    <t>info@glasshouserecovery.com</t>
  </si>
  <si>
    <t>https://glasshouserecovery.com/</t>
  </si>
  <si>
    <t>MD_79999152_ECP</t>
  </si>
  <si>
    <t>GLENWOOD LIFE COUNSEL CT</t>
  </si>
  <si>
    <t>GLENWOOD LIFE-COUNSELING CENTER INC</t>
  </si>
  <si>
    <t>516 GLENWOOD AVE</t>
  </si>
  <si>
    <t>AREDENIA LANGLEY</t>
  </si>
  <si>
    <t>http://glenwoodlife.org/</t>
  </si>
  <si>
    <t>MD_73887540_ECP</t>
  </si>
  <si>
    <t>GRACE MEDICAL CENTER INC</t>
  </si>
  <si>
    <t>2401-05 W BALTIMORE ST</t>
  </si>
  <si>
    <t>2000 W BALTIMORE ST</t>
  </si>
  <si>
    <t>443-924-1856</t>
  </si>
  <si>
    <t>https://www.lifebridgehealth.org/Grace/Grace.aspx</t>
  </si>
  <si>
    <t>MD_85163973_ECP</t>
  </si>
  <si>
    <t>GRATITUDE BEHAVIORAL HEALTH LLC</t>
  </si>
  <si>
    <t>114 N WASHINGTON ST</t>
  </si>
  <si>
    <t>SUITE 26 &amp; 28</t>
  </si>
  <si>
    <t>600 DOVER RD STE 107</t>
  </si>
  <si>
    <t>JOHN ERRAMOUSPE</t>
  </si>
  <si>
    <t>DIRECTOR/COO</t>
  </si>
  <si>
    <t>505-469-1738</t>
  </si>
  <si>
    <t>Info@GBHealthMD.com</t>
  </si>
  <si>
    <t>https://gbhealthmd.com/</t>
  </si>
  <si>
    <t>410-770-4446</t>
  </si>
  <si>
    <t>MD_32703177_ECP</t>
  </si>
  <si>
    <t>GROUNDWORK BEHAVIORAL HEALTH SERVICES CORP</t>
  </si>
  <si>
    <t>4713-15 LEEDS AVE</t>
  </si>
  <si>
    <t>4713-4715 LEEDS AVE.</t>
  </si>
  <si>
    <t>JOY EDISON</t>
  </si>
  <si>
    <t>410-831-1331</t>
  </si>
  <si>
    <t>https://groundwork-behavioral-health-services.business.site/?utm_source=gmb&amp;utm_medium=referral</t>
  </si>
  <si>
    <t>MD_40574200_ECP</t>
  </si>
  <si>
    <t>HAGERSTOWN RECOVERY LLC</t>
  </si>
  <si>
    <t>19120 MUNCASTER RD</t>
  </si>
  <si>
    <t>DERWOOD</t>
  </si>
  <si>
    <t>NICK ALBAUGH</t>
  </si>
  <si>
    <t>301-538-4114</t>
  </si>
  <si>
    <t>info@thevalleymd.com</t>
  </si>
  <si>
    <t>https://www.thevalleydmv.com/</t>
  </si>
  <si>
    <t>301-355-7455</t>
  </si>
  <si>
    <t>http://www.hbhwellness.com/</t>
  </si>
  <si>
    <t>MD_35353585_ECP</t>
  </si>
  <si>
    <t>HAMPDEN HEALTH SOLUTIONS AT THE RAIL, INC</t>
  </si>
  <si>
    <t>3612 FALLS RD</t>
  </si>
  <si>
    <t>https://bdhealthservices.com/hampden/</t>
  </si>
  <si>
    <t>MD_39468550_ECP</t>
  </si>
  <si>
    <t>HARWOOD BEHAVIORAL HEALTH II LLC</t>
  </si>
  <si>
    <t>BALTIMOR</t>
  </si>
  <si>
    <t>ERIC SHAPIRO</t>
  </si>
  <si>
    <t>667-239-3293</t>
  </si>
  <si>
    <t>https://concertedcaregroup.com</t>
  </si>
  <si>
    <t>MD_33134641_ECP</t>
  </si>
  <si>
    <t>HEALING MIND WELLNESS</t>
  </si>
  <si>
    <t>MEDICAL DIRECTOE</t>
  </si>
  <si>
    <t>410-452-4325</t>
  </si>
  <si>
    <t>info@healingmindwellness.com</t>
  </si>
  <si>
    <t>https://healingmindwellness.com/</t>
  </si>
  <si>
    <t>MD_75476639_ECP</t>
  </si>
  <si>
    <t>1100 MERCANTILE LN</t>
  </si>
  <si>
    <t>443-550-4325</t>
  </si>
  <si>
    <t xml:space="preserve">4300 BELAIR RD </t>
  </si>
  <si>
    <t>Suite C</t>
  </si>
  <si>
    <t>MD_32020231_ECP</t>
  </si>
  <si>
    <t>HEAVENS PLACE-OUTPATIENT DETOX &amp; RECOVERY CENTER</t>
  </si>
  <si>
    <t>SUITE 30</t>
  </si>
  <si>
    <t>11 E LEXINGTON ST STE 300</t>
  </si>
  <si>
    <t>443-708-5612</t>
  </si>
  <si>
    <t>info@flytoday.com</t>
  </si>
  <si>
    <t>https://heavensplacerc.net/</t>
  </si>
  <si>
    <t>443-863-1200</t>
  </si>
  <si>
    <t xml:space="preserve">info@heavensplacerc.com </t>
  </si>
  <si>
    <t>MD_24770888_ECP</t>
  </si>
  <si>
    <t>HEL RECOVERY CENTER</t>
  </si>
  <si>
    <t>1900 N HOWARD ST</t>
  </si>
  <si>
    <t>1900 N HOWARD ST STE 201</t>
  </si>
  <si>
    <t>referrals@helwellness.com</t>
  </si>
  <si>
    <t>https://www.helwellness.com/</t>
  </si>
  <si>
    <t>443-869-5393</t>
  </si>
  <si>
    <t>MD_38760731_ECP</t>
  </si>
  <si>
    <t>HELPING OTHERS MANAGE EMOTIONS THERAPEUTIC SERVICES LLC</t>
  </si>
  <si>
    <t>4317 HARFORD RD</t>
  </si>
  <si>
    <t>ASHLIE CARR</t>
  </si>
  <si>
    <t>443-376-7140</t>
  </si>
  <si>
    <t>MD_72112727_ECP</t>
  </si>
  <si>
    <t>infohoyamaryland@gmail.com</t>
  </si>
  <si>
    <t>410-325-4690</t>
  </si>
  <si>
    <t>tomjohn3441@gmail.com</t>
  </si>
  <si>
    <t>https://www.facebook.com/people/High-Hopes-LLC/100036657864978/</t>
  </si>
  <si>
    <t>443-835-4006</t>
  </si>
  <si>
    <t>http://www.highhopesprp.com/</t>
  </si>
  <si>
    <t>MD_85191566_ECP</t>
  </si>
  <si>
    <t>HIGHTOWER BEHAVIORAL HEALTH</t>
  </si>
  <si>
    <t>420 CRAIN HWY S</t>
  </si>
  <si>
    <t>420 CRAIN HWY S STE 3</t>
  </si>
  <si>
    <t>MARY OGUNLOWO-OMOBHUDE</t>
  </si>
  <si>
    <t>410-595-6199</t>
  </si>
  <si>
    <t>info@hightowersvc.com</t>
  </si>
  <si>
    <t>https://hightowerbh.com/</t>
  </si>
  <si>
    <t>301-404-0251</t>
  </si>
  <si>
    <t>MD_86789940_ECP</t>
  </si>
  <si>
    <t>4505 BLACKBIRDS FOLLY LN</t>
  </si>
  <si>
    <t>MD_92225266_ECP</t>
  </si>
  <si>
    <t>MD_80364273_ECP</t>
  </si>
  <si>
    <t>HOLISTIC HEALTH COUNSELING &amp; COACHING</t>
  </si>
  <si>
    <t>2453 MARYLAND AVE</t>
  </si>
  <si>
    <t>2453 MARYLAND AVE FL 1</t>
  </si>
  <si>
    <t>RAVEN SPADY</t>
  </si>
  <si>
    <t>443-691-6906</t>
  </si>
  <si>
    <t>info@hhccgroup.org</t>
  </si>
  <si>
    <t>https://hhccgroup.org/</t>
  </si>
  <si>
    <t>443-776-0788</t>
  </si>
  <si>
    <t>info@huberrehabilitation.com</t>
  </si>
  <si>
    <t>http://huberrehabilitation.com/</t>
  </si>
  <si>
    <t>443-415-0540</t>
  </si>
  <si>
    <t>MD_48698812_ECP</t>
  </si>
  <si>
    <t>I THINK DIFFERENT BEHAVIORAL HEALTH SERVICES LLC</t>
  </si>
  <si>
    <t>4200 EDMONDSON AVE</t>
  </si>
  <si>
    <t>4200 EDMONDSON AVE STE 100</t>
  </si>
  <si>
    <t>KATRINA ARMWOOD</t>
  </si>
  <si>
    <t>443-826-6787</t>
  </si>
  <si>
    <t>info@rightturnimpact.com</t>
  </si>
  <si>
    <t>http://www.rightturnimpact.com/</t>
  </si>
  <si>
    <t>MD_11681199_ECP</t>
  </si>
  <si>
    <t>IMPERIAL HEALTHCARE SERVICES LLC</t>
  </si>
  <si>
    <t>601 E NAYLOR MILL RD</t>
  </si>
  <si>
    <t>601 E NAYLOR MILL RD UNIT F</t>
  </si>
  <si>
    <t>EMELDA NJEI</t>
  </si>
  <si>
    <t>302-724-1181</t>
  </si>
  <si>
    <t>info@imperialhealthcareservices.com</t>
  </si>
  <si>
    <t>https://imperialhealthcareservices.com/</t>
  </si>
  <si>
    <t>410-572-4738</t>
  </si>
  <si>
    <t>MD_98152515_ECP</t>
  </si>
  <si>
    <t>547 RIVERSIDE DR STE A</t>
  </si>
  <si>
    <t>410-546-4659</t>
  </si>
  <si>
    <t>info@ipsllc.org</t>
  </si>
  <si>
    <t>http://www.ipsllc.org/</t>
  </si>
  <si>
    <t>MD_29079250_ECP</t>
  </si>
  <si>
    <t>INNOVATIVE HEALTHCARE TRAINING, INC.</t>
  </si>
  <si>
    <t>8632 WINDMILL RD</t>
  </si>
  <si>
    <t>PO BOX 1161</t>
  </si>
  <si>
    <t>CRYSTAL GREENE</t>
  </si>
  <si>
    <t>443-410-3570</t>
  </si>
  <si>
    <t>MD_78861600_ECP</t>
  </si>
  <si>
    <t>2 CRAINHWY S</t>
  </si>
  <si>
    <t>MD_45900137_ECP</t>
  </si>
  <si>
    <t>INSIGHTFUL LIFE THERAPEUTIC SERVICES LLC</t>
  </si>
  <si>
    <t>575 S CHARLES ST STE 140</t>
  </si>
  <si>
    <t>STANLEY NWOGWUGWU</t>
  </si>
  <si>
    <t>443-873-7197</t>
  </si>
  <si>
    <t>https://www.insightfullifetherapeutic.com/</t>
  </si>
  <si>
    <t>MD_17955687_ECP</t>
  </si>
  <si>
    <t>INSPIRING CHANGE MENTAL HEALTH SERVICES, LLC.</t>
  </si>
  <si>
    <t>4654 YORK RD</t>
  </si>
  <si>
    <t>1A</t>
  </si>
  <si>
    <t>PO BOX 7036</t>
  </si>
  <si>
    <t>SHAQUANNA FOSTER-DOTSON</t>
  </si>
  <si>
    <t>410-258-6714</t>
  </si>
  <si>
    <t>info@inspiringchangemhs.org</t>
  </si>
  <si>
    <t>https://inspiringchangemhs.org/</t>
  </si>
  <si>
    <t>410-699-3738</t>
  </si>
  <si>
    <t>MD_43976522_ECP</t>
  </si>
  <si>
    <t>PRESIDENT/ FOUNDER</t>
  </si>
  <si>
    <t>lifeenrichdc@aol.com</t>
  </si>
  <si>
    <t>https://www.instituteforlifeenrichment.org/</t>
  </si>
  <si>
    <t>202-291-5008</t>
  </si>
  <si>
    <t>MD_50244389_ECP</t>
  </si>
  <si>
    <t>INSTITUTES FOR BEHAVIOR RESOURCES INC</t>
  </si>
  <si>
    <t>2104 MARYLAND AVE</t>
  </si>
  <si>
    <t>VELEKA ESTERS</t>
  </si>
  <si>
    <t>410-752-6080</t>
  </si>
  <si>
    <t>EXT. 125</t>
  </si>
  <si>
    <t>https://ibrinc.org/</t>
  </si>
  <si>
    <t>MD_12218251_ECP</t>
  </si>
  <si>
    <t>ISSAIAH HOUSE INC</t>
  </si>
  <si>
    <t>3808 EASTERN AVE</t>
  </si>
  <si>
    <t>919 CALWELL RD</t>
  </si>
  <si>
    <t>DARRYL BRAXTON</t>
  </si>
  <si>
    <t>443-882-1943</t>
  </si>
  <si>
    <t>Issaiahhouse1@gmail.com</t>
  </si>
  <si>
    <t>https://issaiahhouse1.com/</t>
  </si>
  <si>
    <t>MD_15762324_ECP</t>
  </si>
  <si>
    <t>MD_14129628_ECP</t>
  </si>
  <si>
    <t>J.A.E.L. HEALTH SERVICES, INC.</t>
  </si>
  <si>
    <t>10176 BALTIMORE NATIONAL PIKE</t>
  </si>
  <si>
    <t>EVA FLEMEMBAUM</t>
  </si>
  <si>
    <t>443-470-0022</t>
  </si>
  <si>
    <t>MD_13757046_ECP</t>
  </si>
  <si>
    <t>JA HEALTHCARE SERVICES, LLC</t>
  </si>
  <si>
    <t>113 WEST RD</t>
  </si>
  <si>
    <t>SUITE 202A</t>
  </si>
  <si>
    <t>113 WEST RD STE 202A</t>
  </si>
  <si>
    <t>JACOB ANUM</t>
  </si>
  <si>
    <t>410-337-3697</t>
  </si>
  <si>
    <t>gills@jahcs.net</t>
  </si>
  <si>
    <t>https://www.jahcs.net/services</t>
  </si>
  <si>
    <t>MD_81349756_ECP</t>
  </si>
  <si>
    <t>JOPPA HEALTH SERVICES INC</t>
  </si>
  <si>
    <t>623A PULASKI HWY</t>
  </si>
  <si>
    <t>623 PULASKI HWY # A</t>
  </si>
  <si>
    <t>BRENT BOWMAN</t>
  </si>
  <si>
    <t>ADMINISTRATIVE DIRECTOR</t>
  </si>
  <si>
    <t>410-259-4985</t>
  </si>
  <si>
    <t>http://www.metworkhealthservices.com/index.html</t>
  </si>
  <si>
    <t>410-538-5809</t>
  </si>
  <si>
    <t>http://www.marylandmethadone.com/index.html</t>
  </si>
  <si>
    <t>MD_46325722_ECP</t>
  </si>
  <si>
    <t>K&amp;I HEALTHCARE SERVICES</t>
  </si>
  <si>
    <t>3200 CRAIN HWY</t>
  </si>
  <si>
    <t>3200 CRAIN HWY STE 304</t>
  </si>
  <si>
    <t>KELVINDA KAMARA</t>
  </si>
  <si>
    <t>240-619-9180</t>
  </si>
  <si>
    <t>https://www.kihealthcareservices.org/</t>
  </si>
  <si>
    <t>240-419-3803</t>
  </si>
  <si>
    <t>MD_55619990_ECP</t>
  </si>
  <si>
    <t>4301 GARDEN CITY DR</t>
  </si>
  <si>
    <t>4301 GARDEN CITY DR STE 303</t>
  </si>
  <si>
    <t>C0-OWNER</t>
  </si>
  <si>
    <t>240-667-1679</t>
  </si>
  <si>
    <t>MD_15721040_ECP</t>
  </si>
  <si>
    <t>info@kenahonehcs.com</t>
  </si>
  <si>
    <t>667-232-1220</t>
  </si>
  <si>
    <t>MD_88957735_ECP</t>
  </si>
  <si>
    <t>MD_89981745_ECP</t>
  </si>
  <si>
    <t>KMA HEALTH SERVICES INC</t>
  </si>
  <si>
    <t>KMA HEALTH SERVICES, INC.</t>
  </si>
  <si>
    <t>2200 GARRISON BLVD</t>
  </si>
  <si>
    <t>2200 GARRISON BLVD STE 103</t>
  </si>
  <si>
    <t>ROSINE BELEHO</t>
  </si>
  <si>
    <t>202-558-8804</t>
  </si>
  <si>
    <t>support@kmahealthservices.com</t>
  </si>
  <si>
    <t>http://kmahealthservices.com/</t>
  </si>
  <si>
    <t>410-244-0469</t>
  </si>
  <si>
    <t>MD_45634501_ECP</t>
  </si>
  <si>
    <t>OMHC PROGRAM DIRECTOR</t>
  </si>
  <si>
    <t>443-889-9544</t>
  </si>
  <si>
    <t>leadingbyexamplellc@gmail.com</t>
  </si>
  <si>
    <t>https://leadingbyexamplellc.com/contact-us-nottingham-office/</t>
  </si>
  <si>
    <t>MD_86732264_ECP</t>
  </si>
  <si>
    <t>3001 E BIDDLE ST</t>
  </si>
  <si>
    <t>https://leadingbyexamplellc.com/contact-us-baltimore-city-office/</t>
  </si>
  <si>
    <t>443-438-7614</t>
  </si>
  <si>
    <t>MD_12873449_ECP</t>
  </si>
  <si>
    <t>LIFE OF ABUNDANCE BEHAVIORAL HEALTH SERVICES LLC</t>
  </si>
  <si>
    <t>6918 RIDGE RD</t>
  </si>
  <si>
    <t>1281 SUGARWOOD CIR</t>
  </si>
  <si>
    <t>JACQUELINE EJIM</t>
  </si>
  <si>
    <t>CEO/DIRECTOR</t>
  </si>
  <si>
    <t>443-721-7574</t>
  </si>
  <si>
    <t>MD_30942608_ECP</t>
  </si>
  <si>
    <t>LIFTING STIGMAS AND CHANGING LIVES</t>
  </si>
  <si>
    <t>8409 HARFORD RD</t>
  </si>
  <si>
    <t>A</t>
  </si>
  <si>
    <t>8409A HARFORD RD</t>
  </si>
  <si>
    <t>NURA HILL</t>
  </si>
  <si>
    <t>410-660-0588</t>
  </si>
  <si>
    <t>info@lscl.org</t>
  </si>
  <si>
    <t>https://lscl.org/</t>
  </si>
  <si>
    <t>410-656-3906</t>
  </si>
  <si>
    <t>MD_60779704_ECP</t>
  </si>
  <si>
    <t>1707 OAKLEIGH CT</t>
  </si>
  <si>
    <t>MD_70636383_ECP</t>
  </si>
  <si>
    <t>MD_90935407_ECP</t>
  </si>
  <si>
    <t>MD_49225862_ECP</t>
  </si>
  <si>
    <t>MAN ALIVE INC</t>
  </si>
  <si>
    <t>MAN ALIVE, INC.</t>
  </si>
  <si>
    <t>2117 MARYLAND AVE</t>
  </si>
  <si>
    <t>410-837-4292</t>
  </si>
  <si>
    <t>MD_57829112_ECP</t>
  </si>
  <si>
    <t>MD_11503959_ECP</t>
  </si>
  <si>
    <t>MARYLAND COMMUNITY HEALTH INITIATIVES, INC.</t>
  </si>
  <si>
    <t>1622 N CAREY ST</t>
  </si>
  <si>
    <t>2410 PENNSYLVANIA AVE</t>
  </si>
  <si>
    <t>WILLIAM BROOKS</t>
  </si>
  <si>
    <t>http://www.penn-north.com/hours-location/</t>
  </si>
  <si>
    <t>MD_89479350_ECP</t>
  </si>
  <si>
    <t>MD_94070048_ECP</t>
  </si>
  <si>
    <t>MD_96721500_ECP</t>
  </si>
  <si>
    <t>1610 N CAREY ST</t>
  </si>
  <si>
    <t>MD_95051832_ECP</t>
  </si>
  <si>
    <t>MARYLAND GEN HOSPITAL INC</t>
  </si>
  <si>
    <t>UNIVERSITY OF MARYLAND MEDICAL SYSTEM CORPORATION</t>
  </si>
  <si>
    <t>800 LINDEN AVENUE</t>
  </si>
  <si>
    <t>UNIV OF MD MED SYSTEM CO</t>
  </si>
  <si>
    <t>CRAIG FLEISCHMANN</t>
  </si>
  <si>
    <t>VICE PRESIDENT, FINANCE</t>
  </si>
  <si>
    <t>410-328-1092</t>
  </si>
  <si>
    <t>https://www.umms.org/midtown/locations/midtown-outpatient-tower</t>
  </si>
  <si>
    <t>MD_39453245_ECP</t>
  </si>
  <si>
    <t>253 LEWIS LN</t>
  </si>
  <si>
    <t>https://www.matclinics.com/havre-de-grace-suboxone-doctor</t>
  </si>
  <si>
    <t>MD_97712425_ECP</t>
  </si>
  <si>
    <t>https://www.matclinics.com/schedule-appointment</t>
  </si>
  <si>
    <t>MD_50062740_ECP</t>
  </si>
  <si>
    <t>MCGUIRE THERAPEUTIC SERVICES, LLC</t>
  </si>
  <si>
    <t>9320 ANNAPOLIS RD</t>
  </si>
  <si>
    <t>SUITE 340</t>
  </si>
  <si>
    <t>9320 ANNAPOLIS RD STE 340</t>
  </si>
  <si>
    <t>RASHEDA MCGUIRE</t>
  </si>
  <si>
    <t>301-731-1222</t>
  </si>
  <si>
    <t>info@mcguiretherapy.com</t>
  </si>
  <si>
    <t>https://mcguiretherapy.com/</t>
  </si>
  <si>
    <t>MD_42557806_ECP</t>
  </si>
  <si>
    <t>MD COUNSELING SERVICES-O</t>
  </si>
  <si>
    <t>924 E BALTIMORE ST STE 204</t>
  </si>
  <si>
    <t>info@mdcounselingservices.org</t>
  </si>
  <si>
    <t>https://www.mdcounselingservices.org/</t>
  </si>
  <si>
    <t>MD_86168142_ECP</t>
  </si>
  <si>
    <t>MD_18581140_ECP</t>
  </si>
  <si>
    <t>MEDMARK TREATMENT CENTER</t>
  </si>
  <si>
    <t>821 N EUTAW STREET</t>
  </si>
  <si>
    <t>https://medmark.com/medmark-treatment-centers-baltimore-downtown/</t>
  </si>
  <si>
    <t>MD_23220286_ECP</t>
  </si>
  <si>
    <t>2490 GILES RD</t>
  </si>
  <si>
    <t>CHERRY HILL</t>
  </si>
  <si>
    <t>https://medmark.com/</t>
  </si>
  <si>
    <t>410-354-2800</t>
  </si>
  <si>
    <t>MD_44338496_ECP</t>
  </si>
  <si>
    <t>GLASS HEALTH PROGRAMS, INC.</t>
  </si>
  <si>
    <t>2 W AYLESBURY RD</t>
  </si>
  <si>
    <t>AMEGY BANK DEPT D8083</t>
  </si>
  <si>
    <t>VP REVENUE CYCLE MANAGEMENT</t>
  </si>
  <si>
    <t>https://medmark.com/medmark-treatment-centers-timonium/</t>
  </si>
  <si>
    <t>410-561-9591</t>
  </si>
  <si>
    <t>MD_66032856_ECP</t>
  </si>
  <si>
    <t>GLASS HEALTH PROGRAMS,INC</t>
  </si>
  <si>
    <t>8909 KELSO DR</t>
  </si>
  <si>
    <t>MD_78520779_ECP</t>
  </si>
  <si>
    <t>1361 BRASS MILL RD</t>
  </si>
  <si>
    <t>BELCAMP</t>
  </si>
  <si>
    <t>1720 LAKEPOINTE DR</t>
  </si>
  <si>
    <t>https://medmark.com/medmark-treatment-centers-belcamp/</t>
  </si>
  <si>
    <t>410-273-9700</t>
  </si>
  <si>
    <t>MD_97762601_ECP</t>
  </si>
  <si>
    <t>821 N EUTAW ST</t>
  </si>
  <si>
    <t>SUPPORT@METROFACTSBEHAVIORALHEALTH.ORG</t>
  </si>
  <si>
    <t>https://www.metrofactsbehavioralhealth.org/</t>
  </si>
  <si>
    <t>410-355-1532</t>
  </si>
  <si>
    <t>MD_49802699_ECP</t>
  </si>
  <si>
    <t>METRO TREATMENT OF MARYLAND, LP</t>
  </si>
  <si>
    <t>16110 EVERLY RD</t>
  </si>
  <si>
    <t>2500 MAITLAND CENTER PARKWAY</t>
  </si>
  <si>
    <t>MAITLAND</t>
  </si>
  <si>
    <t>RODNEY WILLIAMS</t>
  </si>
  <si>
    <t>407-581-5157</t>
  </si>
  <si>
    <t>https://www.newseason.com/treatment-center-locations/maryland/hagerstown-treatment-center/</t>
  </si>
  <si>
    <t>MD_46725501_ECP</t>
  </si>
  <si>
    <t>METTLE WORKS BEHAVIORAL HEALTH</t>
  </si>
  <si>
    <t>UNITED COUNSELING AND SUPPORT SERVICES</t>
  </si>
  <si>
    <t>9701 APOLLO DR STE 100</t>
  </si>
  <si>
    <t>CHRISTINE WATKINS</t>
  </si>
  <si>
    <t>240-388-1763</t>
  </si>
  <si>
    <t>mettel.workings@gmail.com</t>
  </si>
  <si>
    <t>https://www.mettle-works.com/</t>
  </si>
  <si>
    <t>MD_94781921_ECP</t>
  </si>
  <si>
    <t>METWORK HEALTH SERVICES, INC.</t>
  </si>
  <si>
    <t>2120 LIBERTY RD</t>
  </si>
  <si>
    <t>SYKESVILLE</t>
  </si>
  <si>
    <t>MD_27153101_ECP</t>
  </si>
  <si>
    <t>MINDSET SUPPORT SERVICES</t>
  </si>
  <si>
    <t>1308 BUSINESS CENTER WAY STE 101</t>
  </si>
  <si>
    <t>JAMES OMOTOSHO</t>
  </si>
  <si>
    <t>443-992-5088</t>
  </si>
  <si>
    <t>referrals@mindsetsupport.com</t>
  </si>
  <si>
    <t>https://www.mindsetsupport.com</t>
  </si>
  <si>
    <t>410-676-0841</t>
  </si>
  <si>
    <t>MD_27230735_ECP</t>
  </si>
  <si>
    <t>MISO MEDICAL CENTER</t>
  </si>
  <si>
    <t>14440 CHERRY LN CRT</t>
  </si>
  <si>
    <t>SUITE 218</t>
  </si>
  <si>
    <t>14440 CHERRY LANE CT STE 218</t>
  </si>
  <si>
    <t>IFEOMA ONYIA</t>
  </si>
  <si>
    <t>240-918-3829</t>
  </si>
  <si>
    <t>info@misomedicalcenter.com</t>
  </si>
  <si>
    <t>https://misomedicalcenter.com</t>
  </si>
  <si>
    <t>301-747-0003</t>
  </si>
  <si>
    <t>MD_79824753_ECP</t>
  </si>
  <si>
    <t>14300 CHERRY LN CT</t>
  </si>
  <si>
    <t>14300 CHERRY LANE CT STE 109</t>
  </si>
  <si>
    <t>MD_14284588_ECP</t>
  </si>
  <si>
    <t>MMBR BEHAVIORAL HEALTH SERVICES INC.</t>
  </si>
  <si>
    <t>3804 S  HANOVER ST</t>
  </si>
  <si>
    <t>3804 S HANOVER ST</t>
  </si>
  <si>
    <t>BOLAKUNMI YUSUF</t>
  </si>
  <si>
    <t>301-655-5086</t>
  </si>
  <si>
    <t>mmbr.bhs@gmail.com</t>
  </si>
  <si>
    <t>https://mmbrbehavioralhealthservices.com/</t>
  </si>
  <si>
    <t>443-438-5891</t>
  </si>
  <si>
    <t>MD_78709138_ECP</t>
  </si>
  <si>
    <t>14204 WILD WOOD CT</t>
  </si>
  <si>
    <t>MD_77768687_ECP</t>
  </si>
  <si>
    <t>https://www.montgomerycountymd.gov/HHS-Program/BHCS/BHCSMedAssistTreatment-p252.html</t>
  </si>
  <si>
    <t>MD_66667822_ECP</t>
  </si>
  <si>
    <t>MONTGOMERY RECOVERY SERVICES, INC</t>
  </si>
  <si>
    <t>14636 ROTHGEB DR</t>
  </si>
  <si>
    <t>HERBERT HOWARD</t>
  </si>
  <si>
    <t>301-762-5300</t>
  </si>
  <si>
    <t>webmaster@montgomeryrecovery.com</t>
  </si>
  <si>
    <t>http://www.montgomeryrecovery.com/index.html</t>
  </si>
  <si>
    <t>MD_18073394_ECP</t>
  </si>
  <si>
    <t>https://www.mwellnesshub.com/</t>
  </si>
  <si>
    <t>240-246-7837</t>
  </si>
  <si>
    <t>MD_99607184_ECP</t>
  </si>
  <si>
    <t>MOSAIC COMMUNITY SERVICES, INC</t>
  </si>
  <si>
    <t>6501 N CHARLES ST</t>
  </si>
  <si>
    <t>GIBSON BLDG</t>
  </si>
  <si>
    <t>MD_55368825_ECP</t>
  </si>
  <si>
    <t>MOSAIC COMMUNITY SERVICES, INC.</t>
  </si>
  <si>
    <t>6501 N. CHARLES ST</t>
  </si>
  <si>
    <t>GIBSON BLDG-OTP</t>
  </si>
  <si>
    <t>DIRECTOR, REVENUE CYCLE</t>
  </si>
  <si>
    <t>410-382-8111</t>
  </si>
  <si>
    <t>MD_95170205_ECP</t>
  </si>
  <si>
    <t>MULLIGAN RECOVERY CENTERS</t>
  </si>
  <si>
    <t>299 E MAIN ST</t>
  </si>
  <si>
    <t>BRIAN MCCALL</t>
  </si>
  <si>
    <t>443-463-7806</t>
  </si>
  <si>
    <t>hmccall@mulliganrecoverycenters.com</t>
  </si>
  <si>
    <t>https://www.mulliganrecoverycenters.com/</t>
  </si>
  <si>
    <t>MD_88405207_ECP</t>
  </si>
  <si>
    <t>MYRTLE J SCOTT-FRANKLIN</t>
  </si>
  <si>
    <t>MYRTLE J. SCOTT-FRANKLIN NETWORK, LLC.</t>
  </si>
  <si>
    <t>3416 BELAIR RD</t>
  </si>
  <si>
    <t>MAXIE FRANKLIN</t>
  </si>
  <si>
    <t>410-488-9000</t>
  </si>
  <si>
    <t>https://myrtlejscott.com/</t>
  </si>
  <si>
    <t>MD_37754797_ECP</t>
  </si>
  <si>
    <t>NATIONAL PIKE HEALTH CENTER, INC.</t>
  </si>
  <si>
    <t>23 SHIPPING PL</t>
  </si>
  <si>
    <t>5411 OLD FREDERICK RD STE 13</t>
  </si>
  <si>
    <t>MOPELOLA OWOYEMI</t>
  </si>
  <si>
    <t>https://www.nphcinc.com/</t>
  </si>
  <si>
    <t>MD_49765071_ECP</t>
  </si>
  <si>
    <t>SUITE 13 &amp; 14</t>
  </si>
  <si>
    <t>MD_71702208_ECP</t>
  </si>
  <si>
    <t>1201 W PRATT ST</t>
  </si>
  <si>
    <t>MD_98803334_ECP</t>
  </si>
  <si>
    <t>SUITE 13</t>
  </si>
  <si>
    <t>MD_99219354_ECP</t>
  </si>
  <si>
    <t>MD_41906697_ECP</t>
  </si>
  <si>
    <t>NEW DAY NEW START BEHAVIORAL HEALTH CENTER, LLC</t>
  </si>
  <si>
    <t>621 SUITEMMERS RUN RD</t>
  </si>
  <si>
    <t>621 STEMMERS RUN RD STE F</t>
  </si>
  <si>
    <t>info@newdaynewstart.com</t>
  </si>
  <si>
    <t>https://www.newdaynewstart.com/</t>
  </si>
  <si>
    <t>443-815-3941</t>
  </si>
  <si>
    <t>MD_47313955_ECP</t>
  </si>
  <si>
    <t>NEW ERA ACADEMY- SBHC</t>
  </si>
  <si>
    <t>2700 SEAMON AVE</t>
  </si>
  <si>
    <t>https://newera.enschool.org/</t>
  </si>
  <si>
    <t>MD_76601632_ECP</t>
  </si>
  <si>
    <t>NEW JOURNEY INC</t>
  </si>
  <si>
    <t>NEW JOURNEY, INC.</t>
  </si>
  <si>
    <t>32 DEFENSE ST</t>
  </si>
  <si>
    <t>BRIAN PRICHARD</t>
  </si>
  <si>
    <t>443-949-7150</t>
  </si>
  <si>
    <t>https://www.addictiontreatmentsystems.com/new-journey</t>
  </si>
  <si>
    <t>MD_67502066_ECP</t>
  </si>
  <si>
    <t>NEXTGENERATION THERAPEUTIC SERVICES</t>
  </si>
  <si>
    <t>14440 CHERRY LN CT</t>
  </si>
  <si>
    <t># 114-116</t>
  </si>
  <si>
    <t>14440 CHERRY LANE CT # 114-116</t>
  </si>
  <si>
    <t>TIERRA ELLIS</t>
  </si>
  <si>
    <t>240-360-2161</t>
  </si>
  <si>
    <t>https://www.nextgenerationtherapeuticservices.com/</t>
  </si>
  <si>
    <t>MD_34063269_ECP</t>
  </si>
  <si>
    <t>NIMEL MENTAL HEALTH</t>
  </si>
  <si>
    <t>1004 LITTLESTOWN PIKE ST</t>
  </si>
  <si>
    <t>10801 GREEN ASH LN</t>
  </si>
  <si>
    <t>BELTSVILLE</t>
  </si>
  <si>
    <t>MOSUNMOLA LAKE</t>
  </si>
  <si>
    <t>301-272-1558</t>
  </si>
  <si>
    <t>info@nimelmentalhealthllc.com</t>
  </si>
  <si>
    <t>https://www.nimelmentalhealthllc.com/</t>
  </si>
  <si>
    <t>410-386-1180</t>
  </si>
  <si>
    <t>MD_30583985_ECP</t>
  </si>
  <si>
    <t>NIMEL MENTAL HEALTH LLC</t>
  </si>
  <si>
    <t>6215 GREENBELT RD</t>
  </si>
  <si>
    <t>BERWYN HEIG</t>
  </si>
  <si>
    <t>MD_87612287_ECP</t>
  </si>
  <si>
    <t>MD_94458228_ECP</t>
  </si>
  <si>
    <t>1004 LITTLESTOWN PIKE</t>
  </si>
  <si>
    <t>SUITE A 1</t>
  </si>
  <si>
    <t>MD_45460458_ECP</t>
  </si>
  <si>
    <t>NORTHEAST FAMILY SERVICES OF MARYLAND</t>
  </si>
  <si>
    <t>9520 BERGER RD</t>
  </si>
  <si>
    <t>354 MERRIMACK ST STE 395</t>
  </si>
  <si>
    <t>LAWRENCE</t>
  </si>
  <si>
    <t>NIDHI TURNER</t>
  </si>
  <si>
    <t>EXEC VP</t>
  </si>
  <si>
    <t>978-530-6605</t>
  </si>
  <si>
    <t>info@ne-family.com</t>
  </si>
  <si>
    <t>https://www.northeastfamilyservices.com</t>
  </si>
  <si>
    <t>774-206-1125</t>
  </si>
  <si>
    <t>MD_60686547_ECP</t>
  </si>
  <si>
    <t>2348 POST RD</t>
  </si>
  <si>
    <t>WARWICK</t>
  </si>
  <si>
    <t>RI</t>
  </si>
  <si>
    <t>MD_64484248_ECP</t>
  </si>
  <si>
    <t>NORTHERN PARKWAY TREATMENT SERVICES</t>
  </si>
  <si>
    <t>3007 E NORTHERN PKWY</t>
  </si>
  <si>
    <t>443-800-5707</t>
  </si>
  <si>
    <t>MD_25284194_ECP</t>
  </si>
  <si>
    <t>MEDICAL DIRECTOR/CEO</t>
  </si>
  <si>
    <t>443-272-2614</t>
  </si>
  <si>
    <t>https://oasishealthventures.com/</t>
  </si>
  <si>
    <t>MD_74215737_ECP</t>
  </si>
  <si>
    <t>OMNIS HEALTH LIFE, LLC</t>
  </si>
  <si>
    <t>FAYETTEVILLE</t>
  </si>
  <si>
    <t>678-561-3037</t>
  </si>
  <si>
    <t>https://omnislife.com/</t>
  </si>
  <si>
    <t>240-204-5594</t>
  </si>
  <si>
    <t>MD_83864202_ECP</t>
  </si>
  <si>
    <t>ONE PROMISE COUNSELING AND EDUCATION</t>
  </si>
  <si>
    <t>6211 BELAIR RD</t>
  </si>
  <si>
    <t>https://onepromiserecoveryhousing.org/</t>
  </si>
  <si>
    <t>MD_56843002_ECP</t>
  </si>
  <si>
    <t>OPEN ARMMS INC</t>
  </si>
  <si>
    <t>OPEN ARMMS, INC.</t>
  </si>
  <si>
    <t>2590 BUSINESS PARK CRT</t>
  </si>
  <si>
    <t>2590 BUSINESS PARK CT</t>
  </si>
  <si>
    <t>301-645-5538</t>
  </si>
  <si>
    <t>https://www.addictiontreatmentsystems.com/open-armms</t>
  </si>
  <si>
    <t>MD_36908587_ECP</t>
  </si>
  <si>
    <t>OPEN ARMS &amp; HEARTS HEALTH SERVICES</t>
  </si>
  <si>
    <t>ANNETTE ROYER</t>
  </si>
  <si>
    <t>https://www.openarmsheart.com/</t>
  </si>
  <si>
    <t>MD_69818605_ECP</t>
  </si>
  <si>
    <t>OPEN ARMS LLC</t>
  </si>
  <si>
    <t>https://openarmsprp.com/index.php/contact/</t>
  </si>
  <si>
    <t>667-239-3195</t>
  </si>
  <si>
    <t>MD_17368133_ECP</t>
  </si>
  <si>
    <t>ORLEANS HEALTH LLC</t>
  </si>
  <si>
    <t>2323 ORLEANS ST</t>
  </si>
  <si>
    <t>2833 SMITH AVE STE 148</t>
  </si>
  <si>
    <t>410-258-8939</t>
  </si>
  <si>
    <t>admin@Orleanshealthllc.com</t>
  </si>
  <si>
    <t>https://www.orleanshealthllc.com/</t>
  </si>
  <si>
    <t>410-779-9909</t>
  </si>
  <si>
    <t>MD_79236288_ECP</t>
  </si>
  <si>
    <t>OUTLOOK RECOVERY LLC</t>
  </si>
  <si>
    <t>OUTLOOK RECOVERY, LLC</t>
  </si>
  <si>
    <t>21030 POINT LOOKOUT RD</t>
  </si>
  <si>
    <t>CALLAWAY</t>
  </si>
  <si>
    <t>St Marys</t>
  </si>
  <si>
    <t>2012 QUAY VILLAGE CT</t>
  </si>
  <si>
    <t>#102</t>
  </si>
  <si>
    <t>240-361-7290</t>
  </si>
  <si>
    <t>info@outlookrecoveryllc.com</t>
  </si>
  <si>
    <t>http://www.outlookrecoveryllc.com/</t>
  </si>
  <si>
    <t>240-237-8325</t>
  </si>
  <si>
    <t>MD_85765425_ECP</t>
  </si>
  <si>
    <t>P G CO NORTHERN REG-P G</t>
  </si>
  <si>
    <t>PRINCE GEORGE'S COUNTY HEALTH DEPARTMENT</t>
  </si>
  <si>
    <t>3003 HOSPITAL DR</t>
  </si>
  <si>
    <t>1701 MCCORMICK DR STE 120</t>
  </si>
  <si>
    <t>301-883-7822</t>
  </si>
  <si>
    <t>https://www.princegeorgescountymd.gov/Directory.aspx?did=315</t>
  </si>
  <si>
    <t>MD_56404537_ECP</t>
  </si>
  <si>
    <t>https://painandspinespecialists.com/location/pain-management-mount-airy-maryland/</t>
  </si>
  <si>
    <t>MD_84727401_ECP</t>
  </si>
  <si>
    <t>PARK HEIGHTS HEALTH SERVICES, INC.</t>
  </si>
  <si>
    <t>5260 PARK HEIGHTS AVE</t>
  </si>
  <si>
    <t>MD_70988583_ECP</t>
  </si>
  <si>
    <t>PAVING A NEW PATHWAY INC</t>
  </si>
  <si>
    <t>1515 MARTIN BLVD</t>
  </si>
  <si>
    <t>101, 103, 105, 107</t>
  </si>
  <si>
    <t>MIDDLE RIVE</t>
  </si>
  <si>
    <t>YUSUF WINSTON-BEY</t>
  </si>
  <si>
    <t>410-870-4983</t>
  </si>
  <si>
    <t>info@pavinganewpathway.org</t>
  </si>
  <si>
    <t>https://www.pavinganewpathway.org/</t>
  </si>
  <si>
    <t>MD_13611724_ECP</t>
  </si>
  <si>
    <t>PERSONAL WELLNESS CENTER</t>
  </si>
  <si>
    <t>6508 DEER POINTE DR</t>
  </si>
  <si>
    <t>6508 DEER POINTE DR STE C</t>
  </si>
  <si>
    <t>VERONICA CORREA</t>
  </si>
  <si>
    <t>410-742-6016</t>
  </si>
  <si>
    <t>help@ThePersonalWellnessCenter.com</t>
  </si>
  <si>
    <t>https://thepersonalwellnesscenter.com/</t>
  </si>
  <si>
    <t>MD_34992099_ECP</t>
  </si>
  <si>
    <t>PHOENIX HEALTH CENTER LLC</t>
  </si>
  <si>
    <t>217 E ANTIETAM ST</t>
  </si>
  <si>
    <t>1003 THE TER</t>
  </si>
  <si>
    <t>KATHY BISHOP</t>
  </si>
  <si>
    <t>http://www.phoenixhc.org/</t>
  </si>
  <si>
    <t>MD_52507963_ECP</t>
  </si>
  <si>
    <t>PIKESVILLE HEALTH SERVICES LLC</t>
  </si>
  <si>
    <t>1209 GREENWOOD RD</t>
  </si>
  <si>
    <t>2833 SMITHE AVE</t>
  </si>
  <si>
    <t>SUITE # 148</t>
  </si>
  <si>
    <t>410-415-6384</t>
  </si>
  <si>
    <t>MD_39865050_ECP</t>
  </si>
  <si>
    <t>PIXIE CARES</t>
  </si>
  <si>
    <t>2641 ASHLAND AVE</t>
  </si>
  <si>
    <t>KEITH LEWIS</t>
  </si>
  <si>
    <t>443-869-3659</t>
  </si>
  <si>
    <t>pricelesshearts01@yahoo.com</t>
  </si>
  <si>
    <t>https://www.facebook.com/PricelessHeartsBHC/</t>
  </si>
  <si>
    <t>443-201-9597</t>
  </si>
  <si>
    <t>MD_74175452_ECP</t>
  </si>
  <si>
    <t>GRND FLR</t>
  </si>
  <si>
    <t>WRIGHT DOSS</t>
  </si>
  <si>
    <t>ASSOCIATE DIRECTOR</t>
  </si>
  <si>
    <t>301-883-7903</t>
  </si>
  <si>
    <t>https://www.princegeorgescountymd.gov/facilities/facility/details/Cheverly-Health-Center-78</t>
  </si>
  <si>
    <t>MD_19719095_ECP</t>
  </si>
  <si>
    <t>PRODUCTIVE LIVES MENTAL HEALTH, LLC</t>
  </si>
  <si>
    <t>5310 OLD COURT RD STE 308</t>
  </si>
  <si>
    <t>TOWANNA MILLER-JOHNSON</t>
  </si>
  <si>
    <t>443-415-1937</t>
  </si>
  <si>
    <t>email@example.com</t>
  </si>
  <si>
    <t>https://www.productivelivesprp.org/contact</t>
  </si>
  <si>
    <t>443-657-7952</t>
  </si>
  <si>
    <t>MD_39605990_ECP</t>
  </si>
  <si>
    <t>MD_48141902_ECP</t>
  </si>
  <si>
    <t>PROGRESSIVE STEPS INC</t>
  </si>
  <si>
    <t>PROGRESSIVE STEPS, INC.</t>
  </si>
  <si>
    <t>3100 LORD BALTIMORE DR STE 205</t>
  </si>
  <si>
    <t>JERRY PITTMAN</t>
  </si>
  <si>
    <t>443-938-8840</t>
  </si>
  <si>
    <t>info@psteps.org</t>
  </si>
  <si>
    <t>https://www.psteps.org/</t>
  </si>
  <si>
    <t>443-200-5450</t>
  </si>
  <si>
    <t>MD_41391824_ECP</t>
  </si>
  <si>
    <t>201 BRDWAY ST</t>
  </si>
  <si>
    <t>SUITE 110</t>
  </si>
  <si>
    <t>https://www.projectchesapeake.com/find-a-location/frederick/</t>
  </si>
  <si>
    <t>MD_75793039_ECP</t>
  </si>
  <si>
    <t>admissions@mmtctreatment.com</t>
  </si>
  <si>
    <t>https://www.marylandtreatment.org/</t>
  </si>
  <si>
    <t>MD_19395398_ECP</t>
  </si>
  <si>
    <t>REDEEM HEALTHCARE AND MEDICAL SYSTEM INC</t>
  </si>
  <si>
    <t>3240 BELAIR RD</t>
  </si>
  <si>
    <t>FLOOR 1</t>
  </si>
  <si>
    <t>9021 LABRADOR LN</t>
  </si>
  <si>
    <t>443-629-2435</t>
  </si>
  <si>
    <t>info@redeemhealthcaremedical.com</t>
  </si>
  <si>
    <t>http://www.redeemhealthcaremedical.com/</t>
  </si>
  <si>
    <t>MD_87399579_ECP</t>
  </si>
  <si>
    <t>917 N CAROLINE ST</t>
  </si>
  <si>
    <t>MD_88471997_ECP</t>
  </si>
  <si>
    <t>REFINED LIFE SOLUTIONS LLC</t>
  </si>
  <si>
    <t>6302 N POINT RD</t>
  </si>
  <si>
    <t>SPARROWS PO</t>
  </si>
  <si>
    <t>3412 MEADOWDALE DR</t>
  </si>
  <si>
    <t>TAMIKA ASHE</t>
  </si>
  <si>
    <t>443-854-0113</t>
  </si>
  <si>
    <t>info4sud@refinedlifesolutions.com</t>
  </si>
  <si>
    <t>https://refinedlifesolutions.com/</t>
  </si>
  <si>
    <t>443-242-6535</t>
  </si>
  <si>
    <t>MD_61448784_ECP</t>
  </si>
  <si>
    <t>RELATIONAL EXCELLENCE LL</t>
  </si>
  <si>
    <t>RELATIONAL EXCELLENCE, LLC</t>
  </si>
  <si>
    <t>898 AIRPORT PARK RD</t>
  </si>
  <si>
    <t>898 AIRPORT PARK RD STE 101</t>
  </si>
  <si>
    <t>JERIESHA HODGE</t>
  </si>
  <si>
    <t>202-531-0231</t>
  </si>
  <si>
    <t>info@rexcellencellc.com</t>
  </si>
  <si>
    <t>https://www.rexcellencellc.com/</t>
  </si>
  <si>
    <t>410-768-4386</t>
  </si>
  <si>
    <t>MD_36664869_ECP</t>
  </si>
  <si>
    <t>RESTORING MINDS BEHAVIORAL HEALTH SERVICES, LLC</t>
  </si>
  <si>
    <t>1105 N POINT BLVD</t>
  </si>
  <si>
    <t>1105 N POINT BLVD STE 310</t>
  </si>
  <si>
    <t>NICOLE SHELL</t>
  </si>
  <si>
    <t>410-800-6186</t>
  </si>
  <si>
    <t>https://npino.com/behavioral-health/1619647948-restoring-minds-behavioral-health-services%252C-llc/</t>
  </si>
  <si>
    <t>MD_62534499_ECP</t>
  </si>
  <si>
    <t>RIGHT STEP LLC</t>
  </si>
  <si>
    <t>1900 E NORTHERN PKWY STE 110</t>
  </si>
  <si>
    <t>JONISHA TOOMER</t>
  </si>
  <si>
    <t>443-278-5898</t>
  </si>
  <si>
    <t>Rightstepnow@gmail.com</t>
  </si>
  <si>
    <t>https://www.rightstepllc.org/</t>
  </si>
  <si>
    <t>443-438-7166</t>
  </si>
  <si>
    <t>MD_76218040_ECP</t>
  </si>
  <si>
    <t>541 E Patapsco Ave</t>
  </si>
  <si>
    <t>MD_50056315_ECP</t>
  </si>
  <si>
    <t>RIVERSIDE TREATMENT SERVICES LANSDOWNE, LLC</t>
  </si>
  <si>
    <t>1903 LANSDOWNE RD</t>
  </si>
  <si>
    <t>LANSDOWNE</t>
  </si>
  <si>
    <t>8359 PULASKI HWY</t>
  </si>
  <si>
    <t>MICHAEL OLIVER</t>
  </si>
  <si>
    <t>443-739-6104</t>
  </si>
  <si>
    <t>https://www.rtsrosedale.com/</t>
  </si>
  <si>
    <t>443-730-6104</t>
  </si>
  <si>
    <t>MD_24790653_ECP</t>
  </si>
  <si>
    <t>RIVERSIDE TREATMENT SERVICES LLC</t>
  </si>
  <si>
    <t>8359 PULASKI HIGHWAY</t>
  </si>
  <si>
    <t>MD_44257571_ECP</t>
  </si>
  <si>
    <t>RIVERSIDE TREATMENT SRVC</t>
  </si>
  <si>
    <t>RTS EDGEWOOD</t>
  </si>
  <si>
    <t>2205 PULASKI HWY</t>
  </si>
  <si>
    <t>443-691-5358</t>
  </si>
  <si>
    <t>https://www.rtsrosedale.com/locations/edgewood/</t>
  </si>
  <si>
    <t>MD_82340577_ECP</t>
  </si>
  <si>
    <t>S AND S PROPERTIES 3</t>
  </si>
  <si>
    <t>25 HOOKS LN</t>
  </si>
  <si>
    <t>25 HOOKS LN STE 200</t>
  </si>
  <si>
    <t>SVYATOSLAV SHPARAGA</t>
  </si>
  <si>
    <t>410-358-4415</t>
  </si>
  <si>
    <t>http://www.sandsmedicalservices.com/</t>
  </si>
  <si>
    <t>MD_34971541_ECP</t>
  </si>
  <si>
    <t>SAFE HARBOR COMMUNITY SERVICES</t>
  </si>
  <si>
    <t>2227 OLD EMMORTON RD</t>
  </si>
  <si>
    <t>1208 E CHURCHVILLE RD STE 300</t>
  </si>
  <si>
    <t>PAMELA LLEWELLYN</t>
  </si>
  <si>
    <t>410-995-8973</t>
  </si>
  <si>
    <t>https://www.safeharborcs.org/locations/</t>
  </si>
  <si>
    <t>410-589-0999</t>
  </si>
  <si>
    <t>MD_41731885_ECP</t>
  </si>
  <si>
    <t>1208 E CHURCHVILLE RD</t>
  </si>
  <si>
    <t>http://www.secondchance2.org/</t>
  </si>
  <si>
    <t>443-503-5096</t>
  </si>
  <si>
    <t>MD_16166051_ECP</t>
  </si>
  <si>
    <t>SELF AUTHENTICALLY FOREVER EVOLVING COUNSELING SERVICES, LLC</t>
  </si>
  <si>
    <t>SUITE L</t>
  </si>
  <si>
    <t>6201 GREENBELT RD STE L4</t>
  </si>
  <si>
    <t>BARRY GRANT</t>
  </si>
  <si>
    <t>973-943-2455</t>
  </si>
  <si>
    <t>safe@safecounselingllc.com</t>
  </si>
  <si>
    <t>https://www.safecounselingllc.com/</t>
  </si>
  <si>
    <t>240-297-9731</t>
  </si>
  <si>
    <t>julietadetunji@yahoo.com</t>
  </si>
  <si>
    <t>http://www.serenityandwellnessclinic.org/</t>
  </si>
  <si>
    <t>MD_93175937_ECP</t>
  </si>
  <si>
    <t>SERENITY HEALTH, LLC</t>
  </si>
  <si>
    <t>780 W BEL AIR AVE</t>
  </si>
  <si>
    <t>2873 TROYER RD</t>
  </si>
  <si>
    <t>WHITE HALL</t>
  </si>
  <si>
    <t>443-504-3018</t>
  </si>
  <si>
    <t>https://serenityllc.net/</t>
  </si>
  <si>
    <t>MD_64423207_ECP</t>
  </si>
  <si>
    <t>SERENITY HEALTH-ELKTON</t>
  </si>
  <si>
    <t>953 W PULASKI HWY</t>
  </si>
  <si>
    <t>https://serenityllc.net</t>
  </si>
  <si>
    <t>MD_58781420_ECP</t>
  </si>
  <si>
    <t>SHEDRICKFAMILYWELLNESSI</t>
  </si>
  <si>
    <t>SHEDRICKFAMILYWELLNESS.INC</t>
  </si>
  <si>
    <t>6628 HARFORD RD</t>
  </si>
  <si>
    <t>6628 HARFORD RD FL 1</t>
  </si>
  <si>
    <t>BEATRICE SHEDRICK</t>
  </si>
  <si>
    <t>443-509-2159</t>
  </si>
  <si>
    <t>MD_55147586_ECP</t>
  </si>
  <si>
    <t>info@sibus-mat.com</t>
  </si>
  <si>
    <t>https://www.sibus-mat.com/</t>
  </si>
  <si>
    <t>443-820-3234</t>
  </si>
  <si>
    <t>MD_39323133_ECP</t>
  </si>
  <si>
    <t>SRR TREATMENT SOLUTIONS, LLC</t>
  </si>
  <si>
    <t>M100</t>
  </si>
  <si>
    <t>8930 STANFORD BLVD STE M100</t>
  </si>
  <si>
    <t>TERON POWELL</t>
  </si>
  <si>
    <t>443-285-0807</t>
  </si>
  <si>
    <t>info@silvermantreatment.com</t>
  </si>
  <si>
    <t>https://silvermantreatment.com/</t>
  </si>
  <si>
    <t>MD_40798187_ECP</t>
  </si>
  <si>
    <t>STANDING STRONG INC.</t>
  </si>
  <si>
    <t>MD_18902200_ECP</t>
  </si>
  <si>
    <t>THE GLASS DOOR PROJECT INC.</t>
  </si>
  <si>
    <t>4004 RIDGECROFT RD</t>
  </si>
  <si>
    <t>4920 BELAIR RD STE 3A</t>
  </si>
  <si>
    <t>LATONUIA JONES</t>
  </si>
  <si>
    <t>703-220-8400</t>
  </si>
  <si>
    <t>MD_85803916_ECP</t>
  </si>
  <si>
    <t>SUITE 3A</t>
  </si>
  <si>
    <t>info@weempowerleadership.com</t>
  </si>
  <si>
    <t>https://www.weempowerleadership.com/</t>
  </si>
  <si>
    <t>MD_16324936_ECP</t>
  </si>
  <si>
    <t>THERAPETIC WELLNESS SERVICES CORP</t>
  </si>
  <si>
    <t>http://www.theraputicwellnesscorp.com/</t>
  </si>
  <si>
    <t>MD_34292696_ECP</t>
  </si>
  <si>
    <t>443-934-2320</t>
  </si>
  <si>
    <t>MD_38175944_ECP</t>
  </si>
  <si>
    <t>4909 LIBERTY HEIGHTS</t>
  </si>
  <si>
    <t>MD_16549974_ECP</t>
  </si>
  <si>
    <t>TIME ORGANIZATION, INC</t>
  </si>
  <si>
    <t>300 E LOMBARD ST</t>
  </si>
  <si>
    <t>VICE PRESIDENT OF OPERATIONS</t>
  </si>
  <si>
    <t>medicalrecords@timeorganization.org</t>
  </si>
  <si>
    <t>https://timeorganization.org/contact-us/</t>
  </si>
  <si>
    <t>MD_61489416_ECP</t>
  </si>
  <si>
    <t>4538 EDMONDSON AVE</t>
  </si>
  <si>
    <t>baltimoreintake@timeorganization.org</t>
  </si>
  <si>
    <t>https://timeorganization.org/</t>
  </si>
  <si>
    <t>MD_74471926_ECP</t>
  </si>
  <si>
    <t>TIME ORGANIZATION, INC.</t>
  </si>
  <si>
    <t>MD_75460572_ECP</t>
  </si>
  <si>
    <t>MD_23141220_ECP</t>
  </si>
  <si>
    <t>TRANSFORMATION HEALTH LLC</t>
  </si>
  <si>
    <t>312 MARTIN LUTHER KING JR BLVD</t>
  </si>
  <si>
    <t>https://www.mytransformationhealth.com/</t>
  </si>
  <si>
    <t>443-759-9592</t>
  </si>
  <si>
    <t>MD_74955489_ECP</t>
  </si>
  <si>
    <t>MD_89284689_ECP</t>
  </si>
  <si>
    <t>TRULIFE MENTAL HEALTH SERVICES</t>
  </si>
  <si>
    <t>1 E CHASE ST</t>
  </si>
  <si>
    <t>SUITE 1125</t>
  </si>
  <si>
    <t>2925 LORD BALTIMORE DR STE 200</t>
  </si>
  <si>
    <t>ALFRED EZEKWESILI</t>
  </si>
  <si>
    <t>410-298-3431</t>
  </si>
  <si>
    <t>info@trulifehealthservices.com</t>
  </si>
  <si>
    <t>https://trulifehealthservices.com</t>
  </si>
  <si>
    <t>MD_94470731_ECP</t>
  </si>
  <si>
    <t>1502 WOODLAWN DR</t>
  </si>
  <si>
    <t>MD_33871485_ECP</t>
  </si>
  <si>
    <t>TUERK HOUSE, INC</t>
  </si>
  <si>
    <t>2701 N CHARLES ST</t>
  </si>
  <si>
    <t>VANESSA LYLE</t>
  </si>
  <si>
    <t>BILLING NANAGER</t>
  </si>
  <si>
    <t>667-212-3626</t>
  </si>
  <si>
    <t>https://tuerkhouse.org/locations/</t>
  </si>
  <si>
    <t>MD_93535344_ECP</t>
  </si>
  <si>
    <t>730 ASHBURTON ST</t>
  </si>
  <si>
    <t>https://tuerkhouse.org/</t>
  </si>
  <si>
    <t>MD_98488739_ECP</t>
  </si>
  <si>
    <t>TURNING POINT CLINIC INC.</t>
  </si>
  <si>
    <t>2401 E N AVE</t>
  </si>
  <si>
    <t>2401 E NORTH AVE</t>
  </si>
  <si>
    <t>MILTON WILLIAMS</t>
  </si>
  <si>
    <t>410-675-2113</t>
  </si>
  <si>
    <t>w.wu@turningpointclinic.org</t>
  </si>
  <si>
    <t>https://turningpointclinic.org/</t>
  </si>
  <si>
    <t>MD_82426263_ECP</t>
  </si>
  <si>
    <t>UM Addiction Treatment Center</t>
  </si>
  <si>
    <t>1001 W PRATT ST</t>
  </si>
  <si>
    <t>https://www.umms.org/ummc/locations/addiction-treatment</t>
  </si>
  <si>
    <t>443-462-3400</t>
  </si>
  <si>
    <t>https://www.umms.org/childrens/health-services/adolescent-young-adult-medicine</t>
  </si>
  <si>
    <t>MD_31748665_ECP</t>
  </si>
  <si>
    <t>UPTURN COMMUNITY HEALTH SYSTEMS, INC.</t>
  </si>
  <si>
    <t>SUITE 202 &amp; 204</t>
  </si>
  <si>
    <t>1213 LIBERTY RD STE 186</t>
  </si>
  <si>
    <t>TERRI BUTLER</t>
  </si>
  <si>
    <t>410-804-5746</t>
  </si>
  <si>
    <t>info@upturnchs.com</t>
  </si>
  <si>
    <t>https://www.upturnchs.com/</t>
  </si>
  <si>
    <t>410-702-9366</t>
  </si>
  <si>
    <t>MD_86389129_ECP</t>
  </si>
  <si>
    <t>3701 OLD CRT RD</t>
  </si>
  <si>
    <t>SUITE 18-B</t>
  </si>
  <si>
    <t>MD_92830430_ECP</t>
  </si>
  <si>
    <t>MD_24889543_ECP</t>
  </si>
  <si>
    <t>URBAN TRAUMA COUNSELING CENTER, LLC</t>
  </si>
  <si>
    <t>3100 LORD BALTIMORE DR STE 110</t>
  </si>
  <si>
    <t>SHINELLE OGLESBY</t>
  </si>
  <si>
    <t>410-844-0770</t>
  </si>
  <si>
    <t>info@urbantraumacounseling.com</t>
  </si>
  <si>
    <t>https://www.urbantraumacounseling.com/</t>
  </si>
  <si>
    <t>MD_56329723_ECP</t>
  </si>
  <si>
    <t>VENI VIDI VICI TREATMENT SERVICES, LLC.</t>
  </si>
  <si>
    <t>48 NORTH AVE</t>
  </si>
  <si>
    <t>4B NORTH AVE STE 302</t>
  </si>
  <si>
    <t>ANASTASIA O'BRIEN</t>
  </si>
  <si>
    <t>443-819-3172</t>
  </si>
  <si>
    <t>info@vvvtxs.com</t>
  </si>
  <si>
    <t>https://www.vvvtxs.com/</t>
  </si>
  <si>
    <t>MD_13627296_ECP</t>
  </si>
  <si>
    <t>VILLAGE BEHAVIORAL HEALTH CENTER</t>
  </si>
  <si>
    <t>5718 BELAIR RD</t>
  </si>
  <si>
    <t>OLUWAFEMI AFOLABI</t>
  </si>
  <si>
    <t>667-225-0081</t>
  </si>
  <si>
    <t>MD_12884247_ECP</t>
  </si>
  <si>
    <t>VOLUNTEERS OF AMERICA CHESAPEAKE, INC.</t>
  </si>
  <si>
    <t>PRP MANAGER</t>
  </si>
  <si>
    <t>https://www.voachesapeake.org/</t>
  </si>
  <si>
    <t>MD_19842517_ECP</t>
  </si>
  <si>
    <t>MD_25925438_ECP</t>
  </si>
  <si>
    <t>WASHINGTON AREA CLINICAL CENTER, LLC</t>
  </si>
  <si>
    <t>2905 MITCHELLVILLE RD</t>
  </si>
  <si>
    <t>PO BOX 654</t>
  </si>
  <si>
    <t>MAYA FOSTER</t>
  </si>
  <si>
    <t>301-701-6965</t>
  </si>
  <si>
    <t>admin@waccenter.com</t>
  </si>
  <si>
    <t>https://www.waccenter.com/</t>
  </si>
  <si>
    <t>MD_56095544_ECP</t>
  </si>
  <si>
    <t>WE CARE ARUNDEL HEALTH SERVICES, INC.</t>
  </si>
  <si>
    <t>13-A AQUAHART RD</t>
  </si>
  <si>
    <t>13A AQUAHART RD</t>
  </si>
  <si>
    <t>410-766-9668</t>
  </si>
  <si>
    <t>MD_85495733_ECP</t>
  </si>
  <si>
    <t>WE CARE HEALTH SERVICES, INC.</t>
  </si>
  <si>
    <t>8730-1 CHERRY LN</t>
  </si>
  <si>
    <t>8730 CHERRY LN STE 1</t>
  </si>
  <si>
    <t>301-490-7995</t>
  </si>
  <si>
    <t>MD_18006749_ECP</t>
  </si>
  <si>
    <t>108 E MAIN ST</t>
  </si>
  <si>
    <t>MOBILE UNIT</t>
  </si>
  <si>
    <t>MD_46770132_ECP</t>
  </si>
  <si>
    <t>203 NEWTON ST</t>
  </si>
  <si>
    <t>https://www.wicomicohealth.org/contact-us/</t>
  </si>
  <si>
    <t>MD_70284072_ECP</t>
  </si>
  <si>
    <t>MD_64444483_ECP</t>
  </si>
  <si>
    <t>WILLIAM S. BAER SBHC</t>
  </si>
  <si>
    <t>BALTIMORE CITY HEALTH DEPARTMENT SBHC</t>
  </si>
  <si>
    <t>2001 N WARWICK AVE</t>
  </si>
  <si>
    <t>https://www.thebaerschool.org/</t>
  </si>
  <si>
    <t>410-396-0833</t>
  </si>
  <si>
    <t>MD_20814105_ECP</t>
  </si>
  <si>
    <t>WILLIAMS RESTORATION OF HOPE</t>
  </si>
  <si>
    <t>1400 MERCANTILE LN STE 200</t>
  </si>
  <si>
    <t>EDWARD WILLIAMS</t>
  </si>
  <si>
    <t>301-740-6034</t>
  </si>
  <si>
    <t>williamsrestorationofhope@gmail.com</t>
  </si>
  <si>
    <t>http://www.wroh.org/</t>
  </si>
  <si>
    <t>443-869-2297</t>
  </si>
  <si>
    <t>MD_30258576_ECP</t>
  </si>
  <si>
    <t>2833 SMITH AVE</t>
  </si>
  <si>
    <t>MD_47480350_ECP</t>
  </si>
  <si>
    <t>1315 BLOOMINGDALE RD</t>
  </si>
  <si>
    <t>MD_62013975_ECP</t>
  </si>
  <si>
    <t>WINNERS CHOICE HEALTHCARE SERVICES, LLC</t>
  </si>
  <si>
    <t>28 N PHILADELPHIA BLVD</t>
  </si>
  <si>
    <t>VALENTINE ANOCHIE</t>
  </si>
  <si>
    <t>443-502-5880</t>
  </si>
  <si>
    <t>winnershcsprp@gmail.com</t>
  </si>
  <si>
    <t>http://www.winnerschoicehcs.com/</t>
  </si>
  <si>
    <t>MD_62829438_ECP</t>
  </si>
  <si>
    <t>MD_23325193_ECP</t>
  </si>
  <si>
    <t>9419 BELAIR RD</t>
  </si>
  <si>
    <t>MD_77438634_ECP</t>
  </si>
  <si>
    <t>WMRS INC</t>
  </si>
  <si>
    <t>11604 BEDFORD RD</t>
  </si>
  <si>
    <t>11604 BEDFORD ROAD</t>
  </si>
  <si>
    <t>301-724-1144</t>
  </si>
  <si>
    <t>2300B DULNY VALLEY RD</t>
  </si>
  <si>
    <t>MD_11236698_ECP</t>
  </si>
  <si>
    <t>ATTN : FINCE /ADMIN</t>
  </si>
  <si>
    <t>53 D ON KNOTTS BLVD</t>
  </si>
  <si>
    <t>127 S BRDWAY</t>
  </si>
  <si>
    <t>BELAIR HEALTH SOLUTIONS, INC.</t>
  </si>
  <si>
    <t>205 E JOPPA RD STE 106</t>
  </si>
  <si>
    <t>DREAM WORKS HEALTH AND WELLNESS</t>
  </si>
  <si>
    <t>EROSUN BEHAVIORAL HEALTH SERVICES INC,</t>
  </si>
  <si>
    <t># B1&amp;</t>
  </si>
  <si>
    <t>GLASS HEALTH PROGRAMS IN</t>
  </si>
  <si>
    <t>GRACE MEDICAL CENTER IN</t>
  </si>
  <si>
    <t>GRACE MEDICAL CENTER, INC.</t>
  </si>
  <si>
    <t>SUITE 26</t>
  </si>
  <si>
    <t>HARWOOD BEHAVORIAL HEALT</t>
  </si>
  <si>
    <t>HOLISTIC HEALTH- COUNSEL</t>
  </si>
  <si>
    <t>HOLISTIC HEALTH - COUNSELING &amp; COACHING, LLC</t>
  </si>
  <si>
    <t>IBR/INSTITUTES FOR BEHAV</t>
  </si>
  <si>
    <t>113 W RD</t>
  </si>
  <si>
    <t>MARYLAND GEN HOSPITAL IN</t>
  </si>
  <si>
    <t>SUITE #20</t>
  </si>
  <si>
    <t>REDEEM HEALTH CARE MED S</t>
  </si>
  <si>
    <t>108 IRONWOOD CT</t>
  </si>
  <si>
    <t>TRANSFORMATION HEALTH L</t>
  </si>
  <si>
    <t>48 N AVE</t>
  </si>
  <si>
    <t>Statewide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</si>
</sst>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\-0000"/>
  </numFmts>
  <fonts count="12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</fills>
  <borders count="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indexed="64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2">
    <xf numFmtId="0" fontId="0" fillId="0" borderId="0"/>
    <xf numFmtId="0" fontId="5" fillId="4" borderId="0" applyNumberFormat="0" applyBorder="0" applyAlignment="0" applyProtection="0"/>
  </cellStyleXfs>
  <cellXfs count="33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pivotButton="1" applyAlignment="1">
      <alignment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2" fillId="3" borderId="3" xfId="0" applyFont="1" applyFill="1" applyBorder="1" applyAlignment="1">
      <alignment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0" fillId="0" borderId="4" xfId="0" applyBorder="1"/>
    <xf numFmtId="49" fontId="1" fillId="2" borderId="7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0" fontId="5" fillId="4" borderId="0" xfId="1"/>
    <xf numFmtId="0" fontId="6" fillId="0" borderId="5" xfId="0" applyFont="1" applyFill="1" applyBorder="1"/>
    <xf numFmtId="0" fontId="6" fillId="0" borderId="2" xfId="0" applyFont="1" applyFill="1" applyBorder="1"/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49" fontId="8" fillId="2" borderId="0" xfId="0" applyNumberFormat="1" applyFont="1" applyFill="1" applyBorder="1" applyAlignment="1">
      <alignment horizontal="center" vertical="center" wrapText="1"/>
    </xf>
    <xf numFmtId="49" fontId="8" fillId="2" borderId="7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9" fillId="0" borderId="2" xfId="0" applyFont="1" applyBorder="1"/>
    <xf numFmtId="0" fontId="9" fillId="0" borderId="4" xfId="0" applyFont="1" applyBorder="1"/>
    <xf numFmtId="0" fontId="9" fillId="0" borderId="0" xfId="0" applyFont="1" applyBorder="1"/>
    <xf numFmtId="0" fontId="10" fillId="0" borderId="5" xfId="0" applyFont="1" applyFill="1" applyBorder="1"/>
    <xf numFmtId="0" fontId="10" fillId="0" borderId="2" xfId="0" applyFont="1" applyFill="1" applyBorder="1"/>
    <xf numFmtId="0" fontId="11" fillId="4" borderId="0" xfId="1" applyFont="1"/>
    <xf numFmtId="0" fontId="9" fillId="0" borderId="0" xfId="0" applyFont="1" applyFill="1"/>
    <xf numFmtId="0" fontId="0" fillId="3" borderId="0" xfId="0" applyFill="1" applyBorder="1" applyAlignment="1">
      <alignment horizontal="center" wrapText="1"/>
    </xf>
  </cellXfs>
  <cellStyles count="2">
    <cellStyle name="Good" xfId="1" builtinId="26"/>
    <cellStyle name="Normal" xfId="0" builtinId="0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4" tint="0.79998168889431442"/>
        </patternFill>
      </fill>
      <alignment horizontal="general" vertical="bottom" textRotation="0" wrapText="1" indent="0" justifyLastLine="0" shrinkToFit="0" readingOrder="0"/>
    </dxf>
    <dxf>
      <alignment wrapText="1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lizabeth Leo" refreshedDate="44298.569928703706" createdVersion="7" refreshedVersion="7" minRefreshableVersion="3" recordCount="1293" xr:uid="{1AAE3A5C-2159-4460-BF67-8EBA4F418C40}">
  <cacheSource type="worksheet">
    <worksheetSource ref="A1:AL1294" sheet="2023_QHP_ECP_List"/>
  </cacheSource>
  <cacheFields count="38">
    <cacheField name="MHBE Number" numFmtId="0">
      <sharedItems/>
    </cacheField>
    <cacheField name="ECP Provider Name" numFmtId="0">
      <sharedItems/>
    </cacheField>
    <cacheField name="Site Name" numFmtId="0">
      <sharedItems/>
    </cacheField>
    <cacheField name="Organization Name" numFmtId="0">
      <sharedItems containsBlank="1"/>
    </cacheField>
    <cacheField name="National Provider Identifier" numFmtId="0">
      <sharedItems containsString="0" containsBlank="1" containsNumber="1" containsInteger="1" minValue="1003027707" maxValue="1992924567"/>
    </cacheField>
    <cacheField name="ECP Type: Hospital" numFmtId="0">
      <sharedItems containsSemiMixedTypes="0" containsString="0" containsNumber="1" containsInteger="1" minValue="0" maxValue="1"/>
    </cacheField>
    <cacheField name="ECP Type: FQHC" numFmtId="0">
      <sharedItems containsSemiMixedTypes="0" containsString="0" containsNumber="1" containsInteger="1" minValue="0" maxValue="1"/>
    </cacheField>
    <cacheField name="ECP Type: Ryan White" numFmtId="0">
      <sharedItems containsSemiMixedTypes="0" containsString="0" containsNumber="1" containsInteger="1" minValue="0" maxValue="1"/>
    </cacheField>
    <cacheField name="ECP Type: Family Planning" numFmtId="0">
      <sharedItems containsSemiMixedTypes="0" containsString="0" containsNumber="1" containsInteger="1" minValue="0" maxValue="1"/>
    </cacheField>
    <cacheField name="ECP Type: Indian Provider" numFmtId="0">
      <sharedItems containsSemiMixedTypes="0" containsString="0" containsNumber="1" containsInteger="1" minValue="0" maxValue="1"/>
    </cacheField>
    <cacheField name="ECP Type: Other" numFmtId="0">
      <sharedItems containsSemiMixedTypes="0" containsString="0" containsNumber="1" containsInteger="1" minValue="0" maxValue="1"/>
    </cacheField>
    <cacheField name="ECP Type: 2016 Expansion Providers" numFmtId="0">
      <sharedItems containsSemiMixedTypes="0" containsString="0" containsNumber="1" containsInteger="1" minValue="0" maxValue="1"/>
    </cacheField>
    <cacheField name="Dental Provider" numFmtId="0">
      <sharedItems containsSemiMixedTypes="0" containsString="0" containsNumber="1" containsInteger="1" minValue="0" maxValue="1"/>
    </cacheField>
    <cacheField name="MDH" numFmtId="0">
      <sharedItems containsSemiMixedTypes="0" containsString="0" containsNumber="1" containsInteger="1" minValue="0" maxValue="1"/>
    </cacheField>
    <cacheField name="Site Street Address 1" numFmtId="0">
      <sharedItems/>
    </cacheField>
    <cacheField name="Site Street Address 2" numFmtId="0">
      <sharedItems containsBlank="1" containsMixedTypes="1" containsNumber="1" containsInteger="1" minValue="2" maxValue="432"/>
    </cacheField>
    <cacheField name="Site City" numFmtId="0">
      <sharedItems/>
    </cacheField>
    <cacheField name="Site State" numFmtId="0">
      <sharedItems/>
    </cacheField>
    <cacheField name="Site Zip Code" numFmtId="0">
      <sharedItems containsString="0" containsBlank="1" containsNumber="1" containsInteger="1" minValue="20650" maxValue="267390077"/>
    </cacheField>
    <cacheField name="Site County" numFmtId="0">
      <sharedItems containsBlank="1" count="34">
        <s v="Baltimore City"/>
        <s v="Baltimore County"/>
        <s v="Howard"/>
        <s v="Prince Georges"/>
        <s v="CARROLL"/>
        <s v="ANNE ARUNDEL"/>
        <s v="FREDERICK"/>
        <s v="MONTGOMERY"/>
        <s v="CECIL"/>
        <s v="Harford"/>
        <s v="ALLEGANY"/>
        <s v="WASHINGTON"/>
        <s v="Out of State"/>
        <s v="Dorchester"/>
        <s v="WICOMICO"/>
        <s v="CAROLINE"/>
        <s v="SAINT MARYS"/>
        <s v="QUEEN ANNES"/>
        <s v="Calvert"/>
        <s v="CHARLES"/>
        <s v="Talbot"/>
        <s v="KENT"/>
        <s v="SOMERSET"/>
        <s v="Worcester"/>
        <s v="District of Columbia"/>
        <s v="Garrett"/>
        <m u="1"/>
        <s v="New Castle" u="1"/>
        <s v="Fairfax" u="1"/>
        <s v="Prince George's" u="1"/>
        <s v="BALTIMORE" u="1"/>
        <s v="New York" u="1"/>
        <s v="Queen Anne's" u="1"/>
        <s v="Ocean" u="1"/>
      </sharedItems>
    </cacheField>
    <cacheField name="Org Street Address 1" numFmtId="0">
      <sharedItems containsBlank="1"/>
    </cacheField>
    <cacheField name="Org Street Address 2" numFmtId="0">
      <sharedItems containsBlank="1"/>
    </cacheField>
    <cacheField name="Org City" numFmtId="0">
      <sharedItems containsBlank="1"/>
    </cacheField>
    <cacheField name="Org State" numFmtId="0">
      <sharedItems containsBlank="1"/>
    </cacheField>
    <cacheField name="Org Zip Code" numFmtId="0">
      <sharedItems containsBlank="1" containsMixedTypes="1" containsNumber="1" containsInteger="1" minValue="8701" maxValue="950140000"/>
    </cacheField>
    <cacheField name="Org County" numFmtId="0">
      <sharedItems containsBlank="1" containsMixedTypes="1" containsNumber="1" containsInteger="1" minValue="20770" maxValue="20770"/>
    </cacheField>
    <cacheField name="POC 1 Name" numFmtId="0">
      <sharedItems containsBlank="1"/>
    </cacheField>
    <cacheField name="POC 1 Title" numFmtId="0">
      <sharedItems containsBlank="1"/>
    </cacheField>
    <cacheField name="POC-1_x000a_Phone-#" numFmtId="0">
      <sharedItems containsBlank="1"/>
    </cacheField>
    <cacheField name="POC 1_x000a_Phone Ext" numFmtId="0">
      <sharedItems containsBlank="1" containsMixedTypes="1" containsNumber="1" containsInteger="1" minValue="106" maxValue="14591"/>
    </cacheField>
    <cacheField name="POC 1 Email" numFmtId="0">
      <sharedItems containsBlank="1"/>
    </cacheField>
    <cacheField name="URL 1" numFmtId="0">
      <sharedItems containsBlank="1"/>
    </cacheField>
    <cacheField name="POC 2 Name" numFmtId="0">
      <sharedItems containsBlank="1"/>
    </cacheField>
    <cacheField name="POC 2 Title" numFmtId="0">
      <sharedItems containsBlank="1"/>
    </cacheField>
    <cacheField name="POC 2_x000a_Phone #" numFmtId="0">
      <sharedItems containsBlank="1"/>
    </cacheField>
    <cacheField name="POC 2_x000a_Phone Ext" numFmtId="0">
      <sharedItems containsString="0" containsBlank="1" containsNumber="1" containsInteger="1" minValue="106" maxValue="14592"/>
    </cacheField>
    <cacheField name="POC 2 Email" numFmtId="0">
      <sharedItems containsBlank="1"/>
    </cacheField>
    <cacheField name="URL 2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93">
  <r>
    <s v="MD_29949759_ECP"/>
    <s v="4 2 RESTORE DRUG &amp; ALCOHOL RECOVERY CENTER"/>
    <s v="4 2 RESTORE DRUG &amp; ALCOHOL RECOVERY CENTER"/>
    <s v="4 2 RESTORE DRUG &amp; ALCOHOL RECOVERY CENTER"/>
    <n v="1750846465"/>
    <n v="0"/>
    <n v="0"/>
    <n v="0"/>
    <n v="0"/>
    <n v="0"/>
    <n v="1"/>
    <n v="1"/>
    <n v="0"/>
    <n v="1"/>
    <s v="302 PARK AVE"/>
    <s v="1ST FLOOR"/>
    <s v="BALTIMORE"/>
    <s v="MD"/>
    <n v="212013618"/>
    <x v="0"/>
    <s v="302 PARK AVE"/>
    <m/>
    <s v="BALTIMORE"/>
    <s v="MD"/>
    <n v="212013618"/>
    <m/>
    <s v="DEADRA MARTIN"/>
    <s v="CEO"/>
    <s v="443-500-4887"/>
    <m/>
    <m/>
    <m/>
    <m/>
    <m/>
    <m/>
    <m/>
    <m/>
    <m/>
  </r>
  <r>
    <s v="MD_47427917_ECP"/>
    <s v="4 2 RESTORE LLC"/>
    <s v="4 2 RESTORE LLC"/>
    <s v="4 2 RESTORE LLC"/>
    <n v="1649882085"/>
    <n v="0"/>
    <n v="0"/>
    <n v="0"/>
    <n v="0"/>
    <n v="0"/>
    <n v="1"/>
    <n v="1"/>
    <n v="0"/>
    <n v="1"/>
    <s v="3527 N ROLLING RD"/>
    <s v="SUITE 4"/>
    <s v="WINDSOR MIL"/>
    <s v="MD"/>
    <n v="212442223"/>
    <x v="1"/>
    <s v="3527 N ROLLING RD STE 4"/>
    <m/>
    <s v="WINDSOR MILL"/>
    <s v="MD"/>
    <n v="212442256"/>
    <m/>
    <s v="DEADRA MARTIN"/>
    <s v="CEO"/>
    <s v="410-701-9190"/>
    <m/>
    <s v="42restorellc@gmail.com"/>
    <s v="https://42restorellc.com/contact"/>
    <m/>
    <m/>
    <m/>
    <m/>
    <m/>
    <m/>
  </r>
  <r>
    <s v="MD_65858187_ECP"/>
    <s v="A BRIGHTER DAY BEHAVIORAL HEALTH CENTER"/>
    <s v="A BRIGHTER DAY BEHAVIORAL HEALTH CENTER"/>
    <s v="A BRIGHTER DAY BEHAVIORAL HEALTH CENTER"/>
    <n v="1093332595"/>
    <n v="0"/>
    <n v="0"/>
    <n v="0"/>
    <n v="0"/>
    <n v="0"/>
    <n v="1"/>
    <n v="1"/>
    <n v="0"/>
    <n v="1"/>
    <s v="8350 BRISTOL CT"/>
    <s v="SUITE 101"/>
    <s v="JESSUP"/>
    <s v="MD"/>
    <n v="207949756"/>
    <x v="2"/>
    <s v="3 DUNSINANE DR APT F"/>
    <m/>
    <s v="NOTTINGHAM"/>
    <s v="MD"/>
    <n v="212364926"/>
    <m/>
    <s v="SHAWN HART"/>
    <s v="OWNER"/>
    <s v="917-226-3834"/>
    <m/>
    <s v="recover@abrighterdaymd.net"/>
    <s v="https://www.abrighterdaymd.net/"/>
    <m/>
    <m/>
    <s v="301-296-0297"/>
    <m/>
    <m/>
    <m/>
  </r>
  <r>
    <s v="MD_33576633_ECP"/>
    <s v="A HELPING HAND"/>
    <s v="A HELPING HAND"/>
    <s v="A HELPING HAND"/>
    <n v="1689071151"/>
    <n v="0"/>
    <n v="0"/>
    <n v="0"/>
    <n v="0"/>
    <n v="0"/>
    <n v="1"/>
    <n v="1"/>
    <n v="0"/>
    <n v="1"/>
    <s v="6401 DOGWOOD ROAD"/>
    <s v="SUITE 201"/>
    <s v="WOODLAWN"/>
    <s v="MD"/>
    <n v="212075176"/>
    <x v="1"/>
    <s v="PO Box 194"/>
    <m/>
    <s v="Hampstead"/>
    <s v="MD"/>
    <n v="21074"/>
    <s v="Carroll"/>
    <s v="JOEL PRELL"/>
    <s v="PRESIDENT"/>
    <s v="410-653-0021"/>
    <m/>
    <s v="admin@ahelpinghandmd.com"/>
    <s v="http://www.ahelpinghandmd.com/index.php"/>
    <m/>
    <m/>
    <m/>
    <m/>
    <m/>
    <m/>
  </r>
  <r>
    <s v="MD_17547302_ECP"/>
    <s v="A Step Forward"/>
    <s v="A Step Forward"/>
    <s v="A Step Forward, Inc"/>
    <n v="1235371584"/>
    <n v="0"/>
    <n v="0"/>
    <n v="0"/>
    <n v="0"/>
    <n v="0"/>
    <n v="0"/>
    <n v="1"/>
    <n v="0"/>
    <n v="1"/>
    <s v="800 N FULTON AVE"/>
    <m/>
    <s v="BALTIMORE"/>
    <s v="MD"/>
    <n v="212171425"/>
    <x v="0"/>
    <m/>
    <m/>
    <m/>
    <m/>
    <m/>
    <m/>
    <s v="Lela Campbell"/>
    <s v="Executive Director"/>
    <s v="410-462-6001"/>
    <m/>
    <s v="info@takeastepforward.org"/>
    <s v="www.takeastepforward.org"/>
    <m/>
    <m/>
    <m/>
    <m/>
    <m/>
    <m/>
  </r>
  <r>
    <s v="MD_19351878_ECP"/>
    <s v="ABA HEALTH SERVICES INC"/>
    <s v="ABA HEALTH SERVICES INC"/>
    <s v="ABA HEALTH SERVICES INC"/>
    <n v="1720019672"/>
    <n v="0"/>
    <n v="0"/>
    <n v="0"/>
    <n v="0"/>
    <n v="0"/>
    <n v="0"/>
    <n v="1"/>
    <n v="0"/>
    <n v="1"/>
    <s v="3939 REISTERSTOWN ROAD"/>
    <s v="SUITE 150"/>
    <s v="BALTIMORE"/>
    <s v="MD"/>
    <n v="212157601"/>
    <x v="0"/>
    <m/>
    <m/>
    <m/>
    <m/>
    <m/>
    <m/>
    <s v="ALBERT NJOKU"/>
    <s v="PROGRAM DIRECTOR"/>
    <s v="410-367-7821"/>
    <m/>
    <m/>
    <s v="http://www.abahealthservices.com/"/>
    <m/>
    <m/>
    <m/>
    <m/>
    <m/>
    <m/>
  </r>
  <r>
    <s v="MD_56179494_ECP"/>
    <s v="ABA HEALTH SERVICES INC"/>
    <s v="ABA HEALTH SERVICES INC"/>
    <s v="ABA HEALTH SERVICES INC"/>
    <n v="1245617042"/>
    <n v="0"/>
    <n v="0"/>
    <n v="0"/>
    <n v="0"/>
    <n v="0"/>
    <n v="0"/>
    <n v="1"/>
    <n v="0"/>
    <n v="1"/>
    <s v="3939 REISTERSTOWN ROAD"/>
    <s v="SUITE 150"/>
    <s v="BALTIMORE"/>
    <s v="MD"/>
    <n v="212157601"/>
    <x v="0"/>
    <m/>
    <m/>
    <m/>
    <m/>
    <m/>
    <m/>
    <s v="ALBERT NJOKU"/>
    <s v="PROGRAM DIRECTOR"/>
    <s v="410-367-7821"/>
    <m/>
    <m/>
    <s v="http://www.abahealthservices.com/"/>
    <m/>
    <m/>
    <m/>
    <m/>
    <m/>
    <m/>
  </r>
  <r>
    <s v="MD_13036989_ECP"/>
    <s v="ABOVE ALL ODDS"/>
    <s v="ABOVE ALL ODDS"/>
    <s v="ABOVE ALL ODDS"/>
    <n v="1326510975"/>
    <n v="0"/>
    <n v="0"/>
    <n v="0"/>
    <n v="0"/>
    <n v="0"/>
    <n v="0"/>
    <n v="1"/>
    <n v="0"/>
    <n v="1"/>
    <s v="11 E LEXINGTON ST"/>
    <s v="SUITE 400"/>
    <s v="BALTIMORE"/>
    <s v="MD"/>
    <n v="212021718"/>
    <x v="0"/>
    <s v="139 CARNELIARD CT"/>
    <m/>
    <s v="PIKESVILLE"/>
    <s v="MD"/>
    <n v="212083342"/>
    <s v="BALTIMORE"/>
    <s v="TURNER RASCOE"/>
    <s v="CEO/EXECUTIVE DIRECTOR"/>
    <s v="202-210-4962"/>
    <m/>
    <m/>
    <s v="www.abovealloddsmd.com"/>
    <m/>
    <m/>
    <s v="443-708-5699"/>
    <m/>
    <m/>
    <m/>
  </r>
  <r>
    <s v="MD_24371560_ECP"/>
    <s v="ABOVE ALL ODDS"/>
    <s v="ABOVE ALL ODDS"/>
    <s v="ABOVE ALL ODDS"/>
    <n v="1851850044"/>
    <n v="0"/>
    <n v="0"/>
    <n v="0"/>
    <n v="0"/>
    <n v="0"/>
    <n v="0"/>
    <n v="1"/>
    <n v="0"/>
    <n v="1"/>
    <s v="11 E LEXINGTON ST"/>
    <s v="SUITE 400"/>
    <s v="BALTIMORE"/>
    <s v="MD"/>
    <n v="212021718"/>
    <x v="0"/>
    <s v="139 CARNELIARD CT"/>
    <m/>
    <s v="PIKESVILLE"/>
    <s v="MD"/>
    <n v="212083342"/>
    <s v="BALTIMORE"/>
    <s v="TURNER RASCOE"/>
    <s v="CEO/EXECUTIVE DIRECTOR"/>
    <s v="202-210-4962"/>
    <m/>
    <m/>
    <s v="www.abovealloddsmd.com"/>
    <m/>
    <m/>
    <s v="443-708-5699"/>
    <m/>
    <m/>
    <m/>
  </r>
  <r>
    <s v="MD_78120455_ECP"/>
    <s v="ABSOLUTE CARE INC"/>
    <s v="ABSOLUTE CARE INC"/>
    <s v="ABSOLUTE CARE INC"/>
    <n v="1578182945"/>
    <n v="0"/>
    <n v="0"/>
    <n v="0"/>
    <n v="0"/>
    <n v="0"/>
    <n v="1"/>
    <n v="1"/>
    <n v="0"/>
    <n v="1"/>
    <s v="7515 ANNAPOLIS RD 409"/>
    <m/>
    <s v="HYATTSVILLE"/>
    <s v="MD"/>
    <n v="207841752"/>
    <x v="3"/>
    <s v="7515 ANNAPOLIS RD STE 409"/>
    <m/>
    <s v="HYATTSVILLE"/>
    <s v="MD"/>
    <n v="207841752"/>
    <m/>
    <s v="ADEBISI SANNI"/>
    <s v="ADMINISTRATOR"/>
    <s v="202-288-7898"/>
    <m/>
    <m/>
    <m/>
    <m/>
    <m/>
    <m/>
    <m/>
    <m/>
    <m/>
  </r>
  <r>
    <s v="MD_96001181_ECP"/>
    <s v="ACCESS CARROLL INC"/>
    <s v="ACCESS CARROLL INC"/>
    <s v="ACCESS CARROLL INC"/>
    <n v="1730618224"/>
    <n v="0"/>
    <n v="0"/>
    <n v="0"/>
    <n v="0"/>
    <n v="0"/>
    <n v="0"/>
    <n v="1"/>
    <n v="0"/>
    <n v="1"/>
    <s v="10 DISTILLERY DRIVE"/>
    <s v="SUITE 200"/>
    <s v="WESTMINSTER"/>
    <s v="MD"/>
    <n v="211575344"/>
    <x v="4"/>
    <m/>
    <m/>
    <m/>
    <m/>
    <m/>
    <m/>
    <s v="TAMMY BLACK"/>
    <s v="Executive Director"/>
    <s v="410-871-1478"/>
    <m/>
    <s v="info@accesscarroll.org"/>
    <s v="http://www.accesscarroll.org/"/>
    <m/>
    <m/>
    <m/>
    <m/>
    <m/>
    <m/>
  </r>
  <r>
    <s v="MD_12066904_ECP"/>
    <s v="ADDICTION RECOVERY INC"/>
    <s v="DBA HOPE HOUSE"/>
    <s v="ADDICTION RECOVERY INC"/>
    <n v="1467869974"/>
    <n v="0"/>
    <n v="0"/>
    <n v="0"/>
    <n v="0"/>
    <n v="0"/>
    <n v="0"/>
    <n v="1"/>
    <n v="0"/>
    <n v="1"/>
    <s v="26 MARBURY DRIVE"/>
    <m/>
    <s v="CROWNSVILLE"/>
    <s v="MD"/>
    <n v="210322065"/>
    <x v="5"/>
    <s v="PO BOX 546"/>
    <m/>
    <s v="CROWNSVILLE"/>
    <s v="MD"/>
    <n v="21032"/>
    <m/>
    <s v="MARIA MACCHIO"/>
    <s v="OFFICE/BILLING MANAGER"/>
    <s v="410-923-6700"/>
    <m/>
    <s v="info@hopehousemd.org"/>
    <s v="http://hopehousemd.org/"/>
    <m/>
    <m/>
    <m/>
    <m/>
    <m/>
    <m/>
  </r>
  <r>
    <s v="MD_12678829_ECP"/>
    <s v="ADDICTION RECOVERY INC"/>
    <s v="REALITY HOUSE TREATMENT CENTER"/>
    <s v="ADDICTION RECOVERY INC"/>
    <n v="1255607842"/>
    <n v="0"/>
    <n v="0"/>
    <n v="0"/>
    <n v="0"/>
    <n v="0"/>
    <n v="0"/>
    <n v="1"/>
    <n v="0"/>
    <n v="1"/>
    <s v="429 MAIN STREET"/>
    <m/>
    <s v="LAUREL"/>
    <s v="MD"/>
    <n v="207074127"/>
    <x v="3"/>
    <s v="PO BOX 546"/>
    <m/>
    <s v="CROWNSVILLE"/>
    <s v="MD"/>
    <n v="21032"/>
    <m/>
    <s v="MARIA MACCHIO"/>
    <s v="OFFICE/BILLING MANAGER"/>
    <s v="410-923-6700"/>
    <m/>
    <s v="info@hopehousemd.org"/>
    <s v="http://hopehousemd.org/"/>
    <s v="PETER D'SOUZA"/>
    <s v="EXECUTIVE DIRECTOR"/>
    <s v="301-490-0877"/>
    <m/>
    <s v="info@hopehousemd.org"/>
    <s v="http://hopehousemd.org/"/>
  </r>
  <r>
    <s v="MD_12716499_ECP"/>
    <s v="ADDICTION RECOVERY INC"/>
    <s v="ADDICTION RECOVERY INC"/>
    <s v="ADDICTION RECOVERY INC"/>
    <n v="1386032712"/>
    <n v="0"/>
    <n v="0"/>
    <n v="0"/>
    <n v="0"/>
    <n v="0"/>
    <n v="0"/>
    <n v="1"/>
    <n v="0"/>
    <n v="1"/>
    <s v="419 MAIN STREET"/>
    <m/>
    <s v="LAUREL"/>
    <s v="MD"/>
    <n v="207074127"/>
    <x v="3"/>
    <s v="PO BOX 546"/>
    <m/>
    <s v="CROWNSVILLE"/>
    <s v="MD"/>
    <n v="21032"/>
    <m/>
    <s v="MARIA MACCHIO"/>
    <s v="OFFICE/BILLING MANAGER"/>
    <s v="410-923-6700"/>
    <m/>
    <s v="info@hopehousemd.org"/>
    <s v="http://hopehousemd.org/"/>
    <m/>
    <m/>
    <m/>
    <m/>
    <m/>
    <m/>
  </r>
  <r>
    <s v="MD_11498300_ECP"/>
    <s v="ADDICTION RECOVERY INC"/>
    <s v="ADDICTION RECOVERY INC"/>
    <s v="ADDICTION RECOVERY INC"/>
    <n v="1255607842"/>
    <n v="0"/>
    <n v="0"/>
    <n v="0"/>
    <n v="0"/>
    <n v="0"/>
    <n v="0"/>
    <n v="1"/>
    <n v="0"/>
    <n v="1"/>
    <s v="26 MARBURY DRIVE"/>
    <m/>
    <s v="CROWNSVILLE"/>
    <s v="MD"/>
    <n v="210322065"/>
    <x v="5"/>
    <s v="PO BOX 546"/>
    <m/>
    <s v="CROWNSVILLE"/>
    <s v="MD"/>
    <n v="21032"/>
    <m/>
    <s v="MARIA MACCHIO"/>
    <s v="OFFICE/BILLING MANAGER"/>
    <s v="410-923-6700"/>
    <m/>
    <s v="info@hopehousemd.org"/>
    <s v="http://hopehousemd.org/"/>
    <m/>
    <m/>
    <m/>
    <m/>
    <m/>
    <m/>
  </r>
  <r>
    <s v="MD_14669807_ECP"/>
    <s v="ADDICTION TREATMENT OF MARYLAND"/>
    <s v="ADDICTION TREATMENT OF MARYLAND"/>
    <s v="ADDICTION TREATMENT OF MARYLAND"/>
    <n v="1609335702"/>
    <n v="0"/>
    <n v="0"/>
    <n v="0"/>
    <n v="0"/>
    <n v="0"/>
    <n v="0"/>
    <n v="1"/>
    <n v="0"/>
    <n v="1"/>
    <s v="9 CENTER PLACE"/>
    <s v="1ST FLOOR"/>
    <s v="BALTIMORE"/>
    <s v="MD"/>
    <n v="212220000"/>
    <x v="1"/>
    <s v="521D PULASKI HWY"/>
    <s v="SUITE D"/>
    <s v="JOPPA"/>
    <s v="MD"/>
    <n v="210853701"/>
    <s v="BALTIMORE"/>
    <s v="CHRISTINA DIMEMMO"/>
    <s v="CHIEF OPERATING OFFICER"/>
    <s v="443-904-8955"/>
    <m/>
    <s v="Info@addictiontreatmentofmaryland.com"/>
    <s v="https://addictiontreatmentofmaryland.com/"/>
    <m/>
    <m/>
    <m/>
    <m/>
    <m/>
    <m/>
  </r>
  <r>
    <s v="MD_13319595_ECP"/>
    <s v="ADOLESCENT &amp; FAMILY SERVICES"/>
    <s v="ADOLESCENT &amp; FAMILY SERVICES"/>
    <s v="Anne Arundel County Department Of Health"/>
    <n v="1023036126"/>
    <n v="0"/>
    <n v="0"/>
    <n v="0"/>
    <n v="0"/>
    <n v="0"/>
    <n v="0"/>
    <n v="1"/>
    <n v="0"/>
    <n v="1"/>
    <s v="122 N Langley Rd"/>
    <s v="SUITE A"/>
    <s v="GLEN BURNIE"/>
    <s v="MD"/>
    <n v="210606531"/>
    <x v="5"/>
    <s v="3 HARRY S. TRUMAN PARKWAY"/>
    <m/>
    <s v="ANNAPOLIS"/>
    <s v="MD"/>
    <n v="214017031"/>
    <s v="ANNE ARUNDEL"/>
    <s v="SANDRA O'NEILL"/>
    <s v="PROGRAM MANAGER"/>
    <s v="410-222-6785"/>
    <m/>
    <m/>
    <s v="https://www.aahealth.org/adolescent-and-family-services/"/>
    <m/>
    <m/>
    <m/>
    <m/>
    <m/>
    <m/>
  </r>
  <r>
    <s v="MD_56791378_ECP"/>
    <s v="ADOLESCENT AND FAMILY HEALTH SERVICES/MENTAL HEALTH"/>
    <s v="ANNE ARUNDEL COUNTY DEPARTMENT OF HEALTH"/>
    <s v="Anne Arundel County Department Of Health"/>
    <n v="1245879386"/>
    <n v="0"/>
    <n v="0"/>
    <n v="0"/>
    <n v="0"/>
    <n v="0"/>
    <n v="1"/>
    <n v="1"/>
    <n v="0"/>
    <n v="1"/>
    <s v="839 BESTGATE RD"/>
    <s v="SUITE 300"/>
    <s v="ANNAPOLIS"/>
    <s v="MD"/>
    <n v="214013472"/>
    <x v="5"/>
    <s v="3 HARRY S TRUMAN PKWY"/>
    <m/>
    <s v="ANNAPOLIS"/>
    <s v="MD"/>
    <n v="214017031"/>
    <m/>
    <s v="MARY LYNN BOBBITT"/>
    <s v="DEPUTY DIRECTOR, FINANCE"/>
    <s v="410-222-3000"/>
    <m/>
    <m/>
    <s v="https://aahealth.org/addiction-clinic/"/>
    <m/>
    <m/>
    <s v="410-222-6001"/>
    <m/>
    <m/>
    <m/>
  </r>
  <r>
    <s v="MD_14107288_ECP"/>
    <s v="ADVANCED BEHAVIORAL HEALTH"/>
    <s v="ADVANCED BEHAVIORAL HEALTH"/>
    <s v="ADVANCED BEHAVIORAL HEALTH"/>
    <n v="1275978165"/>
    <n v="0"/>
    <n v="0"/>
    <n v="0"/>
    <n v="0"/>
    <n v="0"/>
    <n v="1"/>
    <n v="1"/>
    <n v="0"/>
    <n v="1"/>
    <s v="5820 YORK ROAD"/>
    <s v="SUITE 202"/>
    <s v="BALTIMORE"/>
    <s v="MD"/>
    <n v="212123610"/>
    <x v="0"/>
    <s v="1003 WEST 7TH STREET"/>
    <s v="SUITE 500"/>
    <s v="FREDERICK"/>
    <s v="MD"/>
    <n v="217014106"/>
    <s v="FREDERICK"/>
    <s v="VERA KURDIAN"/>
    <s v="REGIONAL DIRECTOR"/>
    <s v="301-345-1022"/>
    <m/>
    <m/>
    <s v="https://www.abhmaryland.com/index.html"/>
    <m/>
    <m/>
    <m/>
    <m/>
    <m/>
    <m/>
  </r>
  <r>
    <s v="MD_14585987_ECP"/>
    <s v="ADVANCED BEHAVIORAL HEALTH"/>
    <s v="ADVANCED BEHAVIORAL HEALTH"/>
    <s v="ADVANCED BEHAVIORAL HEALTH"/>
    <n v="1154799559"/>
    <n v="0"/>
    <n v="0"/>
    <n v="0"/>
    <n v="0"/>
    <n v="0"/>
    <n v="1"/>
    <n v="1"/>
    <n v="0"/>
    <n v="1"/>
    <s v="1003 WEST 7TH STREET"/>
    <s v="SUITE 500"/>
    <s v="FREDERICK"/>
    <s v="MD"/>
    <n v="217014106"/>
    <x v="6"/>
    <s v="1003 WEST 7TH STREET"/>
    <s v="SUITE 500"/>
    <s v="FREDERICK"/>
    <s v="MD"/>
    <n v="217014106"/>
    <s v="FREDERICK"/>
    <s v="VERA KURDIAN"/>
    <s v="REGIONAL DIRECTOR"/>
    <s v="301-345-1022"/>
    <m/>
    <m/>
    <s v="https://www.abhmaryland.com/index.html"/>
    <m/>
    <m/>
    <m/>
    <m/>
    <m/>
    <m/>
  </r>
  <r>
    <s v="MD_14589524_ECP"/>
    <s v="ADVANCED BEHAVIORAL HEALTH"/>
    <s v="ADVANCED BEHAVIORAL HEALTH"/>
    <s v="ADVANCED BEHAVIORAL HEALTH"/>
    <n v="1114364817"/>
    <n v="0"/>
    <n v="0"/>
    <n v="0"/>
    <n v="0"/>
    <n v="0"/>
    <n v="1"/>
    <n v="1"/>
    <n v="0"/>
    <n v="1"/>
    <s v="16220 FREDERICK ROAD"/>
    <s v="SUITE 310"/>
    <s v="GAITHERSBURG"/>
    <s v="MD"/>
    <n v="208774039"/>
    <x v="7"/>
    <s v="1003 WEST 7TH STREET"/>
    <s v="SUITE 500"/>
    <s v="FREDERICK"/>
    <s v="MD"/>
    <n v="217014106"/>
    <s v="FREDERICK"/>
    <s v="VERA KURDIAN"/>
    <s v="REGIONAL DIRECTOR"/>
    <s v="301-345-1022"/>
    <m/>
    <m/>
    <s v="https://www.abhmaryland.com/index.html"/>
    <m/>
    <m/>
    <m/>
    <m/>
    <m/>
    <m/>
  </r>
  <r>
    <s v="MD_14712749_ECP"/>
    <s v="ADVANCED BEHAVIORAL HEALTH"/>
    <s v="ADVANCED BEHAVIORAL HEALTH"/>
    <s v="ADVANCED BEHAVIORAL HEALTH"/>
    <n v="1538455381"/>
    <n v="0"/>
    <n v="0"/>
    <n v="0"/>
    <n v="0"/>
    <n v="0"/>
    <n v="1"/>
    <n v="1"/>
    <n v="0"/>
    <n v="1"/>
    <s v="7474 GREENWAY CENTER DRIVE"/>
    <s v="SUITE 730"/>
    <s v="GREENBELT"/>
    <s v="MD"/>
    <n v="207703504"/>
    <x v="3"/>
    <s v="1003 WEST 7TH STREET"/>
    <s v="SUITE 500"/>
    <s v="FREDERICK"/>
    <s v="MD"/>
    <n v="217014106"/>
    <s v="FREDERICK"/>
    <s v="VERA KURDIAN"/>
    <s v="REGIONAL DIRECTOR"/>
    <s v="301-345-1022"/>
    <m/>
    <m/>
    <s v="https://www.abhmaryland.com/index.html"/>
    <m/>
    <m/>
    <m/>
    <m/>
    <m/>
    <m/>
  </r>
  <r>
    <s v="MD_12146222_ECP"/>
    <s v="ADVANCED IMAGING DIAGNOSTICS"/>
    <s v="ADVANCED IMAGING DIAGNOSTICS"/>
    <s v="ADVANCED IMAGING DIAGNOSTICS"/>
    <n v="1225525256"/>
    <n v="0"/>
    <n v="1"/>
    <n v="0"/>
    <n v="0"/>
    <n v="0"/>
    <n v="0"/>
    <n v="1"/>
    <n v="0"/>
    <n v="1"/>
    <s v="12501 PROSPERITY DR"/>
    <s v="SUITE 330"/>
    <s v="SILVER SPRING"/>
    <s v="MD"/>
    <n v="209041655"/>
    <x v="7"/>
    <s v="10815 LEGEND MANOR LN"/>
    <m/>
    <s v="GLENN DALE"/>
    <s v="MD"/>
    <n v="207692306"/>
    <s v="Prince Georges"/>
    <s v="ADAORA NOUMMY"/>
    <s v="ADMINISTRATION OFFICER"/>
    <s v="301-604-4033"/>
    <m/>
    <s v="advancedgeneralpractice@gmail.com"/>
    <s v="https://www.advancedgeneralpractice.com/doctors-clinics-about-us"/>
    <m/>
    <m/>
    <m/>
    <m/>
    <m/>
    <m/>
  </r>
  <r>
    <s v="MD_12202097_ECP"/>
    <s v="ADVANTAGE PSYCHIATRIC SERVICES LLC"/>
    <s v="ADVANTAGE PSYCHIATRIC SERVICES LLC"/>
    <s v="ADVANTAGE PSYCHIATRIC SERVICES LLC"/>
    <n v="1548742554"/>
    <n v="0"/>
    <n v="0"/>
    <n v="0"/>
    <n v="0"/>
    <n v="0"/>
    <n v="1"/>
    <n v="1"/>
    <n v="0"/>
    <n v="1"/>
    <s v="306 W PULASKI HIGHWAY"/>
    <m/>
    <s v="ELKTON"/>
    <s v="MD"/>
    <n v="219215217"/>
    <x v="8"/>
    <s v="5024 CAMPBELL BOULEVARD"/>
    <s v="SUITE A"/>
    <s v="BALTIMORE"/>
    <s v="MD"/>
    <n v="212365974"/>
    <s v="Baltimore City"/>
    <s v="CYNTHIA PIXTON"/>
    <s v="CEO/OWNER"/>
    <s v="410-686-3629"/>
    <m/>
    <s v="CPIXTON@ADVANTAGEPSYC.COM"/>
    <s v="https://www.advantagepsyc.com/"/>
    <m/>
    <m/>
    <m/>
    <m/>
    <m/>
    <m/>
  </r>
  <r>
    <s v="MD_73701659_ECP"/>
    <s v="ADVANTAGE PSYCHIATRIC SERVICES LLC"/>
    <s v="ADVANTAGE PSYCHIATRIC SERVICES LLC"/>
    <s v="ADVANTAGE PSYCHIATRIC SERVICES LLC"/>
    <n v="1114572237"/>
    <n v="0"/>
    <n v="0"/>
    <n v="0"/>
    <n v="0"/>
    <n v="0"/>
    <n v="1"/>
    <n v="1"/>
    <n v="0"/>
    <n v="1"/>
    <s v="910 REVOLUTION ST"/>
    <m/>
    <s v="HAVRE DE GR"/>
    <s v="MD"/>
    <n v="210783718"/>
    <x v="9"/>
    <s v="5024 CAMPBELL BLVD STE A"/>
    <m/>
    <s v="NOTTINGHAM"/>
    <s v="MD"/>
    <n v="212365974"/>
    <s v="Baltimore City"/>
    <s v="CYNTHIA PIXTON"/>
    <s v="OWNER"/>
    <s v="410-686-3629"/>
    <m/>
    <s v="CPIXTON@ADVANTAGEPSYC.COM"/>
    <s v="https://www.advantagepsyc.com/"/>
    <m/>
    <m/>
    <m/>
    <m/>
    <m/>
    <m/>
  </r>
  <r>
    <s v="MD_12183736_ECP"/>
    <s v="ADVANTAGE PSYCHIATRIC SERVICES LLC"/>
    <s v="ADVANTAGE PSYCHIATRIC SERVICES LLC"/>
    <s v="ADVANTAGE PSYCHIATRIC SERVICES LLC"/>
    <n v="1548742554"/>
    <n v="0"/>
    <n v="0"/>
    <n v="0"/>
    <n v="0"/>
    <n v="0"/>
    <n v="1"/>
    <n v="1"/>
    <n v="0"/>
    <n v="1"/>
    <s v="5024 CAMPBELL BLVD"/>
    <s v="SUITE A"/>
    <s v="NOTTINGHAM"/>
    <s v="MD"/>
    <n v="212365974"/>
    <x v="1"/>
    <s v="5024 CAMPBELL BLVD STE A"/>
    <m/>
    <s v="NOTTINGHAM"/>
    <s v="MD"/>
    <n v="212365974"/>
    <m/>
    <s v="CYNTHIA PIXTON"/>
    <s v="CEO/OWNER"/>
    <s v="410-686-3629"/>
    <m/>
    <s v="CPIXTON@ADVANTAGEPSYC.COM"/>
    <s v="https://www.advantagepsyc.com/"/>
    <m/>
    <m/>
    <m/>
    <m/>
    <m/>
    <m/>
  </r>
  <r>
    <s v="MD_18117576_ECP"/>
    <s v="ADVANTAGE PSYCHIATRIC SERVICES LLC"/>
    <s v="ADVANTAGE PSYCHIATRIC SERVICES LLC"/>
    <s v="ADVANTAGE PSYCHIATRIC SERVICES LLC"/>
    <n v="1114572237"/>
    <n v="0"/>
    <n v="0"/>
    <n v="0"/>
    <n v="0"/>
    <n v="0"/>
    <n v="1"/>
    <n v="1"/>
    <n v="0"/>
    <n v="1"/>
    <s v="5024 CAMPBELL BLVD"/>
    <s v="SUITE A"/>
    <s v="NOTTINGHAM"/>
    <s v="MD"/>
    <n v="212365974"/>
    <x v="1"/>
    <s v="5024 CAMPBELL BLVD STE A"/>
    <m/>
    <s v="NOTTINGHAM"/>
    <s v="MD"/>
    <n v="212365974"/>
    <m/>
    <s v="CYNTHIA PIXTON"/>
    <s v="OWNER"/>
    <s v="410-686-3629"/>
    <m/>
    <s v="CPIXTON@ADVANTAGEPSYC.COM"/>
    <s v="https://www.advantagepsyc.com/"/>
    <m/>
    <m/>
    <m/>
    <m/>
    <m/>
    <m/>
  </r>
  <r>
    <s v="MD_85706083_ECP"/>
    <s v="ADVANTAGE PSYCHIATRIC SERVICES LLC"/>
    <s v="ADVANTAGE PSYCHIATRIC SERVICES LLC"/>
    <s v="ADVANTAGE PSYCHIATRIC SERVICES LLC"/>
    <n v="1518573427"/>
    <n v="0"/>
    <n v="0"/>
    <n v="0"/>
    <n v="0"/>
    <n v="0"/>
    <n v="1"/>
    <n v="1"/>
    <n v="0"/>
    <n v="1"/>
    <s v="5024 CAMPBELL BLVD"/>
    <s v="SUITE A"/>
    <s v="NOTTINGHAM"/>
    <s v="MD"/>
    <n v="212365974"/>
    <x v="1"/>
    <s v="5024 CAMPBELL BLVD STE A"/>
    <m/>
    <s v="NOTTINGHAM"/>
    <s v="MD"/>
    <n v="212365974"/>
    <s v="Baltimore City"/>
    <s v="CYNTHIA PIXTON"/>
    <s v="CEO"/>
    <s v="410-686-3629"/>
    <m/>
    <s v="CPIXTON@ADVANTAGEPSYC.COM"/>
    <s v="https://www.advantagepsyc.com/"/>
    <m/>
    <m/>
    <m/>
    <m/>
    <m/>
    <m/>
  </r>
  <r>
    <s v="MD_12335951_ECP"/>
    <s v="ADVENTIST HEALTHCARE INC"/>
    <s v="ADVENTIST HEALTHCARE INC"/>
    <s v="ADVENTIST HEALTHCARE INC"/>
    <n v="1134635253"/>
    <n v="0"/>
    <n v="0"/>
    <n v="0"/>
    <n v="0"/>
    <n v="0"/>
    <n v="0"/>
    <n v="1"/>
    <n v="0"/>
    <n v="1"/>
    <s v="820 W DIAMOND AVENUE"/>
    <s v="SUITE 500"/>
    <s v="GAITHERSBURG"/>
    <s v="MD"/>
    <n v="208781419"/>
    <x v="7"/>
    <s v="PO BOX 62109"/>
    <m/>
    <s v="BALTIMORE"/>
    <s v="MD"/>
    <n v="21264"/>
    <m/>
    <s v="JAMES LEE"/>
    <s v="EVP/CFO"/>
    <s v="301-315-3030"/>
    <m/>
    <m/>
    <s v="https://www.adventisthealthcare.com/"/>
    <m/>
    <m/>
    <m/>
    <m/>
    <m/>
    <m/>
  </r>
  <r>
    <s v="MD_12457461_ECP"/>
    <s v="ADVENTIST HEALTHCARE INC"/>
    <s v="ADV HC BEHAVIORAL HEALTH &amp; WELLNESS"/>
    <s v="ADVENTIST HEALTHCARE INC"/>
    <n v="1134635253"/>
    <n v="0"/>
    <n v="0"/>
    <n v="0"/>
    <n v="0"/>
    <n v="0"/>
    <n v="0"/>
    <n v="1"/>
    <n v="0"/>
    <n v="1"/>
    <s v="14901 BROSCHART ROAD"/>
    <m/>
    <s v="ROCKVILLE"/>
    <s v="MD"/>
    <n v="208503318"/>
    <x v="7"/>
    <s v="820 W DIAMOND AVENUE"/>
    <s v="SUITE 500"/>
    <s v="GAITHERSBURG"/>
    <s v="MD"/>
    <n v="208781419"/>
    <s v="MONTGOMERY"/>
    <s v="JAMES LEE"/>
    <s v="EVP/CFO"/>
    <s v="301-251-4500"/>
    <m/>
    <m/>
    <s v="https://www.adventisthealthcare.com/"/>
    <m/>
    <m/>
    <m/>
    <m/>
    <m/>
    <m/>
  </r>
  <r>
    <s v="MD_16215525_ECP"/>
    <s v="AFFORDABLE BEHAVIORAL CONSULTANTS"/>
    <s v="AFFORDABLE BEHAVIORAL CONSULTANTS"/>
    <s v="AFFORDABLE BEHAVIORAL CONSULTANTS"/>
    <n v="1386772903"/>
    <n v="0"/>
    <n v="0"/>
    <n v="0"/>
    <n v="0"/>
    <n v="0"/>
    <n v="1"/>
    <n v="1"/>
    <n v="0"/>
    <n v="1"/>
    <s v="1400 MERCANTILE LANE"/>
    <s v="SUITE 206"/>
    <s v="LARGO"/>
    <s v="MD"/>
    <n v="207745341"/>
    <x v="3"/>
    <s v="1400 MERCANTILE LN"/>
    <s v="SUITE 206"/>
    <s v="LARGO"/>
    <s v="MD"/>
    <n v="207745341"/>
    <s v="Prince Georges"/>
    <s v="CHRISTINE WILLIAMS"/>
    <s v="CEO"/>
    <s v="301-386-7722"/>
    <m/>
    <m/>
    <s v="https://www.abcmaryland.com/"/>
    <m/>
    <m/>
    <s v="301-576-4100"/>
    <m/>
    <m/>
    <m/>
  </r>
  <r>
    <s v="MD_12586720_ECP"/>
    <s v="AGS PROGRAMS LLC"/>
    <s v="AGS PROGRAMS LLC"/>
    <s v="AGS PROGRAMS LLC"/>
    <n v="1700398914"/>
    <n v="0"/>
    <n v="0"/>
    <n v="0"/>
    <n v="0"/>
    <n v="0"/>
    <n v="1"/>
    <n v="1"/>
    <n v="0"/>
    <n v="1"/>
    <s v="1807 E PRESTON STREET"/>
    <s v="WOLFE STREET SUITE"/>
    <s v="BALTIMORE"/>
    <s v="MD"/>
    <n v="212133131"/>
    <x v="0"/>
    <s v="4509 LYONS RUN CIR APT 203"/>
    <m/>
    <s v="OWINGS MILLS"/>
    <s v="MD"/>
    <n v="211176962"/>
    <m/>
    <s v="RASCHID SMITH"/>
    <s v="PRESIDENT/CEO"/>
    <s v="410-276-2123"/>
    <m/>
    <m/>
    <s v="https://agsprograms.com/"/>
    <m/>
    <m/>
    <m/>
    <m/>
    <m/>
    <m/>
  </r>
  <r>
    <s v="MD_16428771_ECP"/>
    <s v="AHF Healthcare Center - Temple Hills"/>
    <s v="AHF Healthcare Center - Temple Hills"/>
    <s v="AIDS Healthcare Foundation"/>
    <n v="1629499017"/>
    <n v="0"/>
    <n v="0"/>
    <n v="1"/>
    <n v="0"/>
    <n v="0"/>
    <n v="0"/>
    <n v="0"/>
    <n v="0"/>
    <n v="0"/>
    <s v="4302 Saint Barnabas Rd"/>
    <s v="Suite B"/>
    <s v="Temple Hills"/>
    <s v="MD"/>
    <n v="207481842"/>
    <x v="3"/>
    <s v="6255 w sunset blvd"/>
    <s v="21st Floor"/>
    <s v="Los Angeles"/>
    <s v="CA"/>
    <n v="90028"/>
    <s v="Los Angeles"/>
    <s v="Donna Stidham"/>
    <s v="Chief, Managed Care"/>
    <s v="323-436-5025"/>
    <m/>
    <s v="donna.stidham@aidshealth.org"/>
    <s v="www.aidshealth.org"/>
    <m/>
    <m/>
    <m/>
    <m/>
    <m/>
    <m/>
  </r>
  <r>
    <s v="MD_16512191_ECP"/>
    <s v="ALCOHOL AND DRUG INTERVENTION INC"/>
    <s v="ALCOHOL AND DRUG INTERVENTION INC"/>
    <s v="ALCOHOL AND DRUG INTERVENTION INC"/>
    <n v="1245568757"/>
    <n v="0"/>
    <n v="0"/>
    <n v="0"/>
    <n v="0"/>
    <n v="0"/>
    <n v="0"/>
    <n v="1"/>
    <n v="0"/>
    <n v="1"/>
    <s v="7458 BALTIMORE ANNAPOLIS BLVD"/>
    <s v="2ND FLOOR"/>
    <s v="GLEN BURNIE"/>
    <s v="MD"/>
    <n v="210613541"/>
    <x v="5"/>
    <m/>
    <m/>
    <m/>
    <m/>
    <m/>
    <m/>
    <s v="Jessica Collison"/>
    <s v="OFFICE MANAGER"/>
    <s v="410-787-9479"/>
    <m/>
    <s v="jcollison@adintervention.org"/>
    <s v="https://www.adintervention.org/"/>
    <m/>
    <m/>
    <m/>
    <m/>
    <m/>
    <m/>
  </r>
  <r>
    <s v="MD_16683303_ECP"/>
    <s v="ALEKS HOUSE LLC"/>
    <s v="ALEKS HOUSE LLC"/>
    <s v="ALEKS HOUSE LLC"/>
    <n v="1851348536"/>
    <n v="0"/>
    <n v="0"/>
    <n v="0"/>
    <n v="0"/>
    <n v="0"/>
    <n v="1"/>
    <n v="1"/>
    <n v="0"/>
    <n v="1"/>
    <s v="4200 FORBES BOULEVARD"/>
    <s v="SUITE 104"/>
    <s v="LANHAM"/>
    <s v="MD"/>
    <n v="207064342"/>
    <x v="3"/>
    <m/>
    <m/>
    <m/>
    <m/>
    <m/>
    <m/>
    <s v="NICOLA DAVIS"/>
    <s v="Executive Director"/>
    <s v="301-429-6100"/>
    <m/>
    <s v="info@alekshousemd.com"/>
    <s v="http://www.alekshousemd.com/index.html"/>
    <m/>
    <s v="BUSINESS OFFICE"/>
    <s v="(301) 731-0383"/>
    <m/>
    <m/>
    <m/>
  </r>
  <r>
    <s v="MD_55701108_ECP"/>
    <s v="ALL AMERICAN HOME CARE AND PRP SERVICES INC."/>
    <s v="ALL AMERICAN HOME CARE AND PRP SERVICES INC."/>
    <s v="ALL AMERICAN HOME CARE AND PRP SERVICES INC."/>
    <n v="1710507355"/>
    <n v="0"/>
    <n v="0"/>
    <n v="0"/>
    <n v="0"/>
    <n v="0"/>
    <n v="1"/>
    <n v="1"/>
    <n v="0"/>
    <n v="1"/>
    <s v="8511 HARFORD RD"/>
    <s v="SUITE C"/>
    <s v="PARKVILLE"/>
    <s v="MD"/>
    <n v="212344670"/>
    <x v="1"/>
    <s v="1701 STONE IVY PL"/>
    <m/>
    <s v="BEL AIR"/>
    <s v="MD"/>
    <n v="210155717"/>
    <m/>
    <s v="UWAGBALE OIGBOKIE"/>
    <s v="ADMINISTRATOR"/>
    <s v="443-653-0074"/>
    <m/>
    <s v="info@allamericanhctherapy.com"/>
    <s v="http://www.allamericanhctherapy.com/home-health-care-our-location"/>
    <m/>
    <m/>
    <m/>
    <m/>
    <m/>
    <m/>
  </r>
  <r>
    <s v="MD_24815799_ECP"/>
    <s v="ALL JOSHUA LLC"/>
    <s v="ALL JOSHUA OUTPATIENT TREATMENT CENTER"/>
    <s v="ALL JOSHUA LLC"/>
    <n v="1033772389"/>
    <n v="0"/>
    <n v="0"/>
    <n v="0"/>
    <n v="0"/>
    <n v="0"/>
    <n v="1"/>
    <n v="1"/>
    <n v="0"/>
    <n v="1"/>
    <s v="5620 ST BARNABAS RD"/>
    <s v="SUITE 200"/>
    <s v="OXON HILL"/>
    <s v="MD"/>
    <n v="207453628"/>
    <x v="3"/>
    <m/>
    <m/>
    <m/>
    <m/>
    <m/>
    <m/>
    <s v="HAWANYA TENE JERRY AO"/>
    <s v="BILLING SPECIALIST"/>
    <s v="443-221-7447"/>
    <m/>
    <s v="INFO@ALLJOSHUA.ORG"/>
    <s v="http://www.alljoshua.org/index.html"/>
    <m/>
    <m/>
    <m/>
    <m/>
    <m/>
    <m/>
  </r>
  <r>
    <s v="MD_17263060_ECP"/>
    <s v="ALL JOSHUA LLC"/>
    <s v="ALL JOSHUA OUTPATIENT TREATMENT CENTER"/>
    <s v="ALL JOSHUA LLC"/>
    <n v="1659734531"/>
    <n v="0"/>
    <n v="0"/>
    <n v="0"/>
    <n v="0"/>
    <n v="0"/>
    <n v="1"/>
    <n v="1"/>
    <n v="0"/>
    <n v="1"/>
    <s v="2568A RIVA ROAD"/>
    <s v="#202"/>
    <s v="ANNAPOLIS"/>
    <s v="MD"/>
    <n v="214017445"/>
    <x v="5"/>
    <m/>
    <m/>
    <m/>
    <m/>
    <m/>
    <m/>
    <s v="PAMELA SMELSER"/>
    <s v="DIRECTOR"/>
    <s v="443-221-7447"/>
    <m/>
    <s v="alljoshua2015@gmail.com"/>
    <s v="http://www.alljoshua.org/index.html"/>
    <m/>
    <m/>
    <m/>
    <m/>
    <m/>
    <m/>
  </r>
  <r>
    <s v="MD_17514657_ECP"/>
    <s v="ALL THAT'S THERAPEUTIC INC"/>
    <s v="ALL THAT'S THERAPEUTIC INC"/>
    <s v="ALL THAT'S THERAPEUTIC INC"/>
    <n v="1548270663"/>
    <n v="0"/>
    <n v="0"/>
    <n v="0"/>
    <n v="0"/>
    <n v="0"/>
    <n v="1"/>
    <n v="1"/>
    <n v="0"/>
    <n v="1"/>
    <s v="6188 OXON HILL ROAD"/>
    <s v="SUITE 500"/>
    <s v="OXON HILL"/>
    <s v="MD"/>
    <n v="207453113"/>
    <x v="3"/>
    <m/>
    <m/>
    <m/>
    <m/>
    <m/>
    <m/>
    <s v="DAWN CHISM"/>
    <s v="CO-OWNER"/>
    <s v="301-567-0400"/>
    <m/>
    <s v="dchism@allthatstherapeutic.com"/>
    <s v="HTTPS://WWW.ALLTHATSTHERAPEUTIC.COM"/>
    <m/>
    <m/>
    <m/>
    <m/>
    <m/>
    <m/>
  </r>
  <r>
    <s v="MD_17541321_ECP"/>
    <s v="ALL WALKS OF LIFE LLC"/>
    <s v="ALL WALKS OF LIFE LLC"/>
    <s v="ALL WALKS OF LIFE LLC"/>
    <n v="1598272312"/>
    <n v="0"/>
    <n v="0"/>
    <n v="0"/>
    <n v="0"/>
    <n v="0"/>
    <n v="0"/>
    <n v="1"/>
    <n v="0"/>
    <n v="1"/>
    <s v="107 E 25TH STREET"/>
    <m/>
    <s v="BALTIMORE"/>
    <s v="MD"/>
    <n v="212185213"/>
    <x v="0"/>
    <s v="6133 MARLORA ROAD"/>
    <m/>
    <s v="BALTIMORE"/>
    <s v="MD"/>
    <n v="212390000"/>
    <s v="Baltimore City"/>
    <s v="FLOYD TALIAFERRO"/>
    <s v="CEO"/>
    <s v="410-984-9978"/>
    <m/>
    <m/>
    <s v="HTTPS://ALLWALKSOFLIFE.ORG"/>
    <m/>
    <m/>
    <m/>
    <m/>
    <m/>
    <m/>
  </r>
  <r>
    <s v="MD_12831441_ECP"/>
    <s v="ALL WALKS OF LIFE LLC"/>
    <s v="ALL WALKS OF LIFE LLC"/>
    <s v="ALL WALKS OF LIFE LLC"/>
    <n v="1497977169"/>
    <n v="0"/>
    <n v="0"/>
    <n v="0"/>
    <n v="0"/>
    <n v="0"/>
    <n v="0"/>
    <n v="1"/>
    <n v="0"/>
    <n v="1"/>
    <s v="107 E 25TH STREET"/>
    <m/>
    <s v="BALTIMORE"/>
    <s v="MD"/>
    <n v="212185213"/>
    <x v="0"/>
    <s v="6133 MARLORA ROAD"/>
    <m/>
    <s v="BALTIMORE"/>
    <s v="MD"/>
    <n v="212390000"/>
    <s v="Baltimore City"/>
    <s v="FLOYD TALIAFERRO"/>
    <s v="CEO"/>
    <s v="410-558-0032"/>
    <m/>
    <m/>
    <s v="HTTPS://ALLWALKSOFLIFE.ORG"/>
    <m/>
    <m/>
    <m/>
    <m/>
    <m/>
    <m/>
  </r>
  <r>
    <s v="MD_18189060_ECP"/>
    <s v="ALLEGANY COUNTY HEALTH DEPARTMENT"/>
    <s v="ACHD - DENTAL"/>
    <s v="ALLEGANY COUNTY HEALTH DEPARTMENT"/>
    <n v="1639293228"/>
    <n v="0"/>
    <n v="1"/>
    <n v="0"/>
    <n v="0"/>
    <n v="0"/>
    <n v="0"/>
    <n v="1"/>
    <n v="1"/>
    <n v="1"/>
    <s v="12503 WILLOWBROOD ROAD"/>
    <m/>
    <s v="CUMBERLAND"/>
    <s v="MD"/>
    <n v="215022554"/>
    <x v="10"/>
    <s v="PO BOX 1745"/>
    <m/>
    <s v="CUMBERLAND"/>
    <s v="MD"/>
    <n v="215011745"/>
    <s v="Allegany"/>
    <s v="SUE RAVER"/>
    <s v="HEALTH OFFICER"/>
    <s v="301-759-5030"/>
    <m/>
    <m/>
    <s v="https://health.maryland.gov/allegany"/>
    <m/>
    <m/>
    <m/>
    <m/>
    <m/>
    <m/>
  </r>
  <r>
    <s v="MD_18237937_ECP"/>
    <s v="ALLEGANY COUNTY HEALTH DEPARTMENT"/>
    <s v="ACHD BEHAV HEALTH UNIT OUTPATIENT"/>
    <s v="ALLEGANY COUNTY HEALTH DEPARTMENT"/>
    <n v="1265838635"/>
    <n v="0"/>
    <n v="1"/>
    <n v="0"/>
    <n v="0"/>
    <n v="0"/>
    <n v="0"/>
    <n v="1"/>
    <n v="0"/>
    <n v="1"/>
    <s v="12501 WILLOWBROOK RD"/>
    <m/>
    <s v="CUMBERLAND"/>
    <s v="MD"/>
    <n v="215022569"/>
    <x v="10"/>
    <s v="PO BOX 1745"/>
    <m/>
    <s v="CUMBERLAND"/>
    <s v="MD"/>
    <n v="215011745"/>
    <s v="Allegany"/>
    <s v="SUE RAVER"/>
    <s v="ALLEGANY COUNTY HEALTH OFFICER"/>
    <s v="301-759-5000"/>
    <m/>
    <m/>
    <s v="https://health.maryland.gov/allegany/Pages/Dental.aspx"/>
    <m/>
    <m/>
    <s v="301-759-5280"/>
    <m/>
    <m/>
    <m/>
  </r>
  <r>
    <s v="MD_18460028_ECP"/>
    <s v="ALLEGANY COUNTY HEALTH DEPARTMENT"/>
    <s v="ACHD JOSEPH S MASSIE UNIT"/>
    <s v="ALLEGANY COUNTY HEALTH DEPARTMENT"/>
    <n v="1902966542"/>
    <n v="0"/>
    <n v="0"/>
    <n v="0"/>
    <n v="0"/>
    <n v="0"/>
    <n v="0"/>
    <n v="1"/>
    <n v="0"/>
    <n v="1"/>
    <s v="10102 COUNTRY CLUB ROAD"/>
    <m/>
    <s v="CUMBERLAND"/>
    <s v="MD"/>
    <n v="215028339"/>
    <x v="10"/>
    <s v="PO BOX 1745"/>
    <m/>
    <s v="CUMBERLAND"/>
    <s v="MD"/>
    <n v="215011745"/>
    <s v="Allegany"/>
    <s v="SUE RAVER"/>
    <s v="ALLEGANY COUNTY HEALTH OFFICER"/>
    <s v="301-759-5001"/>
    <m/>
    <m/>
    <s v="https://health.maryland.gov/finan/Pages/home.aspx"/>
    <m/>
    <m/>
    <s v="301-777-2285"/>
    <m/>
    <m/>
    <m/>
  </r>
  <r>
    <s v="MD_18501357_ECP"/>
    <s v="ALLEGANY COUNTY HEALTH DEPARTMENT"/>
    <s v="ALLEGANY COUNTY HEALTH DEPARTMENT"/>
    <s v="ALLEGANY COUNTY HEALTH DEPARTMENT"/>
    <n v="1770852675"/>
    <n v="0"/>
    <n v="0"/>
    <n v="0"/>
    <n v="1"/>
    <n v="0"/>
    <n v="0"/>
    <n v="0"/>
    <n v="0"/>
    <n v="0"/>
    <s v="12501 Willowbrook Rd"/>
    <m/>
    <s v="CUMBERLAND"/>
    <s v="MD"/>
    <n v="215022569"/>
    <x v="10"/>
    <s v="12501 Willowbrook Road"/>
    <m/>
    <s v="CUMBERLAND"/>
    <s v="MD"/>
    <n v="21502"/>
    <s v="Allegany"/>
    <s v="Paula McKenzie, RN"/>
    <s v="Director of Reproductive Health Services"/>
    <s v="410-767-6686"/>
    <m/>
    <s v="paula.mckenzie@maryland.gov"/>
    <s v="https://health.maryland.gov/allegany"/>
    <s v="Catherine Parish, RN"/>
    <s v="Community Health Nurse II"/>
    <s v="410-767-6696"/>
    <m/>
    <s v="catherine.parish@maryland.gov"/>
    <m/>
  </r>
  <r>
    <s v="MD_18565636_ECP"/>
    <s v="ALLEGANY COUNTY HEALTH DEPARTMENT"/>
    <s v="ALLEGANY COUNTY HEALTH DEPARTMENT"/>
    <s v="ALLEGANY COUNTY HEALTH DEPARTMENT"/>
    <n v="1154463495"/>
    <n v="0"/>
    <n v="0"/>
    <n v="0"/>
    <n v="0"/>
    <n v="0"/>
    <n v="0"/>
    <n v="1"/>
    <n v="0"/>
    <n v="1"/>
    <s v="12501-12503 WILLOWBROOK"/>
    <m/>
    <s v="CUMBERLAND"/>
    <s v="MD"/>
    <n v="215022569"/>
    <x v="10"/>
    <m/>
    <m/>
    <m/>
    <m/>
    <m/>
    <m/>
    <s v="SUE RAVER"/>
    <s v="HEALTH OFFICER"/>
    <s v="301-759-5280"/>
    <m/>
    <m/>
    <s v="https://health.maryland.gov/allegany/Pages/Dental.aspx"/>
    <m/>
    <m/>
    <m/>
    <m/>
    <m/>
    <m/>
  </r>
  <r>
    <s v="MD_17800534_ECP"/>
    <s v="ALLEN-AYUK BEHAVIORAL HEALTH CENTER"/>
    <s v="ALLEN-AYUK BEHAVIORAL HEALTH CENTER"/>
    <s v="ALLEN-AYUK BEHAVIORAL HEALTH CENTER"/>
    <n v="1518504067"/>
    <n v="0"/>
    <n v="0"/>
    <n v="0"/>
    <n v="0"/>
    <n v="0"/>
    <n v="1"/>
    <n v="1"/>
    <n v="0"/>
    <n v="1"/>
    <s v="7404 EXECUTIVE PL"/>
    <n v="420"/>
    <s v="LANHAM"/>
    <s v="MD"/>
    <n v="207062268"/>
    <x v="3"/>
    <s v="2525 RIVA RD STE 139"/>
    <m/>
    <s v="ANNAPOLIS"/>
    <s v="MD"/>
    <n v="214017467"/>
    <m/>
    <s v="ROBERT FRASIER"/>
    <s v="DIRECTOR"/>
    <s v="202-230-2374"/>
    <m/>
    <s v="abhc.referrals@gmail.com "/>
    <s v="http://allen-ayukbehavioralhealth.com/"/>
    <m/>
    <m/>
    <s v="240-260-3316"/>
    <m/>
    <m/>
    <m/>
  </r>
  <r>
    <s v="MD_29640429_ECP"/>
    <s v="ALLEN-AYUK BEHAVIORAL HEALTH CENTER"/>
    <s v="ALLEN-AYUK BEHAVIORAL HEALTH CENTER"/>
    <s v="ALLEN-AYUK BEHAVIORAL HEALTH CENTER"/>
    <n v="1518504067"/>
    <n v="0"/>
    <n v="0"/>
    <n v="0"/>
    <n v="0"/>
    <n v="0"/>
    <n v="1"/>
    <n v="1"/>
    <n v="0"/>
    <n v="1"/>
    <s v="2525 RIVA RD"/>
    <n v="139"/>
    <s v="ANNAPOLIS"/>
    <s v="MD"/>
    <n v="214017411"/>
    <x v="5"/>
    <s v="2525 RIVA RD STE 139"/>
    <m/>
    <s v="ANNAPOLIS"/>
    <s v="MD"/>
    <n v="214017467"/>
    <m/>
    <s v="ROBERT FRASIER"/>
    <s v="DIRECTOR"/>
    <s v="202-230-2374"/>
    <m/>
    <s v="abhc.referrals@gmail.com "/>
    <s v="http://allen-ayukbehavioralhealth.com/"/>
    <m/>
    <m/>
    <s v="443-221-7866"/>
    <m/>
    <m/>
    <m/>
  </r>
  <r>
    <s v="MD_13082849_ECP"/>
    <s v="ALLOVER HEALTHCARE GROUP"/>
    <s v="ALLOVER HEALTHCARE GROUP"/>
    <s v="ALLOVER HEALTHCARE GROUP"/>
    <n v="1679058416"/>
    <n v="0"/>
    <n v="0"/>
    <n v="0"/>
    <n v="0"/>
    <n v="0"/>
    <n v="0"/>
    <n v="1"/>
    <n v="0"/>
    <n v="1"/>
    <s v="5450 REISTERSTOWN ROAD"/>
    <s v="STE 304"/>
    <s v="BALTIMORE"/>
    <s v="MD"/>
    <n v="212154434"/>
    <x v="0"/>
    <m/>
    <m/>
    <m/>
    <m/>
    <m/>
    <m/>
    <s v="EMIOSHO OKOJIE"/>
    <s v="CEO"/>
    <s v="443-759-8827"/>
    <m/>
    <s v="info@alloverhealthcaregroup.com"/>
    <s v="https://www.alloverhealthcaregroup.com/"/>
    <m/>
    <m/>
    <m/>
    <m/>
    <m/>
    <m/>
  </r>
  <r>
    <s v="MD_18800521_ECP"/>
    <s v="ALTERNATIVE DRUG &amp; ALCOHOL"/>
    <s v="ALTERNATIVE DRUG &amp; ALCOHOL"/>
    <s v="ALTERNATIVE DRUG &amp; ALCOHOL"/>
    <n v="1003213695"/>
    <n v="0"/>
    <n v="0"/>
    <n v="0"/>
    <n v="0"/>
    <n v="0"/>
    <n v="0"/>
    <n v="1"/>
    <n v="0"/>
    <n v="1"/>
    <s v="370 VIRGINIA AVENUE"/>
    <m/>
    <s v="HAGERSTOWN"/>
    <s v="MD"/>
    <n v="217408048"/>
    <x v="11"/>
    <m/>
    <m/>
    <m/>
    <m/>
    <m/>
    <m/>
    <s v="DEANNA BAILEY"/>
    <s v="PROGRAM DIRECTOR"/>
    <s v="301-766-0065"/>
    <m/>
    <s v="ADAC.HAGERSTOWN@GMAIL.COM"/>
    <s v="http://www.adachelp.org/index.htm"/>
    <m/>
    <m/>
    <m/>
    <m/>
    <m/>
    <m/>
  </r>
  <r>
    <s v="MD_13179950_ECP"/>
    <s v="ALTERNATIVE DRUG &amp; ALCOHOL"/>
    <s v="ALTERNATIVE DRUG &amp; ALCOHOL"/>
    <s v="ALTERNATIVE DRUG &amp; ALCOHOL"/>
    <n v="1508916099"/>
    <n v="0"/>
    <n v="0"/>
    <n v="0"/>
    <n v="0"/>
    <n v="0"/>
    <n v="0"/>
    <n v="1"/>
    <n v="0"/>
    <n v="1"/>
    <s v="1 WASHINGTON STREET"/>
    <m/>
    <s v="CUMBERLAND"/>
    <s v="MD"/>
    <n v="215022923"/>
    <x v="10"/>
    <m/>
    <m/>
    <m/>
    <m/>
    <m/>
    <m/>
    <s v="DEANNA BAILEY"/>
    <s v="PROGRAM DIRECTOR"/>
    <s v="301-729-0340"/>
    <m/>
    <s v="ADAC.HAGERSTOWN@GMAIL.COM"/>
    <s v="http://www.adachelp.org/index.htm"/>
    <m/>
    <m/>
    <m/>
    <m/>
    <m/>
    <m/>
  </r>
  <r>
    <s v="MD_53585098_ECP"/>
    <s v="AMAZIN RECOVERY TREATMENT SERVICES LLC"/>
    <s v="AMAZIN RECOVERY TREATMENT SERVICES LLC"/>
    <s v="AMAZIN RECOVERY TREATMENT SERVICES LLC"/>
    <n v="1801431689"/>
    <n v="0"/>
    <n v="0"/>
    <n v="0"/>
    <n v="0"/>
    <n v="0"/>
    <n v="1"/>
    <n v="1"/>
    <n v="0"/>
    <n v="1"/>
    <s v="6730 HOLABIRD AVE"/>
    <n v="201"/>
    <s v="DUNDALK"/>
    <s v="MD"/>
    <n v="212221700"/>
    <x v="1"/>
    <s v="6730 HOLABIRD AVENUE"/>
    <s v="STE 201"/>
    <s v="DUNDALK"/>
    <s v="MD"/>
    <n v="21222"/>
    <m/>
    <s v="PAMELA JOHNSON"/>
    <s v="CEO"/>
    <s v="410-776-4373"/>
    <m/>
    <s v="support@amazinrecovery.com"/>
    <s v="https://www.amazinrecovery.com/services/"/>
    <m/>
    <m/>
    <s v="443-376-5785"/>
    <m/>
    <m/>
    <m/>
  </r>
  <r>
    <s v="MD_14949003_ECP"/>
    <s v="AMERICAN PSYCHIATRIC GROUP"/>
    <s v="AMERICAN PSYCHIATRIC GROUP"/>
    <s v="AMERICAN PSYCHIATRIC GROUP"/>
    <n v="1720558828"/>
    <n v="0"/>
    <n v="0"/>
    <n v="0"/>
    <n v="0"/>
    <n v="0"/>
    <n v="1"/>
    <n v="1"/>
    <n v="0"/>
    <n v="1"/>
    <s v="17 E FRANKLIN ST"/>
    <m/>
    <s v="BALTIMORE"/>
    <s v="MD"/>
    <n v="212022203"/>
    <x v="0"/>
    <s v="9638 MAYMONT DR"/>
    <m/>
    <s v="VIENNA"/>
    <s v="VA"/>
    <n v="221823010"/>
    <m/>
    <s v="IRFAN SAEED"/>
    <s v="CEO"/>
    <s v="410-446-5461"/>
    <m/>
    <s v="info@americanpsychiatricgroup.com"/>
    <s v="http://americanpsychiatricgroup.com/"/>
    <m/>
    <m/>
    <m/>
    <m/>
    <m/>
    <m/>
  </r>
  <r>
    <s v="MD_19097571_ECP"/>
    <s v="AMERICAN PSYCHIATRIC GROUP"/>
    <s v="AMERICAN PSYCHIATRIC GROUP"/>
    <s v="AMERICAN PSYCHIATRIC GROUP"/>
    <n v="1942797246"/>
    <n v="0"/>
    <n v="0"/>
    <n v="0"/>
    <n v="0"/>
    <n v="0"/>
    <n v="1"/>
    <n v="1"/>
    <n v="0"/>
    <n v="1"/>
    <s v="17 E FRANKLIN ST"/>
    <m/>
    <s v="BALTIMORE"/>
    <s v="MD"/>
    <n v="212022203"/>
    <x v="0"/>
    <s v="9638 MAYMONT DR"/>
    <m/>
    <s v="VIENNA"/>
    <s v="VA"/>
    <n v="221823010"/>
    <m/>
    <s v="IRFAN SAEED"/>
    <s v="CEO"/>
    <s v="410-446-5461"/>
    <m/>
    <s v="info@americanpsychiatricgroup.com"/>
    <s v="http://americanpsychiatricgroup.com/"/>
    <m/>
    <m/>
    <m/>
    <m/>
    <m/>
    <m/>
  </r>
  <r>
    <s v="MD_15051501_ECP"/>
    <s v="AMERICAN PSYCHIATRIC GROUP"/>
    <s v="AMERICAN PSYCHIATRIC GROUP"/>
    <s v="AMERICAN PSYCHIATRIC GROUP"/>
    <n v="1942797246"/>
    <n v="0"/>
    <n v="0"/>
    <n v="0"/>
    <n v="0"/>
    <n v="0"/>
    <n v="1"/>
    <n v="1"/>
    <n v="0"/>
    <n v="1"/>
    <s v="518 N CHARLES STREET"/>
    <s v="2ND FLOOR"/>
    <s v="BALTIMORE"/>
    <s v="MD"/>
    <n v="212015053"/>
    <x v="0"/>
    <s v="9638 MAYMONT DR"/>
    <m/>
    <s v="VIENNA"/>
    <s v="VA"/>
    <n v="221823010"/>
    <m/>
    <s v="IRFAN SAEED"/>
    <s v="CEO"/>
    <s v="410-600-3500"/>
    <m/>
    <s v="info@americanpsychiatricgroup.com"/>
    <s v="http://americanpsychiatricgroup.com/"/>
    <m/>
    <m/>
    <m/>
    <m/>
    <m/>
    <m/>
  </r>
  <r>
    <s v="MD_13212645_ECP"/>
    <s v="AMERICAN PSYCHIATRIC GROUP"/>
    <s v="AMERICAN PSYCHIATRIC GROUP"/>
    <s v="AMERICAN PSYCHIATRIC GROUP"/>
    <n v="1609317320"/>
    <n v="0"/>
    <n v="0"/>
    <n v="0"/>
    <n v="0"/>
    <n v="0"/>
    <n v="1"/>
    <n v="1"/>
    <n v="0"/>
    <n v="1"/>
    <s v="518 N CHARLES STREET"/>
    <s v="2ND FLOOR"/>
    <s v="BALTIMORE"/>
    <s v="MD"/>
    <n v="212015053"/>
    <x v="0"/>
    <s v="9638 MAYMONT DR"/>
    <m/>
    <s v="VIENNA"/>
    <s v="VA"/>
    <n v="221823010"/>
    <m/>
    <s v="IRFAN SAEED"/>
    <s v="CEO"/>
    <s v="410-600-3500"/>
    <m/>
    <s v="info@americanpsychiatricgroup.com"/>
    <s v="http://americanpsychiatricgroup.com/"/>
    <m/>
    <m/>
    <m/>
    <m/>
    <m/>
    <m/>
  </r>
  <r>
    <s v="MD_20836962_ECP"/>
    <s v="AMERICAN PSYCHIATRIC GROUP PA"/>
    <s v="AMERICAN PSYCHIATRIC GROUP PA"/>
    <s v="AMERICAN PSYCHIATRIC GROUP PA"/>
    <n v="1740816537"/>
    <n v="0"/>
    <n v="0"/>
    <n v="0"/>
    <n v="0"/>
    <n v="0"/>
    <n v="1"/>
    <n v="1"/>
    <n v="0"/>
    <n v="1"/>
    <s v="10632 LITTLE PATUXENT PIKE"/>
    <n v="104"/>
    <s v="COLUMBIA"/>
    <s v="MD"/>
    <n v="210443273"/>
    <x v="2"/>
    <s v="9638 MAYMONT DR"/>
    <m/>
    <s v="VIENNA"/>
    <s v="VA"/>
    <n v="221823010"/>
    <m/>
    <s v="IRFAN SAEED"/>
    <s v="OWNER"/>
    <s v="410-599-9977"/>
    <m/>
    <s v="info@americanpsychiatricgroup.com"/>
    <s v="http://americanpsychiatricgroup.com/"/>
    <m/>
    <m/>
    <m/>
    <m/>
    <m/>
    <m/>
  </r>
  <r>
    <s v="MD_19815416_ECP"/>
    <s v="AMERICAN PSYCHIATRIC GROUP PA"/>
    <s v="AMERICAN PSYCHIATRIC GROUP PA"/>
    <s v="AMERICAN PSYCHIATRIC GROUP PA"/>
    <n v="1740816537"/>
    <n v="0"/>
    <n v="0"/>
    <n v="0"/>
    <n v="0"/>
    <n v="0"/>
    <n v="1"/>
    <n v="1"/>
    <n v="0"/>
    <n v="1"/>
    <s v="9638 MAYMONT DR"/>
    <m/>
    <s v="VIENNA"/>
    <s v="VA"/>
    <n v="221823010"/>
    <x v="12"/>
    <s v="9638 MAYMONT DR"/>
    <m/>
    <s v="VIENNA"/>
    <s v="VA"/>
    <n v="221823010"/>
    <m/>
    <s v="IRFAN SAEED"/>
    <s v="OWNER"/>
    <s v="410-599-9977"/>
    <m/>
    <s v="info@americanpsychiatricgroup.com"/>
    <s v="http://americanpsychiatricgroup.com/"/>
    <m/>
    <m/>
    <m/>
    <m/>
    <m/>
    <m/>
  </r>
  <r>
    <s v="MD_27682764_ECP"/>
    <s v="AMERICAN PSYCHIATRIC GROUP PA"/>
    <s v="AMERICAN PSYCHIATRIC GROUP PA"/>
    <s v="AMERICAN PSYCHIATRIC GROUP PA"/>
    <n v="1942771654"/>
    <n v="0"/>
    <n v="0"/>
    <n v="0"/>
    <n v="0"/>
    <n v="0"/>
    <n v="1"/>
    <n v="1"/>
    <n v="0"/>
    <n v="1"/>
    <s v="17 E FRANKLIN ST"/>
    <m/>
    <s v="BALTIMORE"/>
    <s v="MD"/>
    <n v="212022203"/>
    <x v="0"/>
    <s v="9638 MAYMONT DR"/>
    <m/>
    <s v="VIENNA"/>
    <s v="VA"/>
    <n v="221823010"/>
    <m/>
    <s v="IRFAN SAEED"/>
    <s v="MD"/>
    <s v="410-599-9977"/>
    <m/>
    <s v="info@americanpsychiatricgroup.com"/>
    <s v="http://americanpsychiatricgroup.com/"/>
    <m/>
    <m/>
    <m/>
    <m/>
    <m/>
    <m/>
  </r>
  <r>
    <s v="MD_69725469_ECP"/>
    <s v="AMERICAN PSYCHIATRIC GROUP PA"/>
    <s v="AMERICAN PSYCHIATRIC GROUP PA"/>
    <s v="AMERICAN PSYCHIATRIC GROUP PA"/>
    <n v="1942771654"/>
    <n v="0"/>
    <n v="0"/>
    <n v="0"/>
    <n v="0"/>
    <n v="0"/>
    <n v="1"/>
    <n v="1"/>
    <n v="0"/>
    <n v="1"/>
    <s v="9638 MAYMONT DR"/>
    <m/>
    <s v="VIENNA"/>
    <s v="VA"/>
    <n v="221823010"/>
    <x v="12"/>
    <s v="9638 MAYMONT DR"/>
    <m/>
    <s v="VIENNA"/>
    <s v="VA"/>
    <n v="221823010"/>
    <m/>
    <s v="IRFAN SAEED"/>
    <s v="MD"/>
    <s v="410-599-9977"/>
    <m/>
    <s v="info@americanpsychiatricgroup.com"/>
    <s v="http://americanpsychiatricgroup.com/"/>
    <m/>
    <m/>
    <m/>
    <m/>
    <m/>
    <m/>
  </r>
  <r>
    <s v="MD_21199898_ECP"/>
    <s v="ANNE ARUNDEL COUNTY DEPARTMENT OF HEALTH"/>
    <s v="ANNE ARUNDEL COUNTY DEPARTMENT OF HEALTH"/>
    <s v="ANNE ARUNDEL COUNTY DEPARTMENT OF HEALTH"/>
    <n v="1902175128"/>
    <n v="0"/>
    <n v="0"/>
    <n v="0"/>
    <n v="0"/>
    <n v="0"/>
    <n v="0"/>
    <n v="1"/>
    <n v="0"/>
    <n v="1"/>
    <s v="3 HARRY S TRUMAN PARKWAY"/>
    <s v="SUITE HD#19"/>
    <s v="ANNAPOLIS"/>
    <s v="MD"/>
    <n v="214017031"/>
    <x v="5"/>
    <s v="122 N LANGLEY ROAD"/>
    <s v="SUITE A"/>
    <s v="GLEN BURNIE"/>
    <s v="MD"/>
    <n v="210606531"/>
    <s v="ANNE ARUNDEL"/>
    <s v="TIMOTHY LAURESKA"/>
    <s v="DEPUTY HEALTH OFFICER, OPERATIONS"/>
    <s v="410-222-7135"/>
    <m/>
    <m/>
    <s v="https://www.aahealth.org/"/>
    <m/>
    <m/>
    <m/>
    <m/>
    <m/>
    <m/>
  </r>
  <r>
    <s v="MD_21715446_ECP"/>
    <s v="ANNE ARUNDEL COUNTY DEPARTMENT OF HEALTH"/>
    <s v="ADOLESCENT &amp; FAMILY SERVICES/ADDICTION"/>
    <s v="ANNE ARUNDEL COUNTY DEPARTMENT OF HEALTH"/>
    <n v="1306244587"/>
    <n v="0"/>
    <n v="0"/>
    <n v="0"/>
    <n v="0"/>
    <n v="0"/>
    <n v="0"/>
    <n v="1"/>
    <n v="0"/>
    <n v="1"/>
    <s v="122 N LANGLEY ROAD"/>
    <s v="SUITE"/>
    <s v="GLEN BURNIE"/>
    <s v="MD"/>
    <n v="210606531"/>
    <x v="5"/>
    <m/>
    <m/>
    <m/>
    <m/>
    <m/>
    <m/>
    <s v="TIMOTHY LAURESKA"/>
    <s v="DEPUTY HEALTH OFFICER, OPERATIONS"/>
    <s v="410-222-7135"/>
    <m/>
    <m/>
    <s v="https://aahealth.org/addiction-clinic/"/>
    <m/>
    <m/>
    <s v="410-222-0100"/>
    <m/>
    <m/>
    <m/>
  </r>
  <r>
    <s v="MD_13775623_ECP"/>
    <s v="ANNE ARUNDEL COUNTY DEPARTMENT OF HEALTH"/>
    <s v="ANNE ARUNDEL COUNTY DEPARTMENT OF HEALTH"/>
    <s v="ANNE ARUNDEL COUNTY DEPARTMENT OF HEALTH"/>
    <n v="1306244587"/>
    <n v="0"/>
    <n v="1"/>
    <n v="0"/>
    <n v="0"/>
    <n v="0"/>
    <n v="0"/>
    <n v="1"/>
    <n v="0"/>
    <n v="1"/>
    <s v="3 HARRY S TRUMAN PARKWAY"/>
    <m/>
    <s v="ANNAPOLIS"/>
    <s v="MD"/>
    <n v="214017031"/>
    <x v="5"/>
    <m/>
    <m/>
    <m/>
    <m/>
    <m/>
    <m/>
    <s v="TIMOTHY LAURESKA"/>
    <s v="DEPUTY HEALTH OFFICER, OPERATIONS"/>
    <s v="410-222-7135"/>
    <m/>
    <m/>
    <s v="https://www.aahealth.org/"/>
    <m/>
    <m/>
    <m/>
    <m/>
    <m/>
    <m/>
  </r>
  <r>
    <s v="MD_14212883_ECP"/>
    <s v="ANNE ARUNDEL COUNTY DEPARTMENT OF HEALTH"/>
    <s v="ANNE ARUNDEL COUNTY DEPARTMENT OF HEALTH"/>
    <s v="ANNE ARUNDEL COUNTY DEPARTMENT OF HEALTH"/>
    <n v="1932263795"/>
    <n v="0"/>
    <n v="1"/>
    <n v="0"/>
    <n v="0"/>
    <n v="0"/>
    <n v="0"/>
    <n v="1"/>
    <n v="1"/>
    <n v="1"/>
    <s v="3 HARRY S TRUMAN PARKWAY"/>
    <m/>
    <s v="ANNAPOLIS"/>
    <s v="MD"/>
    <n v="214017031"/>
    <x v="5"/>
    <m/>
    <m/>
    <m/>
    <m/>
    <m/>
    <m/>
    <s v="CECELIA THOMAS"/>
    <s v="OFFICE MANAGER, ACCOUNTS RECEIVABLE"/>
    <s v="410-222-7135"/>
    <m/>
    <m/>
    <s v="https://www.aahealth.org/"/>
    <m/>
    <m/>
    <m/>
    <m/>
    <m/>
    <m/>
  </r>
  <r>
    <s v="MD_21983164_ECP"/>
    <s v="ANNE ARUNDEL GENERAL TREATMENT SERVICES"/>
    <s v="PATHWAYS TREATMENT CENTER"/>
    <s v="ANNE ARUNDEL GENERAL TREATMENT SERVICES"/>
    <n v="1912396961"/>
    <n v="0"/>
    <n v="0"/>
    <n v="0"/>
    <n v="0"/>
    <n v="0"/>
    <n v="0"/>
    <n v="1"/>
    <n v="0"/>
    <n v="1"/>
    <s v="2620 RIVA ROAD"/>
    <m/>
    <s v="ANNAPOLIS"/>
    <s v="MD"/>
    <n v="214017305"/>
    <x v="5"/>
    <m/>
    <m/>
    <m/>
    <m/>
    <m/>
    <m/>
    <s v="HELEN REINES"/>
    <s v="Executive Director"/>
    <s v="410-573-5454"/>
    <m/>
    <m/>
    <s v="https://aahs.org/pathways/"/>
    <m/>
    <m/>
    <m/>
    <m/>
    <m/>
    <m/>
  </r>
  <r>
    <s v="MD_14320558_ECP"/>
    <s v="ANOTHER CHANCE RECOVERY"/>
    <s v="ANOTHER CHANCE RECOVERY"/>
    <s v="ANOTHER CHANCE RECOVERY"/>
    <n v="1023477403"/>
    <n v="0"/>
    <n v="0"/>
    <n v="0"/>
    <n v="0"/>
    <n v="0"/>
    <n v="0"/>
    <n v="1"/>
    <n v="0"/>
    <n v="1"/>
    <s v="8203 HARFORD RD"/>
    <m/>
    <s v="BALTIMORE"/>
    <s v="MD"/>
    <n v="212345888"/>
    <x v="0"/>
    <m/>
    <m/>
    <m/>
    <m/>
    <m/>
    <m/>
    <s v="KEVIN WATKINS"/>
    <s v="Executive Director"/>
    <s v="443-869-6573"/>
    <m/>
    <s v="anotherchancerecoveryllc@gmail.com"/>
    <s v="http://www.anotherchancerecovery.com/index.html"/>
    <m/>
    <m/>
    <m/>
    <m/>
    <m/>
    <m/>
  </r>
  <r>
    <s v="MD_22964264_ECP"/>
    <s v="APEX COUNSELING CENTER LLC"/>
    <s v="APEX COUNSELING CENTER LLC"/>
    <s v="APEX COUNSELING CENTER LLC"/>
    <n v="1851336937"/>
    <n v="0"/>
    <n v="0"/>
    <n v="0"/>
    <n v="0"/>
    <n v="0"/>
    <n v="1"/>
    <n v="1"/>
    <n v="0"/>
    <n v="1"/>
    <s v="3200 EASTERN AVENUE"/>
    <m/>
    <s v="BALTIMORE"/>
    <s v="MD"/>
    <n v="212244010"/>
    <x v="0"/>
    <m/>
    <m/>
    <m/>
    <m/>
    <m/>
    <m/>
    <s v="Ingrid Friedenberg"/>
    <s v="Office Administrator Private Insurance Billing "/>
    <s v="410-522-1181"/>
    <m/>
    <s v="3200apex@gmail.com"/>
    <s v="http://www.apexcounselingcenter.com/"/>
    <m/>
    <m/>
    <m/>
    <m/>
    <m/>
    <m/>
  </r>
  <r>
    <s v="MD_23230835_ECP"/>
    <s v="ARS OF ABERDEEN LLC"/>
    <s v="ARS OF ABERDEEN LLC"/>
    <s v="ARS OF ABERDEEN LLC"/>
    <n v="1073932752"/>
    <n v="0"/>
    <n v="0"/>
    <n v="0"/>
    <n v="0"/>
    <n v="0"/>
    <n v="0"/>
    <n v="1"/>
    <n v="0"/>
    <n v="1"/>
    <s v="24-26 WEST BEL AIR AVENUE"/>
    <m/>
    <s v="ABERDEEN"/>
    <s v="MD"/>
    <n v="210013235"/>
    <x v="9"/>
    <m/>
    <m/>
    <m/>
    <m/>
    <m/>
    <m/>
    <s v="MELISSA BISHOP"/>
    <s v="VICE PRESIDENT"/>
    <s v="410-272-0230"/>
    <m/>
    <m/>
    <s v="https://arshealth.com/methadone-clinics/aberdeen-md-methadone-clinic-ars/"/>
    <m/>
    <m/>
    <s v="434-731-2500"/>
    <m/>
    <m/>
    <m/>
  </r>
  <r>
    <s v="MD_23277967_ECP"/>
    <s v="ARUNDEL LODGE INC"/>
    <s v="ARUNDEL LODGE INC"/>
    <s v="ARUNDEL LODGE INC"/>
    <n v="1346644085"/>
    <n v="0"/>
    <n v="0"/>
    <n v="0"/>
    <n v="0"/>
    <n v="0"/>
    <n v="1"/>
    <n v="1"/>
    <n v="0"/>
    <n v="1"/>
    <s v="1819 BAY RIDGE AVE"/>
    <s v="SUITE 220"/>
    <s v="ANNAPOLIS"/>
    <s v="MD"/>
    <n v="214032835"/>
    <x v="5"/>
    <s v="2600 SOLOMONS ISLAND RD"/>
    <m/>
    <s v="EDGEWATER"/>
    <s v="MD"/>
    <n v="21037"/>
    <s v="ANNE ARUNDEL"/>
    <s v="Lillie Hinkelman"/>
    <s v="Chief of Clinical Operations"/>
    <s v="410-280-2333"/>
    <m/>
    <s v="lhinkelman@arundellodge.org"/>
    <s v="http://www.arundellodge.org/omhc/"/>
    <s v="KERRY LOWRY"/>
    <s v="BILLING SUPERVISOR"/>
    <s v="443-433-5900"/>
    <m/>
    <m/>
    <m/>
  </r>
  <r>
    <s v="MD_28678273_ECP"/>
    <s v="ARUNDEL LODGE INC"/>
    <s v="ARUNDEL LODGE INC"/>
    <s v="ARUNDEL LODGE INC"/>
    <n v="1467928465"/>
    <n v="0"/>
    <n v="0"/>
    <n v="0"/>
    <n v="0"/>
    <n v="0"/>
    <n v="0"/>
    <n v="1"/>
    <n v="0"/>
    <n v="1"/>
    <s v="2600 SOLOMONS ISLAND ROAD"/>
    <m/>
    <s v="EDGEWATER"/>
    <s v="MD"/>
    <n v="210371102"/>
    <x v="5"/>
    <m/>
    <m/>
    <m/>
    <m/>
    <m/>
    <m/>
    <s v="Lillie Hinkelman"/>
    <s v="Chief of Clinical Operations"/>
    <s v="443-433-5900"/>
    <m/>
    <s v="lhinkelman@arundellodge.org"/>
    <s v="http://www.arundellodge.org/omhc/"/>
    <s v="KERRY LOWRY"/>
    <s v="BILLING SUPERVISOR"/>
    <s v="443-433-5900"/>
    <m/>
    <m/>
    <m/>
  </r>
  <r>
    <s v="MD_23467389_ECP"/>
    <s v="ARUNDEL LODGE INC"/>
    <s v="ARUNDEL LODGE INC"/>
    <s v="ARUNDEL LODGE INC"/>
    <n v="1255516506"/>
    <n v="0"/>
    <n v="0"/>
    <n v="0"/>
    <n v="0"/>
    <n v="0"/>
    <n v="0"/>
    <n v="1"/>
    <n v="0"/>
    <n v="1"/>
    <s v="2600 SOLOMONS ISLAND ROAD"/>
    <m/>
    <s v="EDGEWATER"/>
    <s v="MD"/>
    <n v="210371102"/>
    <x v="5"/>
    <m/>
    <m/>
    <m/>
    <m/>
    <m/>
    <m/>
    <s v="Lillie Hinkelman"/>
    <s v="Chief of Clinical Operations"/>
    <s v="443-433-5900"/>
    <m/>
    <s v="lhinkelman@arundellodge.org"/>
    <s v="http://www.arundellodge.org/omhc/"/>
    <s v="KERRY LOWRY"/>
    <s v="BILLING SUPERVISOR"/>
    <s v="443-433-5900"/>
    <m/>
    <m/>
    <m/>
  </r>
  <r>
    <s v="MD_23497067_ECP"/>
    <s v="ASHLEY INC"/>
    <s v="ASHLEY ADDICT TREAT-ELKTON"/>
    <s v="ASHLEY INC"/>
    <n v="1841744232"/>
    <n v="0"/>
    <n v="0"/>
    <n v="0"/>
    <n v="0"/>
    <n v="0"/>
    <n v="0"/>
    <n v="1"/>
    <n v="0"/>
    <n v="1"/>
    <s v="111 W HIGH STREET"/>
    <s v="SUITE 109"/>
    <s v="ELKTON"/>
    <s v="MD"/>
    <n v="219215529"/>
    <x v="8"/>
    <s v="800 TYDINGS LANE"/>
    <m/>
    <s v="HAVRE DE GRACE"/>
    <s v="MD"/>
    <n v="210782102"/>
    <s v="HARFORD"/>
    <s v="ALBERT GERMANN"/>
    <s v="CFO"/>
    <s v="443-760-3620"/>
    <m/>
    <s v="info@ashleytreatment.org"/>
    <s v="https://www.ashleytreatment.org/"/>
    <m/>
    <m/>
    <s v="800-799-4673"/>
    <m/>
    <m/>
    <m/>
  </r>
  <r>
    <s v="MD_24815629_ECP"/>
    <s v="ASHLEY INC/ASHLEY OT CENTER"/>
    <s v="FATHER MARTIN'S ASHLEY"/>
    <s v="ASHLEY INC/ASHLEY OT CENTER"/>
    <n v="1235520255"/>
    <n v="0"/>
    <n v="0"/>
    <n v="0"/>
    <n v="0"/>
    <n v="0"/>
    <n v="0"/>
    <n v="1"/>
    <n v="0"/>
    <n v="1"/>
    <s v="520 UPPER CHESAPEAKE DRIVE"/>
    <s v="SUITE 304"/>
    <s v="BEL AIR"/>
    <s v="MD"/>
    <n v="210144339"/>
    <x v="9"/>
    <s v="PO BOX 240"/>
    <m/>
    <s v="HAVRE DE GR"/>
    <s v="MD"/>
    <n v="21078"/>
    <s v="HARFORD"/>
    <s v="ALBERT GERMANN"/>
    <s v="CFO"/>
    <s v="800-799-4673"/>
    <m/>
    <s v="info@ashleytreatment.org"/>
    <s v="https://www.ashleytreatment.org/"/>
    <m/>
    <m/>
    <m/>
    <m/>
    <m/>
    <m/>
  </r>
  <r>
    <s v="MD_63438675_ECP"/>
    <s v="ASHLEY, INC."/>
    <s v="ASHLEY, INC."/>
    <s v="ASHLEY, INC."/>
    <n v="1447809447"/>
    <n v="0"/>
    <n v="0"/>
    <n v="0"/>
    <n v="0"/>
    <n v="0"/>
    <n v="1"/>
    <n v="1"/>
    <n v="0"/>
    <n v="1"/>
    <s v="802 BELAIR RD"/>
    <s v="SUITE 102"/>
    <s v="BEL AIR"/>
    <s v="MD"/>
    <n v="210144212"/>
    <x v="9"/>
    <s v="800 TYDINGS LN"/>
    <m/>
    <s v="HAVRE DE GRACE"/>
    <s v="MD"/>
    <n v="210782102"/>
    <m/>
    <s v="RICHARD PRZYWARA"/>
    <s v="SR VP OF OPERATIONS"/>
    <s v="410-273-2266"/>
    <m/>
    <s v="info@ashleytreatment.org"/>
    <s v="https://www.ashleytreatment.org/"/>
    <m/>
    <m/>
    <m/>
    <m/>
    <m/>
    <m/>
  </r>
  <r>
    <s v="MD_25224122_ECP"/>
    <s v="ASPEN DAY TREATMENT LLC"/>
    <s v="ASPEN DAY TREATMENT LLC"/>
    <s v="ASPEN DAY TREATMENT LLC"/>
    <n v="1023366796"/>
    <n v="0"/>
    <n v="0"/>
    <n v="0"/>
    <n v="0"/>
    <n v="0"/>
    <n v="1"/>
    <n v="1"/>
    <n v="0"/>
    <n v="1"/>
    <s v="1407 YORK RD"/>
    <s v="SUITE 310"/>
    <s v="LUTHERVILLE"/>
    <s v="MD"/>
    <n v="210936097"/>
    <x v="1"/>
    <s v="1634 SULPHUR SPRING ROAD"/>
    <m/>
    <s v="HALETHORPE"/>
    <s v="MD"/>
    <n v="212272539"/>
    <s v="BALTIMORE"/>
    <s v="JEFFREY LAFFERMAN"/>
    <s v="MEDICAL DIRECTOR"/>
    <s v="410-825-2281"/>
    <m/>
    <m/>
    <s v="https://www.aspendaytreatment.com/"/>
    <m/>
    <m/>
    <s v="410-242-0920"/>
    <m/>
    <m/>
    <m/>
  </r>
  <r>
    <s v="MD_25326392_ECP"/>
    <s v="ASPIRE WELLNESS CENTER INC"/>
    <s v="ASPIRE WELLNESS CENTER INC"/>
    <s v="ASPIRE WELLNESS CENTER INC"/>
    <n v="1780971630"/>
    <n v="0"/>
    <n v="0"/>
    <n v="0"/>
    <n v="0"/>
    <n v="0"/>
    <n v="1"/>
    <n v="1"/>
    <n v="0"/>
    <n v="1"/>
    <s v="5022 CAMPBELL BOULEVARD"/>
    <s v="SUITE L-M"/>
    <s v="NOTTINGHAM"/>
    <s v="MD"/>
    <n v="212364969"/>
    <x v="1"/>
    <m/>
    <m/>
    <m/>
    <m/>
    <m/>
    <m/>
    <s v="LAUREL BALANDA"/>
    <s v="VICE PRESIDENT"/>
    <s v="443-442-1568"/>
    <m/>
    <s v="info@aspire-wellness.com"/>
    <s v="http://aspire-wellness.com/index.html"/>
    <m/>
    <m/>
    <m/>
    <m/>
    <m/>
    <m/>
  </r>
  <r>
    <s v="MD_25357254_ECP"/>
    <s v="ASSOCIATED CATHOLIC CHARITIES"/>
    <s v="VILLA MARIA AT DUNDALK"/>
    <s v="ASSOCIATED CATHOLIC CHARITIES"/>
    <n v="1043579923"/>
    <n v="0"/>
    <n v="0"/>
    <n v="0"/>
    <n v="0"/>
    <n v="0"/>
    <n v="1"/>
    <n v="1"/>
    <n v="0"/>
    <n v="1"/>
    <s v="2903 DUNLEER ROAD"/>
    <m/>
    <s v="BALTIMORE"/>
    <s v="MD"/>
    <n v="212225113"/>
    <x v="0"/>
    <s v="2300 DULANEY VALLEY ROAD"/>
    <m/>
    <s v="TIMONIUM"/>
    <s v="MD"/>
    <n v="210932700"/>
    <s v="BALTIMORE"/>
    <s v="ROBERT CANOSA"/>
    <s v="DIRECTOR"/>
    <s v="410-282-9430"/>
    <m/>
    <s v="info@cc-md.org"/>
    <s v="https://www.catholiccharities-md.org/"/>
    <m/>
    <m/>
    <m/>
    <m/>
    <m/>
    <m/>
  </r>
  <r>
    <s v="MD_14831861_ECP"/>
    <s v="ASSOCIATED CATHOLIC CHARITIES"/>
    <s v="ASSOCIATED CATHOLIC CHARITIES"/>
    <s v="ASSOCIATED CATHOLIC CHARITIES"/>
    <n v="1255700480"/>
    <n v="0"/>
    <n v="0"/>
    <n v="0"/>
    <n v="0"/>
    <n v="0"/>
    <n v="1"/>
    <n v="1"/>
    <n v="0"/>
    <n v="1"/>
    <s v="606 CHERRY HILL ROAD"/>
    <s v="SUITE 201"/>
    <s v="BALTIMORE"/>
    <s v="MD"/>
    <n v="212252012"/>
    <x v="0"/>
    <s v="2300 DULANEY VALLEY RD"/>
    <m/>
    <s v="TIMONIUM"/>
    <s v="MD"/>
    <n v="21093"/>
    <s v="BALTIMORE"/>
    <s v="ROBERT CANOSA"/>
    <s v="DIRECTOR"/>
    <s v="410-585-0598"/>
    <m/>
    <s v="info@cc-md.org"/>
    <s v="https://www.catholiccharities-md.org/"/>
    <s v="GLORIA REEVES"/>
    <s v="A/R AND BILLING MANAGER"/>
    <s v="667-600-2249"/>
    <m/>
    <m/>
    <m/>
  </r>
  <r>
    <s v="MD_29969901_ECP"/>
    <s v="ASSOCIATED CATHOLIC CHARITIES"/>
    <s v="ASSOCIATED CATHOLIC CHARITIES"/>
    <s v="ASSOCIATED CATHOLIC CHARITIES"/>
    <n v="1972066629"/>
    <n v="0"/>
    <n v="0"/>
    <n v="0"/>
    <n v="0"/>
    <n v="0"/>
    <n v="1"/>
    <n v="1"/>
    <n v="0"/>
    <n v="1"/>
    <s v="725 FALLSWAY"/>
    <m/>
    <s v="BALTIMORE"/>
    <s v="MD"/>
    <n v="212024147"/>
    <x v="0"/>
    <s v="1966 GREENSPRING DR"/>
    <s v="SUITE 200"/>
    <s v="LUTHERVILLE"/>
    <s v="MD"/>
    <n v="21093"/>
    <s v="BALTIMORE"/>
    <s v="ROBERT CANOSA"/>
    <s v="DIRECTOR"/>
    <s v="410-585-0598"/>
    <m/>
    <s v="info@cc-md.org"/>
    <s v="https://www.catholiccharities-md.org/"/>
    <s v="GLORIA REEVES"/>
    <s v="A/R AND BILLING MANAGER"/>
    <s v="667-600-2249"/>
    <m/>
    <m/>
    <m/>
  </r>
  <r>
    <s v="MD_26516272_ECP"/>
    <s v="ATS OF CECIL COUNTY INC"/>
    <s v="PINE HEIGHTS TREATMENT CENTER"/>
    <s v="ATS OF CECIL COUNTY INC"/>
    <n v="1033507827"/>
    <n v="0"/>
    <n v="0"/>
    <n v="0"/>
    <n v="0"/>
    <n v="0"/>
    <n v="0"/>
    <n v="1"/>
    <n v="0"/>
    <n v="1"/>
    <s v="3455 WILKENS AVENUE"/>
    <s v="LOWER LEVEL 20"/>
    <s v="BALTIMORE"/>
    <s v="MD"/>
    <n v="212295213"/>
    <x v="0"/>
    <s v="2040 STEVENS CREEK BLVD"/>
    <m/>
    <s v="CUPERTINO"/>
    <s v="CA"/>
    <n v="950140000"/>
    <s v="OUT OF STATE"/>
    <s v="JOHN PELOQUIN"/>
    <s v="CTC DIVISION PRESIDENT"/>
    <s v="410-646-6960"/>
    <m/>
    <m/>
    <s v="https://www.marylandctc.com/location/pine-heights/"/>
    <s v="KIM SANDERSON"/>
    <s v="PRESIDENT, CTC DIVISION"/>
    <s v="855-259-2288"/>
    <m/>
    <m/>
    <m/>
  </r>
  <r>
    <s v="MD_27214263_ECP"/>
    <s v="ATS OF CECIL COUNTY INC"/>
    <s v="ELKTON TREATMENT CENTER"/>
    <s v="ATS OF CECIL COUNTY INC"/>
    <n v="1225426190"/>
    <n v="0"/>
    <n v="0"/>
    <n v="0"/>
    <n v="0"/>
    <n v="0"/>
    <n v="0"/>
    <n v="1"/>
    <n v="0"/>
    <n v="1"/>
    <s v="212 BLUE BALL AVENUE"/>
    <m/>
    <s v="ELKTON"/>
    <s v="MD"/>
    <n v="219215222"/>
    <x v="8"/>
    <m/>
    <m/>
    <m/>
    <m/>
    <m/>
    <m/>
    <s v="JOHN PELOQUIN"/>
    <s v="CTC DIVISION PRESIDENT"/>
    <s v="410-620-6077"/>
    <m/>
    <m/>
    <s v="HTTPS://WWW.MARYLANDCTC.COM/LOCATION/ELKTON/"/>
    <m/>
    <m/>
    <m/>
    <m/>
    <m/>
    <m/>
  </r>
  <r>
    <s v="MD_15099657_ECP"/>
    <s v="ATS OF CECIL COUNTY INC"/>
    <s v="ATS OF CECIL COUNTY INC"/>
    <s v="ATS OF CECIL COUNTY INC"/>
    <n v="1730577990"/>
    <n v="0"/>
    <n v="0"/>
    <n v="0"/>
    <n v="0"/>
    <n v="0"/>
    <n v="0"/>
    <n v="1"/>
    <n v="0"/>
    <n v="1"/>
    <s v="14701 NATIONAL HIGHWAY"/>
    <m/>
    <s v="LAVALE"/>
    <s v="MD"/>
    <n v="215026573"/>
    <x v="10"/>
    <s v="2040 STEVENS CREEK BLVD"/>
    <m/>
    <s v="CUPERTINO"/>
    <s v="CA"/>
    <n v="950140000"/>
    <s v="OUT OF STATE"/>
    <s v="JOHN PELOQUIN"/>
    <s v="CTC DIVISION PRESIDENT"/>
    <s v="301-687-0940"/>
    <m/>
    <m/>
    <s v="HTTPS://WWW.MARYLANDCTC.COM/LOCATION/CUMBERLAND/"/>
    <m/>
    <m/>
    <m/>
    <m/>
    <m/>
    <m/>
  </r>
  <r>
    <s v="MD_27772558_ECP"/>
    <s v="AUDACITY OF HOPE BEHAVIORAL HEALTH"/>
    <s v="AUDACITY OF HOPE BEHAVIORAL HEALTH"/>
    <s v="AUDACITY OF HOPE BEHAVIORAL HEALTH"/>
    <n v="1689078057"/>
    <n v="0"/>
    <n v="0"/>
    <n v="0"/>
    <n v="0"/>
    <n v="0"/>
    <n v="0"/>
    <n v="1"/>
    <n v="0"/>
    <n v="1"/>
    <s v="2211 MARYLAND AVENUE"/>
    <m/>
    <s v="BALTIMORE"/>
    <s v="MD"/>
    <n v="212185627"/>
    <x v="0"/>
    <m/>
    <m/>
    <m/>
    <m/>
    <m/>
    <m/>
    <s v="RENARDO FOSTER"/>
    <s v="CEO"/>
    <s v="410-246-0600"/>
    <m/>
    <m/>
    <s v="http://aohbh.org/"/>
    <m/>
    <m/>
    <m/>
    <m/>
    <m/>
    <m/>
  </r>
  <r>
    <s v="MD_28192758_ECP"/>
    <s v="August Fells Savage School School-Based Health Center"/>
    <s v="Augusta Fells Savage Institute of Visual Arts SBHC"/>
    <s v="BALTIMORE CITY HEALTH DEPARTMENT"/>
    <n v="1154690592"/>
    <n v="0"/>
    <n v="1"/>
    <n v="0"/>
    <n v="1"/>
    <n v="0"/>
    <n v="1"/>
    <n v="1"/>
    <n v="0"/>
    <n v="1"/>
    <s v="1500 Harlem Avenue"/>
    <m/>
    <s v="Baltimore"/>
    <s v="MD"/>
    <n v="212172103"/>
    <x v="0"/>
    <m/>
    <m/>
    <m/>
    <m/>
    <m/>
    <m/>
    <s v="Francine Childs"/>
    <s v="Assistant Commissioner"/>
    <s v="410-396-4522"/>
    <m/>
    <s v="Francine.childs@baltimorecity.gov"/>
    <s v="http://masbhc.org/baltimore-city/"/>
    <s v="JOY TWESIGYE"/>
    <s v="CLINICAL DIRECTOR, SBHC"/>
    <s v="410-396-8615"/>
    <m/>
    <s v="JOY.TWESIGYE@BALTIMORECITY.GOV"/>
    <s v="http://marylandpublicschools.org/about/Documents/DSFSS/SSSP/SBHC/SBHCContactListFY20.pdf"/>
  </r>
  <r>
    <s v="MD_28252257_ECP"/>
    <s v="AUSTIN ADDICTION &amp; MENTAL"/>
    <s v="DBA CHEMICAL DEPENDENCY"/>
    <s v="AUSTIN ADDICTION &amp; MENTAL"/>
    <n v="1922466630"/>
    <n v="0"/>
    <n v="0"/>
    <n v="0"/>
    <n v="0"/>
    <n v="0"/>
    <n v="0"/>
    <n v="1"/>
    <n v="0"/>
    <n v="1"/>
    <s v="27 WEST 7TH STREET"/>
    <m/>
    <s v="FREDERICK"/>
    <s v="MD"/>
    <n v="217014689"/>
    <x v="6"/>
    <m/>
    <m/>
    <m/>
    <m/>
    <m/>
    <m/>
    <s v="TERRY AUSTIN"/>
    <s v="OWNER"/>
    <s v="301-674-5299"/>
    <m/>
    <m/>
    <s v="HTTPS://WWW.SUBSTANCEABUSECOUNSELINGFREDERICK.COM"/>
    <m/>
    <m/>
    <s v="240-457-4151"/>
    <m/>
    <m/>
    <m/>
  </r>
  <r>
    <s v="MD_73193864_ECP"/>
    <s v="AVENUES RECOVERY CENTER OF CHESAPEAKE BAY, LLC"/>
    <s v="AVENUES RECOVERY CENTER OF CHESAPEAKE BAY, LLC"/>
    <s v="AVENUES RECOVERY CENTER OF CHESAPEAKE BAY, LLC"/>
    <n v="1336752096"/>
    <n v="0"/>
    <n v="0"/>
    <n v="0"/>
    <n v="0"/>
    <n v="0"/>
    <n v="1"/>
    <n v="1"/>
    <n v="0"/>
    <n v="1"/>
    <s v="821 FIELDCREST RD"/>
    <m/>
    <s v="CAMBRIDGE"/>
    <s v="MD"/>
    <n v="216139423"/>
    <x v="13"/>
    <s v="211 BOULEVARD OF THE AMERICAS"/>
    <s v="SUITE 503"/>
    <s v="LAKEWOOD"/>
    <s v="NJ"/>
    <n v="8701"/>
    <m/>
    <s v="HUDI ALTER"/>
    <s v="CEO"/>
    <s v="732-307-8000"/>
    <m/>
    <m/>
    <m/>
    <m/>
    <m/>
    <m/>
    <m/>
    <m/>
    <m/>
  </r>
  <r>
    <s v="MD_58309401_ECP"/>
    <s v="AVENUES RECOVERY CENTER OF CHESAPEAKE BAY, LLC"/>
    <s v="AVENUES RECOVERY CENTER OF CHESAPEAKE BAY, LLC"/>
    <s v="AVENUES RECOVERY CENTER OF CHESAPEAKE BAY, LLC"/>
    <n v="1336752096"/>
    <n v="0"/>
    <n v="0"/>
    <n v="0"/>
    <n v="0"/>
    <n v="0"/>
    <n v="1"/>
    <n v="1"/>
    <n v="0"/>
    <n v="1"/>
    <s v="211 BOULEVARD OF THE AMERICAS"/>
    <s v="SUITE 503"/>
    <s v="LAKEWOOD"/>
    <s v="NJ"/>
    <n v="87014775"/>
    <x v="12"/>
    <s v="211 BOULEVARD OF THE AMERICAS"/>
    <s v="SUITE 503"/>
    <s v="LAKEWOOD"/>
    <s v="NJ"/>
    <n v="8701"/>
    <m/>
    <s v="HUDI ALTER"/>
    <s v="CEO"/>
    <s v="732-307-8000"/>
    <m/>
    <m/>
    <m/>
    <m/>
    <m/>
    <m/>
    <m/>
    <m/>
    <m/>
  </r>
  <r>
    <s v="MD_28517788_ECP"/>
    <s v="B N J HEALTH SERVICES LLC"/>
    <s v="B N J HEALTH SERVICES LLC"/>
    <s v="B N J HEALTH SERVICES LLC"/>
    <n v="1457879264"/>
    <n v="0"/>
    <n v="0"/>
    <n v="0"/>
    <n v="0"/>
    <n v="0"/>
    <n v="0"/>
    <n v="1"/>
    <n v="0"/>
    <n v="1"/>
    <s v="2701 WASHINGTON BOULEVARD"/>
    <m/>
    <s v="BALTIMORE"/>
    <s v="MD"/>
    <n v="212301410"/>
    <x v="0"/>
    <s v="2630 PRESERVE DRIVE"/>
    <s v="MAILING ADDRESS"/>
    <s v="FINKSBURG"/>
    <s v="MD"/>
    <n v="210480000"/>
    <s v="Carroll"/>
    <s v="JOSEPHINE HARRIS-LAWRENCE"/>
    <s v="OWNER"/>
    <s v="410-624-7894"/>
    <m/>
    <s v="bnjwashingtonblvd@gmail.com"/>
    <s v="https://www.bnjhealthservices.com"/>
    <m/>
    <m/>
    <m/>
    <m/>
    <m/>
    <m/>
  </r>
  <r>
    <s v="MD_54279704_ECP"/>
    <s v="B.N.J. HEALTH SERVICES, LLC"/>
    <s v="B.N.J. HEALTH SERVICES, LLC"/>
    <s v="B.N.J. HEALTH SERVICES, LLC"/>
    <n v="1558889360"/>
    <n v="0"/>
    <n v="0"/>
    <n v="0"/>
    <n v="0"/>
    <n v="0"/>
    <n v="1"/>
    <n v="1"/>
    <n v="0"/>
    <n v="1"/>
    <s v="5246-5248 REISTERSTOWN RD"/>
    <m/>
    <s v="BALTIMORE"/>
    <s v="MD"/>
    <n v="21215"/>
    <x v="0"/>
    <s v="PO BOX 444"/>
    <m/>
    <s v="FINKSBURG"/>
    <s v="MD"/>
    <n v="210480444"/>
    <m/>
    <s v="JOSEPHINE HARRIS-LAWRENCE"/>
    <s v="OWNER"/>
    <s v="410-299-2039"/>
    <m/>
    <m/>
    <s v="https://www.bnjhealthservices.com/"/>
    <m/>
    <m/>
    <m/>
    <m/>
    <m/>
    <m/>
  </r>
  <r>
    <s v="MD_43376102_ECP"/>
    <s v="B.N.J. HEALTH SERVICES, LLC"/>
    <s v="B.N.J. HEALTH SERVICES, LLC"/>
    <s v="B.N.J. HEALTH SERVICES, LLC"/>
    <n v="1558889360"/>
    <n v="0"/>
    <n v="0"/>
    <n v="0"/>
    <n v="0"/>
    <n v="0"/>
    <n v="1"/>
    <n v="1"/>
    <n v="0"/>
    <n v="1"/>
    <s v="2630 PRESERVE DR"/>
    <m/>
    <s v="FINKSBURG"/>
    <s v="MD"/>
    <n v="210482251"/>
    <x v="4"/>
    <s v="PO BOX 444"/>
    <m/>
    <s v="FINKSBURG"/>
    <s v="MD"/>
    <n v="210480444"/>
    <m/>
    <s v="JOSEPHINE HARRIS-LAWRENCE"/>
    <s v="OWNER"/>
    <s v="410-299-2039"/>
    <m/>
    <m/>
    <s v="https://www.bnjhealthservices.com/"/>
    <m/>
    <m/>
    <m/>
    <m/>
    <m/>
    <m/>
  </r>
  <r>
    <s v="MD_29480595_ECP"/>
    <s v="BALANCE POINT WELLNESS LLC"/>
    <s v="BALANCE POINT WELLNESS LLC"/>
    <s v="BALANCE POINT WELLNESS LLC"/>
    <n v="1003326166"/>
    <n v="0"/>
    <n v="0"/>
    <n v="0"/>
    <n v="0"/>
    <n v="0"/>
    <n v="1"/>
    <n v="1"/>
    <n v="0"/>
    <n v="1"/>
    <s v="5820 YORK ROAD"/>
    <s v="SUITE 201"/>
    <s v="BALTIMORE"/>
    <s v="MD"/>
    <n v="212123610"/>
    <x v="0"/>
    <m/>
    <m/>
    <m/>
    <m/>
    <m/>
    <m/>
    <s v="Thomas C. Cook, Jr."/>
    <s v="&lt;U+200B&gt;Chief Executive Officer"/>
    <s v="410-800-2169"/>
    <m/>
    <s v="tcook@bpointwellness.com"/>
    <s v="http://www.bpointwellness.com/index.html"/>
    <s v="Brandi Medina"/>
    <s v="Director of Operations"/>
    <m/>
    <m/>
    <s v="bmedina@bpointwellness.com"/>
    <m/>
  </r>
  <r>
    <s v="MD_29544175_ECP"/>
    <s v="BALTIMORE CARES INC"/>
    <s v="BALTIMORE CARES INC"/>
    <s v="BALTIMORE CARES INC"/>
    <n v="1063692655"/>
    <n v="0"/>
    <n v="0"/>
    <n v="0"/>
    <n v="0"/>
    <n v="0"/>
    <n v="0"/>
    <n v="1"/>
    <n v="0"/>
    <n v="1"/>
    <s v="2300 GARRISON BOULEVARD"/>
    <s v="SUITE 150"/>
    <s v="BALTIMORE"/>
    <s v="MD"/>
    <n v="212162335"/>
    <x v="0"/>
    <m/>
    <m/>
    <m/>
    <m/>
    <m/>
    <m/>
    <s v="MICHAEL DOUGLAS"/>
    <s v="DIRECTOR"/>
    <s v="410-233-3111"/>
    <m/>
    <s v="info@baltimorecaresinc.com"/>
    <s v="http://www.baltimorecaresinc.com"/>
    <m/>
    <m/>
    <m/>
    <m/>
    <m/>
    <m/>
  </r>
  <r>
    <s v="MD_29597875_ECP"/>
    <s v="Baltimore City Health Department"/>
    <s v="Baltimore City School-Based Health Centers"/>
    <s v="Baltimore City Health Department"/>
    <n v="1528423597"/>
    <n v="0"/>
    <n v="1"/>
    <n v="0"/>
    <n v="0"/>
    <n v="0"/>
    <n v="0"/>
    <n v="1"/>
    <n v="0"/>
    <n v="0"/>
    <s v="1101 E Fayette St"/>
    <m/>
    <s v="Baltimore"/>
    <s v="MD"/>
    <n v="21202"/>
    <x v="0"/>
    <s v="1101 E. Fayette Street"/>
    <m/>
    <s v="BALTIMORE"/>
    <s v="MD"/>
    <n v="21202"/>
    <s v="Baltimore City"/>
    <s v="Paulette Williams"/>
    <s v="Clinical Director"/>
    <s v="410-396-5211"/>
    <m/>
    <s v="paulette.williams@baltimorecity.gov"/>
    <s v="baltimorecity.gov"/>
    <s v="Sherry Adeyemi"/>
    <s v="Health Program Planning and Evaluation Director"/>
    <s v="410-396-4502"/>
    <m/>
    <s v="sherry.adeyemi@baltimorecity.gov"/>
    <s v="baltimorecity.gov"/>
  </r>
  <r>
    <s v="MD_84641525_ECP"/>
    <s v="BALTIMORE CITY HEALTH DEPARTMENT"/>
    <s v="BALTIMORE CITY HEALTH DEPARTMENT"/>
    <s v="BALTIMORE CITY HEALTH DEPARTMENT"/>
    <n v="1174076426"/>
    <n v="0"/>
    <n v="0"/>
    <n v="0"/>
    <n v="0"/>
    <n v="0"/>
    <n v="0"/>
    <n v="1"/>
    <n v="0"/>
    <n v="1"/>
    <s v="1200 E FAYETTE ST"/>
    <m/>
    <s v="BALTIMORE"/>
    <s v="MD"/>
    <n v="212024721"/>
    <x v="0"/>
    <s v="1001 E FAYETTE ST"/>
    <m/>
    <s v="BALTIMORE"/>
    <s v="MD"/>
    <n v="212024715"/>
    <m/>
    <s v="SERAFINA BUTLER"/>
    <s v="DIR, BILLING &amp; REVENUE CYCLE MGMT"/>
    <s v="443-984-2621"/>
    <m/>
    <m/>
    <s v="https://health.baltimorecity.gov/node/93"/>
    <m/>
    <m/>
    <m/>
    <m/>
    <m/>
    <m/>
  </r>
  <r>
    <s v="MD_84452340_ECP"/>
    <s v="BALTIMORE CITY HEALTH DEPARTMENT"/>
    <s v="BALTIMORE CITY HEALTH DEPARTMENT"/>
    <s v="BALTIMORE CITY HEALTH DEPARTMENT"/>
    <n v="1174076426"/>
    <n v="0"/>
    <n v="0"/>
    <n v="0"/>
    <n v="0"/>
    <n v="0"/>
    <n v="0"/>
    <n v="1"/>
    <n v="0"/>
    <n v="1"/>
    <s v="1001 E FAYETTE ST"/>
    <s v="ATTN: SERAFINA BUTLER"/>
    <s v="BALTIMORE"/>
    <s v="MD"/>
    <n v="212024715"/>
    <x v="0"/>
    <s v="1001 E FAYETTE ST"/>
    <m/>
    <s v="BALTIMORE"/>
    <s v="MD"/>
    <n v="212024715"/>
    <m/>
    <s v="SERAFINA BUTLER"/>
    <s v="DIR, BILLING &amp; REVENUE CYCLE MGMT"/>
    <s v="443-984-2621"/>
    <m/>
    <m/>
    <s v="https://health.baltimorecity.gov/node/36"/>
    <m/>
    <m/>
    <m/>
    <m/>
    <m/>
    <m/>
  </r>
  <r>
    <s v="MD_54949573_ECP"/>
    <s v="BALTIMORE CITY HEALTH DEPARTMENT"/>
    <s v="BALTIMORE CITY HEALTH DEPARTMENT"/>
    <s v="BALTIMORE CITY HEALTH DEPARTMENT"/>
    <n v="1457993628"/>
    <n v="0"/>
    <n v="0"/>
    <n v="0"/>
    <n v="0"/>
    <n v="0"/>
    <n v="0"/>
    <n v="1"/>
    <n v="0"/>
    <n v="1"/>
    <s v="1001 E FAYETTE ST"/>
    <m/>
    <s v="BALTIMORE"/>
    <s v="MD"/>
    <n v="212024715"/>
    <x v="0"/>
    <s v="1001 E FAYETTE ST"/>
    <m/>
    <s v="BALTIMORE"/>
    <s v="MD"/>
    <n v="212024715"/>
    <m/>
    <s v="SERAFINA BUTLER"/>
    <s v="DIR, BILLING &amp; RCM"/>
    <s v="443-984-2621"/>
    <m/>
    <m/>
    <s v="https://health.baltimorecity.gov/node/36"/>
    <m/>
    <m/>
    <m/>
    <m/>
    <m/>
    <m/>
  </r>
  <r>
    <s v="MD_47775423_ECP"/>
    <s v="BALTIMORE CITY HEALTH DEPARTMENT"/>
    <s v="BALTIMORE CITY HEALTH DEPARTMENT"/>
    <s v="BALTIMORE CITY HEALTH DEPARTMENT"/>
    <n v="1457993628"/>
    <n v="0"/>
    <n v="0"/>
    <n v="0"/>
    <n v="0"/>
    <n v="0"/>
    <n v="0"/>
    <n v="1"/>
    <n v="0"/>
    <n v="1"/>
    <s v="1001 E FAYETTE ST"/>
    <s v="ATTN: SERAFINA BUTLER"/>
    <s v="BALTIMORE"/>
    <s v="MD"/>
    <n v="212024715"/>
    <x v="0"/>
    <s v="1001 E FAYETTE ST"/>
    <m/>
    <s v="BALTIMORE"/>
    <s v="MD"/>
    <n v="212024715"/>
    <m/>
    <s v="SERAFINA BUTLER"/>
    <s v="DIR, BILLING &amp; RCM"/>
    <s v="443-984-2621"/>
    <m/>
    <m/>
    <s v="https://health.baltimorecity.gov/node/36"/>
    <m/>
    <m/>
    <m/>
    <m/>
    <m/>
    <m/>
  </r>
  <r>
    <s v="MD_48679633_ECP"/>
    <s v="BALTIMORE CITY HEALTH DEPARTMENT"/>
    <s v="BALTIMORE CITY HEALTH DEPARTMENT"/>
    <s v="BALTIMORE CITY HEALTH DEPARTMENT"/>
    <n v="1942297429"/>
    <n v="0"/>
    <n v="0"/>
    <n v="0"/>
    <n v="0"/>
    <n v="0"/>
    <n v="0"/>
    <n v="1"/>
    <n v="0"/>
    <n v="1"/>
    <s v="1200 E FAYETTE ST"/>
    <m/>
    <s v="BALTIMORE"/>
    <s v="MD"/>
    <n v="212024721"/>
    <x v="0"/>
    <s v="1001 E FAYETTE ST"/>
    <m/>
    <s v="BALTIMORE"/>
    <s v="MD"/>
    <n v="212024715"/>
    <m/>
    <s v="SERAFINA BUTLER"/>
    <s v="DIR, BILLING AND REVENUE CYCLE MGMT"/>
    <s v="443-984-2621"/>
    <m/>
    <m/>
    <s v="https://health.baltimorecity.gov/node/93"/>
    <m/>
    <m/>
    <m/>
    <m/>
    <m/>
    <m/>
  </r>
  <r>
    <s v="MD_36574979_ECP"/>
    <s v="BALTIMORE CITY HEALTH DEPARTMENT"/>
    <s v="BALTIMORE CITY HEALTH DEPARTMENT"/>
    <s v="BALTIMORE CITY HEALTH DEPARTMENT"/>
    <n v="1942297429"/>
    <n v="0"/>
    <n v="0"/>
    <n v="0"/>
    <n v="0"/>
    <n v="0"/>
    <n v="0"/>
    <n v="1"/>
    <n v="0"/>
    <n v="1"/>
    <s v="1001 E FAYETTE ST"/>
    <s v="ATTN: SERAFINA BUTLER"/>
    <s v="BALTIMORE"/>
    <s v="MD"/>
    <n v="212024715"/>
    <x v="0"/>
    <s v="1001 E FAYETTE ST"/>
    <m/>
    <s v="BALTIMORE"/>
    <s v="MD"/>
    <n v="212024715"/>
    <m/>
    <s v="SERAFINA BUTLER"/>
    <s v="DIR, BILLING AND REVENUE CYCLE MGMT"/>
    <s v="443-984-2621"/>
    <m/>
    <m/>
    <s v="https://health.baltimorecity.gov/node/36"/>
    <m/>
    <m/>
    <m/>
    <m/>
    <m/>
    <m/>
  </r>
  <r>
    <s v="MD_29878125_ECP"/>
    <s v="Baltimore City Health Department STD/HIV/TB Clinics"/>
    <s v="Baltimore City Health Department STD/HIV/TB Clinics"/>
    <s v="Baltimore City Health Department"/>
    <n v="1154690592"/>
    <n v="0"/>
    <n v="0"/>
    <n v="1"/>
    <n v="0"/>
    <n v="0"/>
    <n v="1"/>
    <n v="1"/>
    <n v="0"/>
    <n v="0"/>
    <s v="620 N Caroline St"/>
    <m/>
    <s v="Baltimore"/>
    <s v="MD"/>
    <n v="212051839"/>
    <x v="0"/>
    <s v="1001 E. Fayette Street"/>
    <m/>
    <s v="BALTIMORE"/>
    <s v="MD"/>
    <n v="21202"/>
    <s v="Baltimore City"/>
    <s v="Adena Greenbaum"/>
    <s v="Assistant Commissioner for Clinical Services"/>
    <s v="410-396-1309"/>
    <m/>
    <s v="adena.greenbaum@baltimorecity.gov"/>
    <s v="baltimorecity.gov"/>
    <s v="Amanda Rosecrans"/>
    <s v="Medical Director for HIV/HCV"/>
    <s v="410-396-9410"/>
    <m/>
    <s v="amanda.rosecrans@baltimorecity.gov"/>
    <m/>
  </r>
  <r>
    <s v="MD_29909545_ECP"/>
    <s v="BALTIMORE CITY HEALTHY START"/>
    <s v="BALTIMORE CITY HEALTHY START"/>
    <s v="BALTIMORE CITY HEALTHY START"/>
    <n v="1104091594"/>
    <n v="0"/>
    <n v="1"/>
    <n v="0"/>
    <n v="1"/>
    <n v="0"/>
    <n v="0"/>
    <n v="1"/>
    <n v="0"/>
    <n v="1"/>
    <s v="2521 N CHARLES STREET"/>
    <m/>
    <s v="BALTIMORE"/>
    <s v="MD"/>
    <n v="212184602"/>
    <x v="0"/>
    <m/>
    <m/>
    <m/>
    <m/>
    <m/>
    <m/>
    <m/>
    <m/>
    <s v="410-396-7318"/>
    <m/>
    <m/>
    <s v="https://baltimorehealthystart.org/"/>
    <m/>
    <m/>
    <s v="(410) 675-2125"/>
    <m/>
    <m/>
    <m/>
  </r>
  <r>
    <s v="MD_30032244_ECP"/>
    <s v="BALTIMORE COUNTY DEPARTMENT OF HEALTH/DENTAL"/>
    <s v="EASTERN FAMILY RESOURCE"/>
    <s v="Baltimore County Health Dept."/>
    <n v="1003042045"/>
    <n v="0"/>
    <n v="1"/>
    <n v="0"/>
    <n v="0"/>
    <n v="0"/>
    <n v="0"/>
    <n v="1"/>
    <n v="1"/>
    <n v="1"/>
    <s v="9100 FRANKLIN SQUARE DRIVE"/>
    <m/>
    <s v="BALTIMORE"/>
    <s v="MD"/>
    <n v="212373903"/>
    <x v="0"/>
    <s v="6401 YORK ROAD"/>
    <s v="3RD FLOOR"/>
    <s v="BALTIMORE"/>
    <s v="MD"/>
    <n v="212120000"/>
    <s v="Baltimore City"/>
    <m/>
    <m/>
    <s v="410-887-6452"/>
    <m/>
    <m/>
    <s v="https://www.baltimorecountymd.gov"/>
    <m/>
    <m/>
    <m/>
    <m/>
    <m/>
    <m/>
  </r>
  <r>
    <s v="MD_30196749_ECP"/>
    <s v="BALTIMORE COUNTY MD DEPARTMENT OF HEALTH"/>
    <s v="HOLABIRD MIDDLE SCHOOL SBHC"/>
    <s v="Baltimore County Health Dept."/>
    <n v="1457784399"/>
    <n v="0"/>
    <n v="1"/>
    <n v="0"/>
    <n v="0"/>
    <n v="0"/>
    <n v="0"/>
    <n v="1"/>
    <n v="0"/>
    <n v="1"/>
    <s v="1701 DELVALE ROAD"/>
    <m/>
    <s v="BALTIMORE"/>
    <s v="MD"/>
    <n v="212221235"/>
    <x v="0"/>
    <s v="6401 YORK ROAD"/>
    <s v="3RD FLOOR"/>
    <s v="BALTIMORE"/>
    <s v="MD"/>
    <n v="212120000"/>
    <s v="Baltimore City"/>
    <s v="Debbie Somerville"/>
    <m/>
    <s v="443-809-6368"/>
    <m/>
    <s v="dsomerville@bcps.org"/>
    <s v="http://masbhc.org/baltimore-county/"/>
    <s v="Barbara Masiulis"/>
    <m/>
    <s v="443-809-6368"/>
    <m/>
    <s v="bmasiulis@bcps.org"/>
    <s v="http://marylandpublicschools.org/about/Documents/DSFSS/SSSP/SBHC/SBHCContactListFY20.pdf"/>
  </r>
  <r>
    <s v="MD_30353587_ECP"/>
    <s v="BALTIMORE COUNTY MD DEPARTMENT OF HEALTH"/>
    <s v="OWINGS MILL HIGH SCHOOL SBHC"/>
    <s v="Baltimore County Health Dept."/>
    <n v="1356718886"/>
    <n v="0"/>
    <n v="1"/>
    <n v="0"/>
    <n v="0"/>
    <n v="0"/>
    <n v="0"/>
    <n v="1"/>
    <n v="0"/>
    <n v="1"/>
    <s v="124 TOLGATE ROAD"/>
    <m/>
    <s v="BALTIMORE"/>
    <s v="MD"/>
    <n v="211173350"/>
    <x v="0"/>
    <m/>
    <m/>
    <m/>
    <m/>
    <m/>
    <m/>
    <s v="Debbie Somerville"/>
    <m/>
    <s v="443-809-6368"/>
    <m/>
    <s v="dsomerville@bcps.org"/>
    <s v="http://masbhc.org/baltimore-county/"/>
    <s v="Barbara Masiulis"/>
    <m/>
    <s v="443-809-6368"/>
    <m/>
    <s v="bmasiulis@bcps.org"/>
    <s v="http://marylandpublicschools.org/about/Documents/DSFSS/SSSP/SBHC/SBHCContactListFY20.pdf"/>
  </r>
  <r>
    <s v="MD_30862267_ECP"/>
    <s v="BALTIMORE CRISIS RESPONSE"/>
    <s v="BALTIMORE CRISIS RESPONSE"/>
    <s v="BALTIMORE CRISIS RESPONSE"/>
    <n v="1073828182"/>
    <n v="0"/>
    <n v="0"/>
    <n v="0"/>
    <n v="0"/>
    <n v="0"/>
    <n v="1"/>
    <n v="1"/>
    <n v="0"/>
    <n v="1"/>
    <s v="5124 GREENWICH AVENUE"/>
    <m/>
    <s v="BALTIMORE"/>
    <s v="MD"/>
    <n v="212292314"/>
    <x v="0"/>
    <m/>
    <m/>
    <m/>
    <m/>
    <m/>
    <m/>
    <m/>
    <m/>
    <s v="410-433-5255"/>
    <m/>
    <m/>
    <s v="http://bcresponse.org/index.html"/>
    <m/>
    <m/>
    <m/>
    <m/>
    <m/>
    <s v="http://marylandpublicschools.org/about/Documents/DSFSS/SSSP/SBHC/SBHCContactListFY20.pdf"/>
  </r>
  <r>
    <s v="MD_31266475_ECP"/>
    <s v="Baltimore Medical System"/>
    <s v="Patterson High School"/>
    <s v="Baltimore Medical System"/>
    <n v="1346664562"/>
    <n v="0"/>
    <n v="1"/>
    <n v="0"/>
    <n v="0"/>
    <n v="0"/>
    <n v="0"/>
    <n v="1"/>
    <n v="0"/>
    <n v="0"/>
    <s v="100 Kane St"/>
    <m/>
    <s v="Baltimore"/>
    <s v="MD"/>
    <n v="212241726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s v="http://marylandpublicschools.org/about/Documents/DSFSS/SSSP/SBHC/SBHCContactListFY20.pdf"/>
  </r>
  <r>
    <s v="MD_31476807_ECP"/>
    <s v="Baltimore Medical System"/>
    <s v="Paul Laurence Dunbar High School"/>
    <s v="Baltimore Medical System"/>
    <n v="1265856488"/>
    <n v="0"/>
    <n v="1"/>
    <n v="0"/>
    <n v="0"/>
    <n v="0"/>
    <n v="0"/>
    <n v="1"/>
    <n v="0"/>
    <n v="0"/>
    <s v="1400 Orleans St"/>
    <m/>
    <s v="Baltimore"/>
    <s v="MD"/>
    <n v="212311021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s v="http://marylandpublicschools.org/about/Documents/DSFSS/SSSP/SBHC/SBHCContactListFY20.pdf"/>
  </r>
  <r>
    <s v="MD_31555923_ECP"/>
    <s v="Baltimore Medical System"/>
    <s v="Canton Middle School-Friendship Academy"/>
    <s v="Baltimore Medical System"/>
    <n v="1902802705"/>
    <n v="0"/>
    <n v="1"/>
    <n v="0"/>
    <n v="0"/>
    <n v="0"/>
    <n v="0"/>
    <n v="1"/>
    <n v="0"/>
    <n v="0"/>
    <s v="1409 N Collington Ave"/>
    <m/>
    <s v="Baltimore"/>
    <s v="MD"/>
    <n v="212133418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s v="http://marylandpublicschools.org/about/Documents/DSFSS/SSSP/SBHC/SBHCContactListFY20.pdf"/>
  </r>
  <r>
    <s v="MD_31915892_ECP"/>
    <s v="Baltimore Medical System"/>
    <s v="Harford Heights Elementary School"/>
    <s v="Baltimore Medical System"/>
    <n v="1184904443"/>
    <n v="0"/>
    <n v="1"/>
    <n v="0"/>
    <n v="0"/>
    <n v="0"/>
    <n v="0"/>
    <n v="1"/>
    <n v="0"/>
    <n v="0"/>
    <s v="1919 N Broadway"/>
    <m/>
    <s v="Baltimore"/>
    <s v="MD"/>
    <n v="212131432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s v="http://marylandpublicschools.org/about/Documents/DSFSS/SSSP/SBHC/SBHCContactListFY20.pdf"/>
  </r>
  <r>
    <s v="MD_31995777_ECP"/>
    <s v="Baltimore Medical System"/>
    <s v="( Administrative Office)"/>
    <s v="Baltimore Medical System"/>
    <n v="1700882503"/>
    <n v="0"/>
    <n v="1"/>
    <n v="0"/>
    <n v="0"/>
    <n v="0"/>
    <n v="0"/>
    <n v="1"/>
    <n v="0"/>
    <n v="0"/>
    <s v="3501 Sinclair Ln"/>
    <m/>
    <s v="Baltimore"/>
    <s v="MD"/>
    <n v="212132029"/>
    <x v="0"/>
    <s v="3501 Sinclair Lane"/>
    <m/>
    <s v="BALTIMORE"/>
    <s v="MD"/>
    <n v="21213"/>
    <s v="Baltimore City"/>
    <s v="Pamela Brown"/>
    <s v="Director of Maternal and Child Health and Multicultural Programs"/>
    <s v="410-558-4946"/>
    <m/>
    <s v="pam.brown@bmsi.org"/>
    <s v="bsmi.org"/>
    <s v="Michele Lagana"/>
    <s v="Chief Financial Officer"/>
    <s v="410-558-4965"/>
    <m/>
    <s v="michele.lagana@bsmi.org"/>
    <s v="http://marylandpublicschools.org/about/Documents/DSFSS/SSSP/SBHC/SBHCContactListFY20.pdf"/>
  </r>
  <r>
    <s v="MD_32174436_ECP"/>
    <s v="Baltimore Medical System"/>
    <s v="Tench Tilghman Elementary &amp; Middle School"/>
    <s v="Baltimore Medical System"/>
    <n v="1619248515"/>
    <n v="0"/>
    <n v="1"/>
    <n v="0"/>
    <n v="0"/>
    <n v="0"/>
    <n v="0"/>
    <n v="1"/>
    <n v="0"/>
    <n v="0"/>
    <s v="600 N Patterson Park Ave"/>
    <m/>
    <s v="Baltimore"/>
    <s v="MD"/>
    <n v="212052447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s v="http://marylandpublicschools.org/about/Documents/DSFSS/SSSP/SBHC/SBHCContactListFY20.pdf"/>
  </r>
  <r>
    <s v="MD_16780758_ECP"/>
    <s v="Baltimore Medical System"/>
    <s v="Northwestern High School"/>
    <s v="Baltimore Medical System"/>
    <n v="1174803456"/>
    <n v="0"/>
    <n v="1"/>
    <n v="0"/>
    <n v="0"/>
    <n v="0"/>
    <n v="0"/>
    <n v="1"/>
    <n v="0"/>
    <n v="0"/>
    <s v="6900 Park Heights Ave"/>
    <m/>
    <s v="Baltimore"/>
    <s v="MD"/>
    <n v="212151608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s v="http://marylandpublicschools.org/about/Documents/DSFSS/SSSP/SBHC/SBHCContactListFY20.pdf"/>
  </r>
  <r>
    <s v="MD_32635254_ECP"/>
    <s v="Baltimore Medical Systems"/>
    <s v="Collingston Square Elementary School (SBHC)"/>
    <s v="Baltimore Medical Systems"/>
    <n v="1548266547"/>
    <n v="0"/>
    <n v="1"/>
    <n v="0"/>
    <n v="0"/>
    <n v="0"/>
    <n v="0"/>
    <n v="1"/>
    <n v="0"/>
    <n v="1"/>
    <s v="1409 N. Collington AVENUE."/>
    <m/>
    <s v="Baltimore"/>
    <s v="MD"/>
    <n v="212133418"/>
    <x v="0"/>
    <s v="3501 Sinclair Lane"/>
    <m/>
    <s v="BALTIMORE"/>
    <s v="MD"/>
    <n v="21213"/>
    <s v="Baltimore City"/>
    <s v="Judith Lockett"/>
    <s v="Programs Manager"/>
    <s v="410-732-8800"/>
    <m/>
    <s v="Judith.lockett@bmsi.org"/>
    <s v="http://bmsi.org/our-programs/school-based-health-centers/"/>
    <s v="Arlene Tyler, M.D."/>
    <s v="Medical Director"/>
    <m/>
    <m/>
    <s v="Arlene.Tyler@bmsi.org"/>
    <s v="http://marylandpublicschools.org/about/Documents/DSFSS/SSSP/SBHC/SBHCContactListFY20.pdf"/>
  </r>
  <r>
    <s v="MD_33178118_ECP"/>
    <s v="Baltimore Medical Systems"/>
    <s v="Mergenthaler Vocational-Technical High School (Mervo; SBHC)"/>
    <s v="Baltimore Medical Systems"/>
    <n v="1548266547"/>
    <n v="0"/>
    <n v="1"/>
    <n v="0"/>
    <n v="0"/>
    <n v="0"/>
    <n v="0"/>
    <n v="1"/>
    <n v="0"/>
    <n v="1"/>
    <s v="3500 Hillen Road"/>
    <m/>
    <s v="Baltimore"/>
    <s v="MD"/>
    <n v="212182227"/>
    <x v="0"/>
    <s v="3501 Sinclair Lane"/>
    <m/>
    <s v="BALTIMORE"/>
    <s v="MD"/>
    <n v="21213"/>
    <s v="Baltimore City"/>
    <s v="Judith Lockett"/>
    <s v="Programs Manager"/>
    <s v="410-732-8800"/>
    <m/>
    <s v="Judith.lockett@bmsi.org"/>
    <s v="http://bmsi.org/our-programs/school-based-health-centers/"/>
    <s v="Arlene Tyler, M.D."/>
    <s v="Medical Director"/>
    <m/>
    <m/>
    <s v="Arlene.Tyler@bmsi.org"/>
    <s v="http://marylandpublicschools.org/about/Documents/DSFSS/SSSP/SBHC/SBHCContactListFY20.pdf"/>
  </r>
  <r>
    <s v="MD_33359540_ECP"/>
    <s v="Baltimore Medical Systems"/>
    <s v="Vanguard Collegiate Middle School (SBHC)"/>
    <s v="Baltimore Medical Systems"/>
    <n v="1548266547"/>
    <n v="0"/>
    <n v="1"/>
    <n v="0"/>
    <n v="0"/>
    <n v="0"/>
    <n v="0"/>
    <n v="1"/>
    <n v="0"/>
    <n v="1"/>
    <s v="5001 Sinclair Lane"/>
    <m/>
    <s v="Baltimore"/>
    <s v="MD"/>
    <n v="212065937"/>
    <x v="0"/>
    <s v="3501 Sinclair Lane"/>
    <m/>
    <s v="BALTIMORE"/>
    <s v="MD"/>
    <n v="21213"/>
    <s v="Baltimore City"/>
    <s v="Judith Lockett"/>
    <s v="Programs Manager"/>
    <s v="410-732-8800"/>
    <m/>
    <s v="Judith.lockett@bmsi.org"/>
    <s v="http://bmsi.org/our-programs/school-based-health-centers/"/>
    <s v="Arlene Tyler, M.D."/>
    <s v="Medical Director"/>
    <m/>
    <m/>
    <s v="Arlene.Tyler@bmsi.org"/>
    <s v="http://marylandpublicschools.org/about/Documents/DSFSS/SSSP/SBHC/SBHCContactListFY20.pdf"/>
  </r>
  <r>
    <s v="MD_16793086_ECP"/>
    <s v="Baltimore Medical Systems (SBHC)"/>
    <s v="Forest Park High School SBHC (previously Northwestern High)"/>
    <s v="Baltimore Medical Systems (SBHC)"/>
    <n v="1548266547"/>
    <n v="0"/>
    <n v="1"/>
    <n v="0"/>
    <n v="0"/>
    <n v="0"/>
    <n v="0"/>
    <n v="1"/>
    <n v="0"/>
    <n v="1"/>
    <s v="3701 Eldorado AVENUE"/>
    <m/>
    <s v="Baltimore"/>
    <s v="MD"/>
    <n v="212077658"/>
    <x v="0"/>
    <s v="3501 Sinclair Lane"/>
    <m/>
    <s v="BALTIMORE"/>
    <s v="MD"/>
    <n v="21213"/>
    <s v="Baltimore City"/>
    <s v="Judith Lockett"/>
    <s v="Programs Manager"/>
    <s v="410-732-8800"/>
    <m/>
    <s v="Judith.lockett@bmsi.org"/>
    <s v="http://bmsi.org/our-programs/school-based-health-centers/"/>
    <s v="Arlene Tyler, M.D."/>
    <s v="Medical Director"/>
    <m/>
    <m/>
    <s v="Arlene.Tyler@bmsi.org"/>
    <s v="http://marylandpublicschools.org/about/Documents/DSFSS/SSSP/SBHC/SBHCContactListFY20.pdf"/>
  </r>
  <r>
    <s v="MD_34581100_ECP"/>
    <s v="BAY LIFE SERVICES INC"/>
    <s v="BAY LIFE SERVICES INC"/>
    <s v="BAY LIFE SERVICES INC"/>
    <n v="1437262680"/>
    <n v="0"/>
    <n v="0"/>
    <n v="0"/>
    <n v="0"/>
    <n v="0"/>
    <n v="1"/>
    <n v="1"/>
    <n v="0"/>
    <n v="1"/>
    <s v="9105 FRANKLIN SQ DRIVE"/>
    <s v="STE 313"/>
    <s v="BALTIMORE"/>
    <s v="MD"/>
    <n v="212373930"/>
    <x v="0"/>
    <m/>
    <m/>
    <m/>
    <m/>
    <m/>
    <m/>
    <m/>
    <m/>
    <m/>
    <m/>
    <m/>
    <m/>
    <m/>
    <m/>
    <m/>
    <m/>
    <m/>
    <m/>
  </r>
  <r>
    <s v="MD_17425259_ECP"/>
    <s v="BCHD - Eastern Health District"/>
    <s v="BCHD - Eastern Health District"/>
    <s v="BCHD - Eastern Health District"/>
    <n v="1326258005"/>
    <n v="0"/>
    <n v="0"/>
    <n v="1"/>
    <n v="1"/>
    <n v="0"/>
    <n v="1"/>
    <n v="1"/>
    <n v="0"/>
    <n v="1"/>
    <s v="1200 E. Fayette Street"/>
    <m/>
    <s v="Baltimore"/>
    <s v="MD"/>
    <n v="212020000"/>
    <x v="0"/>
    <s v="6401 YORK RD"/>
    <s v="3RD FLOOR"/>
    <s v="BALTIMORE"/>
    <s v="MD"/>
    <n v="21212"/>
    <s v="Baltimore City"/>
    <m/>
    <m/>
    <s v="410-396-9401"/>
    <m/>
    <m/>
    <s v="HTTPS://HEALTH.BALTIMORECITY.GOV/FAMILY-PLANNING-REPRODUCTIVE-HEALTH"/>
    <m/>
    <m/>
    <m/>
    <m/>
    <m/>
    <m/>
  </r>
  <r>
    <s v="MD_36639672_ECP"/>
    <s v="BCHD - The Block - Needle Exchange Mobile Van"/>
    <s v="BCHD - The Block - Needle Exchange Mobile Van"/>
    <s v="BCHD - The Block - Needle Exchange Mobile Van"/>
    <n v="1467999334"/>
    <n v="0"/>
    <n v="0"/>
    <n v="0"/>
    <n v="0"/>
    <n v="0"/>
    <n v="1"/>
    <n v="1"/>
    <n v="0"/>
    <n v="1"/>
    <s v="1515 W. North Avenue"/>
    <m/>
    <s v="Baltimore"/>
    <s v="MD"/>
    <n v="212170000"/>
    <x v="0"/>
    <s v="6401 YORK RD"/>
    <s v="3RD FLOOR"/>
    <s v="BALTIMORE"/>
    <s v="MD"/>
    <n v="21212"/>
    <s v="Baltimore City"/>
    <s v="LISA PARKER"/>
    <s v="ASSISTANT DIRECTOR"/>
    <s v="410-396-3731"/>
    <m/>
    <s v="lisa.parker@baltimorecity.gov"/>
    <s v="HTTPS://HEALTH.BALTIMORECITY.GOV/HIV-STD-SERVICES/COMMUNITY-RISK-REDUCTION"/>
    <m/>
    <m/>
    <m/>
    <m/>
    <m/>
    <m/>
  </r>
  <r>
    <s v="MD_35735439_ECP"/>
    <s v="BCHD - Druid Family Health Center"/>
    <s v="BCHD - Druid Family Health Center"/>
    <s v="BCHD - Druid Family Health Center"/>
    <n v="1285182725"/>
    <n v="0"/>
    <n v="1"/>
    <n v="1"/>
    <n v="1"/>
    <n v="0"/>
    <n v="1"/>
    <n v="1"/>
    <n v="0"/>
    <n v="1"/>
    <s v="1515 W. North Avenue"/>
    <m/>
    <s v="Baltimore"/>
    <s v="MD"/>
    <n v="212171735"/>
    <x v="0"/>
    <s v="1001 E FAYETTE STREET"/>
    <m/>
    <s v="BALTIMORE"/>
    <s v="MD"/>
    <n v="212024715"/>
    <s v="Baltimore City"/>
    <m/>
    <m/>
    <s v="410-396-0185"/>
    <m/>
    <m/>
    <s v="HTTPS://HEALTH.BALTIMORECITY.GOV/FAMILY-PLANNING-REPRODUCTIVE-HEALTH"/>
    <m/>
    <m/>
    <m/>
    <m/>
    <m/>
    <m/>
  </r>
  <r>
    <s v="MD_36508377_ECP"/>
    <s v="BCHD - Healthy Teens and Young Adults Center"/>
    <s v="BCHD - Healthy Teens and Young Adults Center"/>
    <s v="BCHD - Healthy Teens and Young Adults Center"/>
    <n v="1821548256"/>
    <n v="0"/>
    <n v="0"/>
    <n v="1"/>
    <n v="1"/>
    <n v="0"/>
    <n v="1"/>
    <n v="1"/>
    <n v="0"/>
    <n v="1"/>
    <s v="1515 W. North Avenue"/>
    <m/>
    <s v="Baltimore"/>
    <s v="MD"/>
    <n v="212171735"/>
    <x v="0"/>
    <s v="6401 YORK RD"/>
    <s v="3RD FLOOR"/>
    <s v="BALTIMORE"/>
    <s v="MD"/>
    <n v="21212"/>
    <s v="Baltimore City"/>
    <m/>
    <m/>
    <s v="410-396-0185"/>
    <m/>
    <m/>
    <s v="HTTPS://HEALTH.BALTIMORECITY.GOV/HEALTH-CLINICS-SERVICES/HEALTHY-TEENS-YOUNG-ADULTS"/>
    <m/>
    <m/>
    <m/>
    <m/>
    <m/>
    <m/>
  </r>
  <r>
    <s v="MD_36654202_ECP"/>
    <s v="BCM-DEPARTMENT OF HEALTH AT TOWSON"/>
    <s v="TOWSON HEALTH CENTER"/>
    <s v="Baltimore County Health Dept."/>
    <n v="1871863951"/>
    <n v="0"/>
    <n v="1"/>
    <n v="1"/>
    <n v="1"/>
    <n v="0"/>
    <n v="0"/>
    <n v="1"/>
    <n v="0"/>
    <n v="1"/>
    <s v="1046 TAYLOR AVENUE"/>
    <m/>
    <s v="TOWSON"/>
    <s v="MD"/>
    <n v="212868312"/>
    <x v="1"/>
    <s v="6401 YORK RD"/>
    <s v="3RD FLOOR"/>
    <s v="BALTIMORE"/>
    <s v="MD"/>
    <n v="21212"/>
    <s v="Baltimore City"/>
    <m/>
    <m/>
    <m/>
    <m/>
    <m/>
    <s v="https://www.baltimorecountymd.gov/Agencies/health/locations.html"/>
    <m/>
    <m/>
    <m/>
    <m/>
    <m/>
    <m/>
  </r>
  <r>
    <s v="MD_36696911_ECP"/>
    <s v="BCM-DEPARTMENT OF HEALTH CHES HIGH"/>
    <s v="CHESAPEAKE HIGH SCHOOL SBWC"/>
    <s v="Baltimore County Health Dept."/>
    <n v="1972873057"/>
    <n v="0"/>
    <n v="1"/>
    <n v="0"/>
    <n v="0"/>
    <n v="0"/>
    <n v="0"/>
    <n v="1"/>
    <n v="0"/>
    <n v="1"/>
    <s v="1801 TURKEY POINT ROAD"/>
    <m/>
    <s v="BALTIMORE"/>
    <s v="MD"/>
    <n v="212211734"/>
    <x v="0"/>
    <s v="6401 YORK RD"/>
    <s v="3RD FLOOR"/>
    <s v="BALTIMORE"/>
    <s v="MD"/>
    <n v="21212"/>
    <s v="Baltimore City"/>
    <s v="Debbie Somerville"/>
    <m/>
    <s v="443-809-6368"/>
    <m/>
    <s v="dsomerville@bcps.org"/>
    <s v="https://chesapeakehs.bcps.org/"/>
    <s v="Barbara Masiulis"/>
    <m/>
    <s v="443-809-6368"/>
    <m/>
    <s v="bmasiulis@bcps.org"/>
    <s v="http://marylandpublicschools.org/about/Documents/DSFSS/SSSP/SBHC/SBHCContactListFY19.pdf"/>
  </r>
  <r>
    <s v="MD_36875276_ECP"/>
    <s v="BCM-DEPARTMENT OF HEALTH DUNDALK"/>
    <s v="DUNDALK ELEMENTARY SCHOOL WELLNESS CENTER"/>
    <s v="Baltimore County Health Dept."/>
    <n v="1053681130"/>
    <n v="0"/>
    <n v="1"/>
    <n v="0"/>
    <n v="0"/>
    <n v="0"/>
    <n v="0"/>
    <n v="1"/>
    <n v="0"/>
    <n v="1"/>
    <s v="2717 PLAYFIELD STREET"/>
    <m/>
    <s v="BALTIMORE"/>
    <s v="MD"/>
    <n v="212224500"/>
    <x v="0"/>
    <s v="6401 YORK RD"/>
    <s v="3RD FLOOR"/>
    <s v="BALTIMORE"/>
    <s v="MD"/>
    <n v="21212"/>
    <s v="Baltimore City"/>
    <s v="Debbie Somerville"/>
    <m/>
    <s v="443-809-6368"/>
    <m/>
    <s v="dsomerville@bcps.org"/>
    <s v="http://dundalkes.ss3.sharpschool.com/staff_directory/nurse"/>
    <s v="Barbara Masiulis"/>
    <m/>
    <s v="443-809-6368"/>
    <m/>
    <s v="bmasiulis@bcps.org"/>
    <s v="http://marylandpublicschools.org/about/Documents/DSFSS/SSSP/SBHC/SBHCContactListFY19.pdf"/>
  </r>
  <r>
    <s v="MD_36964273_ECP"/>
    <s v="BCM-DEPARTMENT OF HEALTH HAWTHORN"/>
    <s v="Hawthorne Elementary School Wellness Center"/>
    <s v="Baltimore County Health Dept."/>
    <n v="1861762940"/>
    <n v="0"/>
    <n v="1"/>
    <n v="0"/>
    <n v="0"/>
    <n v="0"/>
    <n v="0"/>
    <n v="1"/>
    <n v="0"/>
    <n v="1"/>
    <s v="125 KINGSTON ROAD"/>
    <m/>
    <s v="BALTIMORE"/>
    <s v="MD"/>
    <n v="212204815"/>
    <x v="0"/>
    <s v="6401 YORK RD"/>
    <s v="3RD FLOOR"/>
    <s v="BALTIMORE"/>
    <s v="MD"/>
    <n v="21212"/>
    <s v="Baltimore City"/>
    <s v="Debbie Somerville"/>
    <m/>
    <s v="443-809-6368"/>
    <m/>
    <s v="dsomerville@bcps.org"/>
    <s v="https://hawthornees.bcps.org/"/>
    <s v="Barbara Masiulis"/>
    <m/>
    <s v="443-809-6368"/>
    <m/>
    <s v="bmasiulis@bcps.org"/>
    <s v="http://marylandpublicschools.org/about/Documents/DSFSS/SSSP/SBHC/SBHCContactListFY19.pdf"/>
  </r>
  <r>
    <s v="MD_37170996_ECP"/>
    <s v="BCM-DEPARTMENT OF HEALTH KENWOOD"/>
    <s v="Kenwood High School Wellness Center"/>
    <s v="Baltimore County Health Dept."/>
    <n v="1689944761"/>
    <n v="0"/>
    <n v="1"/>
    <n v="0"/>
    <n v="0"/>
    <n v="0"/>
    <n v="0"/>
    <n v="1"/>
    <n v="0"/>
    <n v="1"/>
    <s v="501 STEMMERS RUN ROAD"/>
    <m/>
    <s v="BALTIMORE"/>
    <s v="MD"/>
    <n v="212213333"/>
    <x v="0"/>
    <s v="6401 YORK RD"/>
    <s v="3RD FLOOR"/>
    <s v="BALTIMORE"/>
    <s v="MD"/>
    <n v="21212"/>
    <s v="Baltimore City"/>
    <s v="Debbie Somerville"/>
    <m/>
    <s v="443-809-6368"/>
    <m/>
    <s v="dsomerville@bcps.org"/>
    <s v="http://kenwoodhs.bcps.org/for_parents/health_suite"/>
    <s v="Barbara Masiulis"/>
    <m/>
    <s v="443-809-6368"/>
    <m/>
    <s v="bmasiulis@bcps.org"/>
    <s v="http://marylandpublicschools.org/about/Documents/DSFSS/SSSP/SBHC/SBHCContactListFY19.pdf"/>
  </r>
  <r>
    <s v="MD_37506481_ECP"/>
    <s v="BCM-DEPARTMENT OF HEALTH LANSDOWN"/>
    <s v="Lansdowne Middle School Wellness Center"/>
    <s v="Baltimore County Health Dept."/>
    <n v="1215207394"/>
    <n v="0"/>
    <n v="1"/>
    <n v="0"/>
    <n v="0"/>
    <n v="0"/>
    <n v="0"/>
    <n v="1"/>
    <n v="0"/>
    <n v="1"/>
    <s v="2400 LANSDOWNE ROAD"/>
    <m/>
    <s v="BALTIMORE"/>
    <s v="MD"/>
    <n v="212272019"/>
    <x v="0"/>
    <s v="6401 YORK RD"/>
    <s v="3RD FLOOR"/>
    <s v="BALTIMORE"/>
    <s v="MD"/>
    <n v="21212"/>
    <s v="Baltimore City"/>
    <s v="Debbie Somerville"/>
    <m/>
    <s v="443-809-6368"/>
    <m/>
    <s v="dsomerville@bcps.org"/>
    <s v="http://lansdownems.bcps.org/home"/>
    <s v="Barbara Masiulis"/>
    <m/>
    <s v="443-809-6368"/>
    <m/>
    <s v="bmasiulis@bcps.org"/>
    <s v="http://marylandpublicschools.org/about/Documents/DSFSS/SSSP/SBHC/SBHCContactListFY19.pdf"/>
  </r>
  <r>
    <s v="MD_37783931_ECP"/>
    <s v="BCM-DEPARTMENT OF HEALTH LANSDOWN"/>
    <s v="Lansdowne High School Wellness Center"/>
    <s v="Baltimore County Health Dept."/>
    <n v="1811267990"/>
    <n v="0"/>
    <n v="1"/>
    <n v="0"/>
    <n v="0"/>
    <n v="0"/>
    <n v="0"/>
    <n v="1"/>
    <n v="0"/>
    <n v="1"/>
    <s v="3800 HOLLINS FERRY ROAD"/>
    <m/>
    <s v="BALTIMORE"/>
    <s v="MD"/>
    <n v="212272022"/>
    <x v="0"/>
    <s v="6401 YORK RD"/>
    <s v="3RD FLOOR"/>
    <s v="BALTIMORE"/>
    <s v="MD"/>
    <n v="21212"/>
    <s v="Baltimore City"/>
    <s v="Debbie Somerville"/>
    <m/>
    <s v="443-809-6368"/>
    <m/>
    <s v="dsomerville@bcps.org"/>
    <s v="https://lansdownehs.bcps.org/"/>
    <s v="Barbara Masiulis"/>
    <m/>
    <s v="443-809-6368"/>
    <m/>
    <s v="bmasiulis@bcps.org"/>
    <s v="http://marylandpublicschools.org/about/Documents/DSFSS/SSSP/SBHC/SBHCContactListFY19.pdf"/>
  </r>
  <r>
    <s v="MD_37786858_ECP"/>
    <s v="BCM-DEPARTMENT OF HEALTH MARS EST"/>
    <s v="Mars Estates/Deep Creek Elementary"/>
    <s v="Baltimore County Health Dept."/>
    <n v="1376812198"/>
    <n v="0"/>
    <n v="1"/>
    <n v="0"/>
    <n v="0"/>
    <n v="0"/>
    <n v="0"/>
    <n v="1"/>
    <n v="0"/>
    <n v="1"/>
    <s v="1498 HOMBERG AVENUE"/>
    <m/>
    <s v="BALTIMORE"/>
    <s v="MD"/>
    <n v="212213759"/>
    <x v="0"/>
    <s v="6401 YORK RD"/>
    <s v="3RD FLOOR"/>
    <s v="BALTIMORE"/>
    <s v="MD"/>
    <n v="21212"/>
    <s v="Baltimore City"/>
    <m/>
    <m/>
    <m/>
    <m/>
    <m/>
    <s v="https://marsestateses.bcps.org/"/>
    <m/>
    <m/>
    <m/>
    <m/>
    <m/>
    <m/>
  </r>
  <r>
    <s v="MD_37902185_ECP"/>
    <s v="BCM-DEPARTMENT OF HEALTH MIDDLE R"/>
    <s v="Middle River Wellness Center"/>
    <s v="Baltimore County Health Dept."/>
    <n v="1902175722"/>
    <n v="0"/>
    <n v="1"/>
    <n v="0"/>
    <n v="0"/>
    <n v="0"/>
    <n v="0"/>
    <n v="1"/>
    <n v="0"/>
    <n v="1"/>
    <s v="800 MIDDLE RIVER ROAD"/>
    <m/>
    <s v="BALTIMORE"/>
    <s v="MD"/>
    <n v="212202545"/>
    <x v="0"/>
    <s v="6401 YORK RD"/>
    <s v="3RD FLOOR"/>
    <s v="BALTIMORE"/>
    <s v="MD"/>
    <n v="21212"/>
    <s v="Baltimore City"/>
    <s v="Debbie Somerville"/>
    <m/>
    <s v="443-809-6368"/>
    <m/>
    <s v="dsomerville@bcps.org"/>
    <s v="http://middleriverms.bcps.org/UserFiles/Servers/Server_3906680/File/MRMS%20Wellness%20Center%20Flyer.pdf"/>
    <s v="Barbara Masiulis"/>
    <m/>
    <s v="443-809-6368"/>
    <m/>
    <s v="bmasiulis@bcps.org"/>
    <s v="http://marylandpublicschools.org/about/Documents/DSFSS/SSSP/SBHC/SBHCContactListFY19.pdf"/>
  </r>
  <r>
    <s v="MD_38017678_ECP"/>
    <s v="BCM-DEPARTMENT OF HEALTH RIVERVIE"/>
    <s v="Riverview Elementary School Wellness Center"/>
    <s v="Baltimore County Health Dept."/>
    <n v="1588934665"/>
    <n v="0"/>
    <n v="1"/>
    <n v="0"/>
    <n v="0"/>
    <n v="0"/>
    <n v="0"/>
    <n v="1"/>
    <n v="0"/>
    <n v="1"/>
    <s v="3298 KESSLER ROAD"/>
    <m/>
    <s v="BALTIMORE"/>
    <s v="MD"/>
    <n v="212274743"/>
    <x v="0"/>
    <s v="6401 YORK RD"/>
    <s v="3RD FLOOR"/>
    <s v="BALTIMORE"/>
    <s v="MD"/>
    <n v="21212"/>
    <s v="Baltimore City"/>
    <s v="Debbie Somerville"/>
    <m/>
    <s v="443-809-6368"/>
    <m/>
    <s v="dsomerville@bcps.org"/>
    <s v="https://riverviewes.bcps.org/"/>
    <s v="Barbara Masiulis"/>
    <m/>
    <s v="443-809-6368"/>
    <m/>
    <s v="bmasiulis@bcps.org"/>
    <s v="http://marylandpublicschools.org/about/Documents/DSFSS/SSSP/SBHC/SBHCContactListFY19.pdf"/>
  </r>
  <r>
    <s v="MD_38151995_ECP"/>
    <s v="BCM-DEPARTMENT OF HEALTH WINFIELD"/>
    <s v="Winfield Elementary School Wellness Center"/>
    <s v="Baltimore County Health Dept."/>
    <n v="1114297298"/>
    <n v="0"/>
    <n v="1"/>
    <n v="0"/>
    <n v="0"/>
    <n v="0"/>
    <n v="0"/>
    <n v="1"/>
    <n v="0"/>
    <n v="1"/>
    <s v="8300 CARLSON LANE"/>
    <m/>
    <s v="BALTIMORE"/>
    <s v="MD"/>
    <n v="212441309"/>
    <x v="0"/>
    <s v="6401 YORK RD"/>
    <s v="3RD FLOOR"/>
    <s v="BALTIMORE"/>
    <s v="MD"/>
    <n v="21212"/>
    <s v="Baltimore City"/>
    <m/>
    <m/>
    <s v="410-887-4130"/>
    <m/>
    <m/>
    <s v="http://winfieldes.bcps.org/"/>
    <m/>
    <m/>
    <m/>
    <m/>
    <m/>
    <m/>
  </r>
  <r>
    <s v="MD_38549533_ECP"/>
    <s v="BCM-DEPARTMENT OF HEALTH WOODLAWN"/>
    <s v="Woodlawn High School Wellness Center"/>
    <s v="Baltimore County Health Dept."/>
    <n v="1023388105"/>
    <n v="0"/>
    <n v="1"/>
    <n v="0"/>
    <n v="0"/>
    <n v="0"/>
    <n v="0"/>
    <n v="1"/>
    <n v="0"/>
    <n v="1"/>
    <s v="1801 WOODLAWN DRIVE"/>
    <m/>
    <s v="BALTIMORE"/>
    <s v="MD"/>
    <n v="212074008"/>
    <x v="0"/>
    <s v="6401 YORK RD"/>
    <s v="3RD FLOOR"/>
    <s v="BALTIMORE"/>
    <s v="MD"/>
    <n v="21212"/>
    <s v="Baltimore City"/>
    <s v="Debbie Somerville"/>
    <m/>
    <s v="443-809-6368"/>
    <m/>
    <s v="dsomerville@bcps.org"/>
    <s v="http://woodlawnhs.bcps.org/"/>
    <s v="Barbara Masiulis"/>
    <m/>
    <s v="443-809-6368"/>
    <m/>
    <s v="bmasiulis@bcps.org"/>
    <s v="http://marylandpublicschools.org/about/Documents/DSFSS/SSSP/SBHC/SBHCContactListFY19.pdf"/>
  </r>
  <r>
    <s v="MD_18637170_ECP"/>
    <s v="BEACON OF HOPE WELLNESS"/>
    <s v="BEACON OF HOPE WELLNESS"/>
    <s v="BEACON OF HOPE WELLNESS"/>
    <n v="1245726462"/>
    <n v="0"/>
    <n v="0"/>
    <n v="0"/>
    <n v="0"/>
    <n v="0"/>
    <n v="0"/>
    <n v="1"/>
    <n v="0"/>
    <n v="1"/>
    <s v="828 GUILFORD AVE"/>
    <m/>
    <s v="BALTIMORE"/>
    <s v="MD"/>
    <n v="212023707"/>
    <x v="0"/>
    <m/>
    <m/>
    <m/>
    <m/>
    <m/>
    <m/>
    <s v="MERCY JOHNSON"/>
    <s v="CLINICAL SOCIAL WORKER"/>
    <s v="410-685-2830"/>
    <m/>
    <m/>
    <s v="HTTPS://WWW.BEACONOFHOPEMD.COM"/>
    <m/>
    <m/>
    <m/>
    <m/>
    <m/>
    <m/>
  </r>
  <r>
    <s v="MD_18662581_ECP"/>
    <s v="BEACON OF HOPE WELLNESS"/>
    <s v="BEACON OF HOPE WELLNESS"/>
    <s v="BEACON OF HOPE WELLNESS"/>
    <n v="1245726462"/>
    <n v="0"/>
    <n v="0"/>
    <n v="0"/>
    <n v="0"/>
    <n v="0"/>
    <n v="0"/>
    <n v="1"/>
    <n v="0"/>
    <n v="1"/>
    <s v="9457 FENS HOLW"/>
    <m/>
    <s v="LAUREL"/>
    <s v="MD"/>
    <n v="207235734"/>
    <x v="2"/>
    <m/>
    <m/>
    <m/>
    <m/>
    <m/>
    <m/>
    <s v="MERCY JOHNSON"/>
    <s v="CLINICAL SOCIAL WORKER"/>
    <s v="410-685-2830"/>
    <m/>
    <m/>
    <s v="HTTPS://WWW.BEACONOFHOPEMD.COM"/>
    <m/>
    <m/>
    <m/>
    <m/>
    <m/>
    <m/>
  </r>
  <r>
    <s v="MD_38885918_ECP"/>
    <s v="BEHAVIORAL HEALTH PARTNERS"/>
    <s v="BEHAVIORAL HEALTH PARTNERS"/>
    <s v="BEHAVIORAL HEALTH PARTNERS"/>
    <n v="1538223045"/>
    <n v="0"/>
    <n v="0"/>
    <n v="0"/>
    <n v="0"/>
    <n v="0"/>
    <n v="1"/>
    <n v="1"/>
    <n v="0"/>
    <n v="1"/>
    <s v="604 SOLAREX COURT"/>
    <s v="SUITE 201"/>
    <s v="FREDERICK"/>
    <s v="MD"/>
    <n v="217037005"/>
    <x v="6"/>
    <m/>
    <m/>
    <m/>
    <m/>
    <m/>
    <m/>
    <s v="Avi Burstein"/>
    <s v="Executive Director "/>
    <s v="301-663-8263"/>
    <m/>
    <m/>
    <s v="https://www.sheppardpratt.org/patient-care-and-services/community-based-services/behavioral-health-partners/"/>
    <m/>
    <m/>
    <m/>
    <m/>
    <m/>
    <m/>
  </r>
  <r>
    <s v="MD_39197188_ECP"/>
    <s v="BEHAVIORAL HEALTH PARTNERS"/>
    <s v="BEHAVIORAL HEALTH PARTNERS"/>
    <s v="BEHAVIORAL HEALTH PARTNERS"/>
    <n v="1114081452"/>
    <n v="0"/>
    <n v="0"/>
    <n v="0"/>
    <n v="0"/>
    <n v="0"/>
    <n v="1"/>
    <n v="1"/>
    <n v="0"/>
    <n v="1"/>
    <s v="219 WEST PATRICK STREET"/>
    <s v="SUITE #A"/>
    <s v="FREDERICK"/>
    <s v="MD"/>
    <n v="217016933"/>
    <x v="6"/>
    <m/>
    <m/>
    <m/>
    <m/>
    <m/>
    <m/>
    <s v="Avi Burstein"/>
    <s v="Executive Director "/>
    <s v="301-662-3223"/>
    <m/>
    <m/>
    <s v="https://www.sheppardpratt.org/patient-care-and-services/community-based-services/behavioral-health-partners/"/>
    <m/>
    <m/>
    <m/>
    <m/>
    <m/>
    <m/>
  </r>
  <r>
    <s v="MD_73344070_ECP"/>
    <s v="BEL AIR RECOVERY CENTER, LLC"/>
    <s v="BEL AIR RECOVERY CENTER, LLC"/>
    <s v="BEL AIR RECOVERY CENTER, LLC"/>
    <n v="1396300398"/>
    <n v="0"/>
    <n v="0"/>
    <n v="0"/>
    <n v="0"/>
    <n v="0"/>
    <n v="1"/>
    <n v="1"/>
    <n v="0"/>
    <n v="1"/>
    <s v="2014 S TOLLGATE RD"/>
    <s v="SUITE 106"/>
    <s v="BEL AIR"/>
    <s v="MD"/>
    <n v="210155903"/>
    <x v="9"/>
    <s v="1344 GOOSE NECK RD"/>
    <m/>
    <s v="MIDDLE RIVER"/>
    <s v="MD"/>
    <n v="212204027"/>
    <m/>
    <s v="MICHAEL KRATZ"/>
    <s v="CFO"/>
    <s v="410-925-3514"/>
    <m/>
    <m/>
    <s v="http://www.belairrecovery.com/"/>
    <m/>
    <m/>
    <m/>
    <m/>
    <m/>
    <m/>
  </r>
  <r>
    <s v="MD_97873284_ECP"/>
    <s v="BETTER PATH MENTAL HEALTH CENTER LLC"/>
    <s v="BETTER PATH MENTAL HEALTH CENTER LLC"/>
    <s v="BETTER PATH MENTAL HEALTH CENTER LLC"/>
    <n v="1174162655"/>
    <n v="0"/>
    <n v="0"/>
    <n v="0"/>
    <n v="0"/>
    <n v="0"/>
    <n v="1"/>
    <n v="1"/>
    <n v="0"/>
    <n v="1"/>
    <s v="616 OLD EDMONDSON AVE"/>
    <m/>
    <s v="BALTIMORE"/>
    <s v="MD"/>
    <n v="212283312"/>
    <x v="1"/>
    <s v="3616 WABASH AVE"/>
    <m/>
    <s v="BALTIMORE"/>
    <s v="MD"/>
    <n v="212157436"/>
    <m/>
    <s v="KENNETH MITCHELL"/>
    <s v="OWNER"/>
    <s v="410-499-4205"/>
    <m/>
    <m/>
    <s v="https://www.betterpathmhc.com/"/>
    <m/>
    <m/>
    <m/>
    <m/>
    <m/>
    <m/>
  </r>
  <r>
    <s v="MD_40313727_ECP"/>
    <s v="BH HEALTH SERVICES INC"/>
    <s v="BH HEALTH SERVICES INC"/>
    <s v="BH HEALTH SERVICES INC"/>
    <n v="1689072803"/>
    <n v="0"/>
    <n v="0"/>
    <n v="0"/>
    <n v="0"/>
    <n v="0"/>
    <n v="0"/>
    <n v="1"/>
    <n v="0"/>
    <n v="1"/>
    <s v="450 E MAIN STREET"/>
    <m/>
    <s v="WESTMINSTER"/>
    <s v="MD"/>
    <n v="211575540"/>
    <x v="4"/>
    <m/>
    <m/>
    <m/>
    <m/>
    <m/>
    <m/>
    <s v="BABAK IMANOEL D.O."/>
    <s v="PRESIDENT"/>
    <s v="410-871-3005"/>
    <m/>
    <m/>
    <s v="https://www.bhhealthservicesinc.com/"/>
    <m/>
    <m/>
    <m/>
    <m/>
    <m/>
    <m/>
  </r>
  <r>
    <s v="MD_40557736_ECP"/>
    <s v="BILINGUAL COUNSELING CENTER"/>
    <s v="BILINGUAL COUNSELING CENTER"/>
    <s v="BILINGUAL COUNSELING CENTER"/>
    <n v="1871642496"/>
    <n v="0"/>
    <n v="0"/>
    <n v="0"/>
    <n v="0"/>
    <n v="0"/>
    <n v="1"/>
    <n v="1"/>
    <n v="0"/>
    <n v="1"/>
    <s v="11301 GEORGIA AVENUE"/>
    <s v="2ND FLOOR"/>
    <s v="WHEATON"/>
    <s v="MD"/>
    <n v="209020000"/>
    <x v="7"/>
    <s v="11236 Triangle Lane"/>
    <m/>
    <s v="Wheaton"/>
    <s v="MD "/>
    <n v="20902"/>
    <s v="MONTGOMERY"/>
    <s v="MOSHE MILSTEIN"/>
    <s v="ADMINISTRATOR"/>
    <s v="301-942-7821"/>
    <m/>
    <s v="info@bilingualcounselingcenter.com"/>
    <s v="http://www.bilingualcounselingcenter.com/"/>
    <m/>
    <m/>
    <m/>
    <m/>
    <m/>
    <m/>
  </r>
  <r>
    <s v="MD_17745994_ECP"/>
    <s v="BK BEHAVIORAL HEALTH CENTER"/>
    <s v="BK BEHAVIORAL HEALTH CENTER"/>
    <s v="BK BEHAVIORAL HEALTH CENTER"/>
    <n v="1053800839"/>
    <n v="0"/>
    <n v="0"/>
    <n v="0"/>
    <n v="0"/>
    <n v="0"/>
    <n v="1"/>
    <n v="1"/>
    <n v="0"/>
    <n v="1"/>
    <s v="14300 CHERRY LANE COURT"/>
    <s v="SUITE 202-203"/>
    <s v="LAUREL"/>
    <s v="MD"/>
    <n v="207074958"/>
    <x v="3"/>
    <s v="1805 PENNSLVANIA AVE"/>
    <s v="SUITE 102"/>
    <s v="BALTIMORE"/>
    <s v="MD"/>
    <n v="212174958"/>
    <s v="Baltimore City"/>
    <s v="BERNADETTE KAMARA"/>
    <s v="PRESIDENT/CEO"/>
    <s v="240-360-2637"/>
    <m/>
    <s v="bkbehavioralhealthcenter@gmail.com"/>
    <s v="http://www.bkbehavioralhealthcenter.com"/>
    <m/>
    <m/>
    <m/>
    <m/>
    <m/>
    <m/>
  </r>
  <r>
    <s v="MD_17924881_ECP"/>
    <s v="BK BEHAVIORAL HEALTH CENTER"/>
    <s v="BK BEHAVIORAL HEALTH CENTER"/>
    <s v="BK BEHAVIORAL HEALTH CENTER"/>
    <n v="1295225761"/>
    <n v="0"/>
    <n v="0"/>
    <n v="0"/>
    <n v="0"/>
    <n v="0"/>
    <n v="1"/>
    <n v="1"/>
    <n v="0"/>
    <n v="1"/>
    <s v="14300 CHERRY LANE COURT"/>
    <s v="SUITE 202-203"/>
    <s v="LAUREL"/>
    <s v="MD"/>
    <n v="207074958"/>
    <x v="3"/>
    <m/>
    <m/>
    <m/>
    <m/>
    <m/>
    <m/>
    <s v="BERNADETTE KAMARA"/>
    <s v="PRESIDENT/CEO"/>
    <s v="240-360-2637"/>
    <m/>
    <s v="bkbehavioralhealthcenter@gmail.com"/>
    <s v="http://www.bkbehavioralhealthcenter.com"/>
    <m/>
    <m/>
    <m/>
    <m/>
    <m/>
    <m/>
  </r>
  <r>
    <s v="MD_41363225_ECP"/>
    <s v="Bladensburg High School SBHC"/>
    <s v="Bladensburg High School SBHC"/>
    <s v="Bladensburg High School SBHC"/>
    <n v="1366711947"/>
    <n v="0"/>
    <n v="1"/>
    <n v="0"/>
    <n v="0"/>
    <n v="0"/>
    <n v="0"/>
    <n v="1"/>
    <n v="0"/>
    <n v="1"/>
    <s v="4200 57th AVENUE."/>
    <m/>
    <s v="Bladensburg"/>
    <s v="MD"/>
    <n v="207101710"/>
    <x v="3"/>
    <m/>
    <m/>
    <m/>
    <m/>
    <m/>
    <m/>
    <s v="Diane J. Young, RN, MS"/>
    <s v="Associate Director"/>
    <s v="301-883-7859"/>
    <m/>
    <s v="DJYoung@co.pg.md.us"/>
    <s v="http://masbhc.org/prince-georges-county/"/>
    <s v="Angela Macklin, RN"/>
    <s v="Program Chief"/>
    <s v="301-583-3381"/>
    <m/>
    <s v="ammacklin@co.pg.md.us"/>
    <m/>
  </r>
  <r>
    <s v="MD_41372494_ECP"/>
    <s v="BMS @ Orleans Square"/>
    <s v="BMS @ Orleans Square"/>
    <s v="Baltimore Medical System"/>
    <n v="1619973419"/>
    <n v="0"/>
    <n v="1"/>
    <n v="0"/>
    <n v="0"/>
    <n v="0"/>
    <n v="0"/>
    <n v="0"/>
    <n v="0"/>
    <n v="1"/>
    <s v="2323 Orleans St"/>
    <m/>
    <s v="Baltimore"/>
    <s v="MD"/>
    <n v="212241020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s://bmsi.org/contact-us/"/>
    <s v="Joe Martin"/>
    <s v="Executive Assistant"/>
    <s v="410-558-4973"/>
    <m/>
    <s v="Joe.Martin@bmsi.org"/>
    <m/>
  </r>
  <r>
    <s v="MD_41717181_ECP"/>
    <s v="BMS @ St. Agnes"/>
    <s v="BMS @ St. Agnes"/>
    <s v="Baltimore Medical System"/>
    <n v="1811993611"/>
    <n v="0"/>
    <n v="1"/>
    <n v="0"/>
    <n v="0"/>
    <n v="0"/>
    <n v="0"/>
    <n v="0"/>
    <n v="0"/>
    <n v="0"/>
    <s v="900 Caton Ave"/>
    <m/>
    <s v="Baltimore"/>
    <s v="MD"/>
    <n v="212295201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s://bmsi.org/our-centers/"/>
    <s v="Joe Martin"/>
    <s v="Executive Assistant"/>
    <s v="410-558-4973"/>
    <m/>
    <s v="Joe.Martin@bmsi.org"/>
    <m/>
  </r>
  <r>
    <s v="MD_41784247_ECP"/>
    <s v="BMS The Belair Edison Family Health Center"/>
    <s v="Belair-Edison Health Center"/>
    <s v="Baltimore Medical Systems"/>
    <n v="1902802705"/>
    <n v="0"/>
    <n v="1"/>
    <n v="0"/>
    <n v="0"/>
    <n v="0"/>
    <n v="0"/>
    <n v="1"/>
    <n v="0"/>
    <n v="1"/>
    <s v="3120 Erdman Avenue"/>
    <m/>
    <s v="Baltimore"/>
    <s v="MD"/>
    <n v="212130000"/>
    <x v="0"/>
    <m/>
    <m/>
    <m/>
    <m/>
    <m/>
    <m/>
    <s v="Shirley Sutton"/>
    <s v="President &amp; CEO"/>
    <s v="410-558-4800"/>
    <m/>
    <s v="Shirley.Sutton@bmsi.org"/>
    <s v="HTTPS://BMSI.ORG/OUR-CENTERS"/>
    <s v="Joe Martin"/>
    <s v="Executive Assistant"/>
    <s v="410-558-4973"/>
    <m/>
    <s v="Joe.Martin@bmsi.org"/>
    <m/>
  </r>
  <r>
    <s v="MD_18111039_ECP"/>
    <s v="BNJ COUNSELING SERVICES"/>
    <s v="BNJ COUNSELING SERVICES"/>
    <s v="BNJ COUNSELING SERVICES"/>
    <n v="1194279356"/>
    <n v="0"/>
    <n v="0"/>
    <n v="0"/>
    <n v="0"/>
    <n v="0"/>
    <n v="0"/>
    <n v="1"/>
    <n v="0"/>
    <n v="1"/>
    <s v="2701 WASHINGTON BOULEVARD"/>
    <m/>
    <s v="BALTIMORE"/>
    <s v="MD"/>
    <n v="212301410"/>
    <x v="0"/>
    <m/>
    <m/>
    <m/>
    <m/>
    <m/>
    <m/>
    <s v="JOSEPHINE HARRIS-LAWRENCE"/>
    <s v="OWNER"/>
    <s v="410-624-7894"/>
    <m/>
    <s v="bnjwashingtonblvd@gmail.com"/>
    <s v="http://www.bnjhealthservices.com/"/>
    <m/>
    <m/>
    <m/>
    <m/>
    <m/>
    <m/>
  </r>
  <r>
    <s v="MD_18125164_ECP"/>
    <s v="BNJ COUNSELING SERVICES"/>
    <s v="BNJ COUNSELING SERVICES"/>
    <s v="BNJ COUNSELING SERVICES"/>
    <n v="1194279356"/>
    <n v="0"/>
    <n v="0"/>
    <n v="0"/>
    <n v="0"/>
    <n v="0"/>
    <n v="0"/>
    <n v="1"/>
    <n v="0"/>
    <n v="1"/>
    <s v="8 TUBURN COURT"/>
    <m/>
    <s v="TIMONIUM"/>
    <s v="MD"/>
    <n v="210931246"/>
    <x v="1"/>
    <m/>
    <m/>
    <m/>
    <m/>
    <m/>
    <m/>
    <s v="JOSEPHINE HARRIS-LAWRENCE"/>
    <s v="OWNER"/>
    <s v="410-967-8977"/>
    <m/>
    <s v="bnjhealth@aol.com"/>
    <s v="http://www.bnjhealthservices.com/"/>
    <m/>
    <m/>
    <m/>
    <m/>
    <m/>
    <m/>
  </r>
  <r>
    <s v="MD_18126456_ECP"/>
    <s v="BNJ HEALTH SERVICES INC"/>
    <s v="BNJ HEALTH SERVICES INC"/>
    <s v="BNJ HEALTH SERVICES INC"/>
    <n v="1093233801"/>
    <n v="0"/>
    <n v="0"/>
    <n v="0"/>
    <n v="0"/>
    <n v="0"/>
    <n v="0"/>
    <n v="1"/>
    <n v="0"/>
    <n v="1"/>
    <s v="204 NEWTON STREET"/>
    <m/>
    <s v="SALISBURY"/>
    <s v="MD"/>
    <n v="218015433"/>
    <x v="14"/>
    <m/>
    <m/>
    <m/>
    <m/>
    <m/>
    <m/>
    <s v="JOSEPHINE HARRIS-LAWRENCE"/>
    <s v="OWNER"/>
    <s v="443-978-7919"/>
    <m/>
    <s v="bnjsalisbury@gmail.com"/>
    <s v="http://www.bnjhealthservices.com/"/>
    <m/>
    <m/>
    <m/>
    <m/>
    <m/>
    <m/>
  </r>
  <r>
    <s v="MD_42919730_ECP"/>
    <s v="BOARD OF CHILD CARE OF THE UMC"/>
    <s v="EASTERN SHORE CAMPUS"/>
    <s v="BOARD OF CHILD CARE OF THE UMC"/>
    <n v="1548708803"/>
    <n v="0"/>
    <n v="0"/>
    <n v="0"/>
    <n v="0"/>
    <n v="0"/>
    <n v="0"/>
    <n v="1"/>
    <n v="0"/>
    <n v="1"/>
    <s v="27993 SUBSTATION ROAD"/>
    <m/>
    <s v="DENTON"/>
    <s v="MD"/>
    <n v="216292830"/>
    <x v="15"/>
    <s v="3300 GAITHER RD"/>
    <m/>
    <s v="BALTIMORE"/>
    <s v="MD"/>
    <n v="21244"/>
    <s v="BALTIMORE"/>
    <s v="Alexandra Huss, LMSW"/>
    <s v="Centralized Admissions Coordinator, Therapist"/>
    <s v="410-479-1743"/>
    <m/>
    <s v="ahuss@boardofchildcare.org"/>
    <s v="https://www.boardofchildcare.org/"/>
    <m/>
    <m/>
    <s v="410-922-2100"/>
    <m/>
    <m/>
    <m/>
  </r>
  <r>
    <s v="MD_42948986_ECP"/>
    <s v="BOARD OF CHILD CARE OF THE UMC"/>
    <s v="FAMILY CONNECTIONS"/>
    <s v="BOARD OF CHILD CARE OF THE UMC"/>
    <n v="1285779603"/>
    <n v="0"/>
    <n v="0"/>
    <n v="0"/>
    <n v="0"/>
    <n v="0"/>
    <n v="0"/>
    <n v="1"/>
    <n v="0"/>
    <n v="1"/>
    <s v="8028 RITCHIE HIGHWAY"/>
    <s v="STE 312"/>
    <s v="PASADENA"/>
    <s v="MD"/>
    <n v="211221075"/>
    <x v="5"/>
    <s v="3300 GAITHER RD"/>
    <m/>
    <s v="BALTIMORE"/>
    <s v="MD"/>
    <n v="21244"/>
    <s v="BALTIMORE"/>
    <s v="Alexandra Huss, LMSW"/>
    <s v="Centralized Admissions Coordinator, Therapist"/>
    <s v="410-590-9011"/>
    <m/>
    <s v="omhc@boardofchildcare.org"/>
    <s v="https://www.boardofchildcare.org/"/>
    <m/>
    <m/>
    <s v="410-922-2100"/>
    <m/>
    <m/>
    <m/>
  </r>
  <r>
    <s v="MD_43239497_ECP"/>
    <s v="BOARD OF CHILD CARE OF THE UMC"/>
    <s v="BOARD OF CHILD CARE OF THE UMC"/>
    <s v="BOARD OF CHILD CARE OF THE UMC"/>
    <n v="1023059904"/>
    <n v="0"/>
    <n v="0"/>
    <n v="0"/>
    <n v="0"/>
    <n v="0"/>
    <n v="0"/>
    <n v="1"/>
    <n v="0"/>
    <n v="1"/>
    <s v="3300 GAITHER ROAD"/>
    <m/>
    <s v="BALTIMORE"/>
    <s v="MD"/>
    <n v="212442916"/>
    <x v="0"/>
    <m/>
    <m/>
    <m/>
    <m/>
    <m/>
    <m/>
    <s v="Alexandra Huss, LMSW"/>
    <s v="Centralized Admissions Coordinator, Therapist"/>
    <s v="410-487-1337"/>
    <m/>
    <s v="ahuss@boardofchildcare.org"/>
    <s v="https://www.boardofchildcare.org/"/>
    <m/>
    <m/>
    <s v="410-922-2100"/>
    <m/>
    <m/>
    <m/>
  </r>
  <r>
    <s v="MD_43816028_ECP"/>
    <s v="BOARD OF CHILD CARE OF THE UMC"/>
    <s v="BOARD OF CHILD CARE OF THE UMC"/>
    <s v="BOARD OF CHILD CARE OF THE UMC"/>
    <n v="1972807956"/>
    <n v="0"/>
    <n v="0"/>
    <n v="0"/>
    <n v="0"/>
    <n v="0"/>
    <n v="0"/>
    <n v="1"/>
    <n v="0"/>
    <n v="1"/>
    <s v="30049 BUSINESS CENTER DRIVE"/>
    <m/>
    <s v="CHARLOTTE HALL"/>
    <s v="MD"/>
    <n v="206223101"/>
    <x v="16"/>
    <s v="3300 GAITHER RD"/>
    <m/>
    <s v="BALTIMORE"/>
    <s v="MD"/>
    <n v="21244"/>
    <s v="BALTIMORE"/>
    <s v="Alexandra Huss, LMSW"/>
    <s v="Centralized Admissions Coordinator, Therapist"/>
    <s v="301-884-0312"/>
    <m/>
    <s v="ahuss@boardofchildcare.org"/>
    <s v="https://www.boardofchildcare.org/"/>
    <m/>
    <m/>
    <s v="410-922-2100"/>
    <m/>
    <m/>
    <m/>
  </r>
  <r>
    <s v="MD_43928849_ECP"/>
    <s v="Bollman Bridge Elementary School"/>
    <s v="BOLLMAN BRIDGE ELEMENTARY SCHOOL"/>
    <s v="Howard County Local Health Department"/>
    <n v="1689941957"/>
    <n v="0"/>
    <n v="0"/>
    <n v="0"/>
    <n v="0"/>
    <n v="0"/>
    <n v="0"/>
    <n v="1"/>
    <n v="0"/>
    <n v="1"/>
    <s v="8200 Savage-Guilford Road"/>
    <m/>
    <s v="Jessup"/>
    <s v="MD"/>
    <n v="207630000"/>
    <x v="2"/>
    <s v="8930 STANFORD BLVD"/>
    <m/>
    <s v="COLUMBIA"/>
    <s v="MD"/>
    <n v="21045"/>
    <s v="HOWARD"/>
    <s v="Sharon Hobson, RN, MSN, CRNP"/>
    <s v="School Based Wellness Center Administrator"/>
    <s v="410-313-7238"/>
    <m/>
    <s v="shobson@howardcountymd.gov"/>
    <s v="http://bbes.hcpss.org/services"/>
    <s v="Dr. Jackie Douge"/>
    <s v="Director Bureau of Child Health"/>
    <s v="410-313-7569"/>
    <m/>
    <s v="jdouge@howardcountymd.gov"/>
    <m/>
  </r>
  <r>
    <s v="MD_18877710_ECP"/>
    <s v="Brady Health Center"/>
    <s v="Brady Health Center"/>
    <s v="Frostburg State University"/>
    <m/>
    <n v="0"/>
    <n v="1"/>
    <n v="0"/>
    <n v="0"/>
    <n v="0"/>
    <n v="0"/>
    <n v="1"/>
    <n v="0"/>
    <n v="1"/>
    <s v="101 Braddock Road"/>
    <m/>
    <s v="Frostburg"/>
    <s v="MD"/>
    <n v="215320000"/>
    <x v="10"/>
    <m/>
    <m/>
    <m/>
    <m/>
    <m/>
    <m/>
    <s v="Darlene Smith, CRNP, MS"/>
    <s v="Nurse Practitioner, Director "/>
    <s v="301-687-4310"/>
    <m/>
    <s v="BradyHealth@frostburg.edu"/>
    <s v="https://www.frostburg.edu/brady-health/"/>
    <s v="Caroline Evans, RN"/>
    <m/>
    <s v="301-334-7770"/>
    <m/>
    <s v="Caroline.Evans@Maryland.gov"/>
    <m/>
  </r>
  <r>
    <s v="MD_45494699_ECP"/>
    <s v="BRIDGES BEHAVIORAL HEALTH AND WELLNESS"/>
    <s v="BRIDGES BEHAVIORAL HEALTH AND WELLNESS"/>
    <s v="BRIDGES BEHAVIORAL HEALTH AND WELLNESS"/>
    <n v="1205193737"/>
    <n v="0"/>
    <n v="0"/>
    <n v="0"/>
    <n v="0"/>
    <n v="0"/>
    <n v="0"/>
    <n v="1"/>
    <n v="0"/>
    <n v="1"/>
    <s v="207 NORTH LIBERTY STREET"/>
    <s v="SUITE B"/>
    <s v="CENTERVILLE"/>
    <s v="MD"/>
    <n v="216171189"/>
    <x v="17"/>
    <m/>
    <m/>
    <m/>
    <m/>
    <m/>
    <m/>
    <s v="DEBORAH DADDS"/>
    <s v="EXECUTIVE DIRECTOR"/>
    <s v="410-758-8750"/>
    <m/>
    <m/>
    <s v="http://bridgesbehavioral.com/"/>
    <m/>
    <m/>
    <m/>
    <m/>
    <m/>
    <m/>
  </r>
  <r>
    <s v="MD_76558196_ECP"/>
    <s v="BRIDGING GAPS THROUGH POSITIVE SOLUTIONS"/>
    <s v="BRIDGING GAPS THROUGH POSITIVE SOLUTIONS"/>
    <s v="BRIDGING GAPS THROUGH POSITIVE SOLUTIONS"/>
    <n v="1679104210"/>
    <n v="0"/>
    <n v="0"/>
    <n v="0"/>
    <n v="0"/>
    <n v="0"/>
    <n v="1"/>
    <n v="1"/>
    <n v="0"/>
    <n v="1"/>
    <s v="3103 ERDMAN AVE"/>
    <m/>
    <s v="BALTIMORE"/>
    <s v="MD"/>
    <n v="212131719"/>
    <x v="0"/>
    <s v="3103 ERDMAN AVE"/>
    <m/>
    <s v="BALTIMORE"/>
    <s v="MD"/>
    <n v="212131719"/>
    <m/>
    <s v="TYRONDA MCDERMOTT"/>
    <s v="EXECUTIVE DIRECTOR"/>
    <s v="443-779-9316"/>
    <m/>
    <m/>
    <s v="http://www.bgtps.com/"/>
    <m/>
    <m/>
    <m/>
    <m/>
    <m/>
    <m/>
  </r>
  <r>
    <s v="MD_45836219_ECP"/>
    <s v="BRIDGING GAPS WITH NEW BEGINNINGS"/>
    <s v="BRIDGING GAPS WITH NEW BEGINNINGS"/>
    <s v="BRIDGING GAPS WITH NEW BEGINNINGS"/>
    <n v="1730630955"/>
    <n v="0"/>
    <n v="0"/>
    <n v="0"/>
    <n v="0"/>
    <n v="0"/>
    <n v="0"/>
    <n v="1"/>
    <n v="0"/>
    <n v="1"/>
    <s v="4128 HAYWARD AVENUE"/>
    <m/>
    <s v="BALTIMORE"/>
    <s v="MD"/>
    <n v="212154340"/>
    <x v="0"/>
    <m/>
    <m/>
    <m/>
    <m/>
    <m/>
    <m/>
    <s v="Mr. Clay G Sands MADC. ADT."/>
    <s v="Executive Director"/>
    <s v="410-241-6317"/>
    <m/>
    <s v="info@bachshealthcare.com"/>
    <s v="http://www.bachshealthcare.com/"/>
    <m/>
    <m/>
    <s v="443-473-6804"/>
    <m/>
    <m/>
    <m/>
  </r>
  <r>
    <s v="MD_18940844_ECP"/>
    <s v="BRIDGING THE GAP SERVICES"/>
    <s v="BRIDGING THE GAP SERVICES"/>
    <s v="BRIDGING THE GAP SERVICES"/>
    <n v="1225480494"/>
    <n v="0"/>
    <n v="0"/>
    <n v="0"/>
    <n v="0"/>
    <n v="0"/>
    <n v="0"/>
    <n v="1"/>
    <n v="0"/>
    <n v="1"/>
    <s v="7902 OLD BRANCH AVENUE"/>
    <s v="SUITE 202-204"/>
    <s v="CLINTON"/>
    <s v="MD"/>
    <n v="207351625"/>
    <x v="3"/>
    <m/>
    <m/>
    <m/>
    <m/>
    <m/>
    <m/>
    <s v="KAREN KEMP"/>
    <s v="EXECUTIVE DIRECTOR"/>
    <s v="240-318-5790"/>
    <m/>
    <m/>
    <s v="https://bridgingthegapservices.com/"/>
    <m/>
    <m/>
    <m/>
    <m/>
    <m/>
    <m/>
  </r>
  <r>
    <s v="MD_18941600_ECP"/>
    <s v="BRIGHT FUTURE COMMUNITY HEALTH"/>
    <s v="BRIGHT FUTURE COMMUNITY HEALTH"/>
    <s v="BRIGHT FUTURE COMMUNITY HEALTH"/>
    <n v="1013493048"/>
    <n v="0"/>
    <n v="0"/>
    <n v="0"/>
    <n v="0"/>
    <n v="0"/>
    <n v="0"/>
    <n v="1"/>
    <n v="0"/>
    <n v="1"/>
    <s v="403 EASTERN BOULEVARD"/>
    <m/>
    <s v="ESSEX"/>
    <s v="MD"/>
    <n v="212216715"/>
    <x v="1"/>
    <m/>
    <m/>
    <m/>
    <m/>
    <m/>
    <m/>
    <s v="EMMANUELLA OWOBU"/>
    <s v="OWNER"/>
    <s v="443-912-4612"/>
    <m/>
    <m/>
    <s v="https://www.facebook.com/BrightFutureComunityHealthCareServices/"/>
    <m/>
    <m/>
    <m/>
    <m/>
    <m/>
    <m/>
  </r>
  <r>
    <s v="MD_18983071_ECP"/>
    <s v="BRIGHT FUTURE COMMUNITY HEALTH"/>
    <s v="BRIGHT FUTURE COMMUNITY HEALTH"/>
    <s v="BRIGHT FUTURE COMMUNITY HEALTH"/>
    <n v="1013493048"/>
    <n v="0"/>
    <n v="0"/>
    <n v="0"/>
    <n v="0"/>
    <n v="0"/>
    <n v="0"/>
    <n v="1"/>
    <n v="0"/>
    <n v="1"/>
    <s v="907 FOXWOOD LN"/>
    <m/>
    <s v="ESSEX"/>
    <s v="MD"/>
    <n v="212215929"/>
    <x v="1"/>
    <m/>
    <m/>
    <m/>
    <m/>
    <m/>
    <m/>
    <s v="EMMANUELLA OWOBU"/>
    <s v="OWNER"/>
    <s v="443-912-4612"/>
    <m/>
    <m/>
    <s v="https://www.facebook.com/BrightFutureComunityHealthCareServices/"/>
    <m/>
    <m/>
    <m/>
    <m/>
    <m/>
    <m/>
  </r>
  <r>
    <s v="MD_74687387_ECP"/>
    <s v="BRIGHT FUTURES AHEAD LLC"/>
    <s v="BRIGHT FUTURES AHEAD LLC"/>
    <s v="BRIGHT FUTURES AHEAD LLC"/>
    <n v="1184248353"/>
    <n v="0"/>
    <n v="0"/>
    <n v="0"/>
    <n v="0"/>
    <n v="0"/>
    <n v="1"/>
    <n v="1"/>
    <n v="0"/>
    <n v="1"/>
    <s v="5411 OLD FREDERICK RD"/>
    <s v="SUITE 4"/>
    <s v="BALTIMORE"/>
    <s v="MD"/>
    <n v="212292195"/>
    <x v="0"/>
    <s v="5411 OLD FREDERICK RD STE 4"/>
    <m/>
    <s v="BALTIMORE"/>
    <s v="MD"/>
    <n v="212292126"/>
    <m/>
    <s v="BONITA MCMORRIS"/>
    <s v="OWNER"/>
    <s v="443-250-9950"/>
    <m/>
    <m/>
    <s v="http://brightfuturesahead.com/"/>
    <m/>
    <m/>
    <m/>
    <m/>
    <m/>
    <m/>
  </r>
  <r>
    <s v="MD_84816817_ECP"/>
    <s v="BRIGHT FUTURES AHEAD LLC"/>
    <s v="BRIGHT FUTURES AHEAD LLC"/>
    <s v="BRIGHT FUTURES AHEAD LLC"/>
    <n v="1992329163"/>
    <n v="0"/>
    <n v="0"/>
    <n v="0"/>
    <n v="0"/>
    <n v="0"/>
    <n v="1"/>
    <n v="1"/>
    <n v="0"/>
    <n v="1"/>
    <s v="5411 OLD FREDERICK RD"/>
    <s v="SUITE 4"/>
    <s v="BALTIMORE"/>
    <s v="MD"/>
    <n v="212292195"/>
    <x v="0"/>
    <s v="5411 OLD FREDERICK RD STE 4"/>
    <m/>
    <s v="BALTIMORE"/>
    <s v="MD"/>
    <n v="212292126"/>
    <m/>
    <s v="BONITA MCMORRIS"/>
    <s v="OWNER"/>
    <s v="443-250-9950"/>
    <m/>
    <m/>
    <s v="http://brightfuturesahead.com/"/>
    <m/>
    <m/>
    <m/>
    <m/>
    <m/>
    <m/>
  </r>
  <r>
    <s v="MD_48663372_ECP"/>
    <s v="BRIGHT HORIZONS BEHAVIORAL SERVICES"/>
    <s v="BRIGHT HORIZONS BEHAVIORAL SERVICES"/>
    <s v="BRIGHT HORIZONS BEHAVIORAL SERVICES"/>
    <n v="1124567284"/>
    <n v="0"/>
    <n v="0"/>
    <n v="0"/>
    <n v="0"/>
    <n v="0"/>
    <n v="0"/>
    <n v="1"/>
    <n v="0"/>
    <n v="1"/>
    <s v="1502 JOH AVENUE"/>
    <s v="SUITE 180"/>
    <s v="BALTIMORE"/>
    <s v="MD"/>
    <n v="212271137"/>
    <x v="0"/>
    <s v="PO BOX 1212"/>
    <m/>
    <s v="COLUMBIA"/>
    <s v="MD"/>
    <n v="210440000"/>
    <s v="HOWARD"/>
    <s v="SANDRA MARTIN"/>
    <s v="CHIEF EXECUTIVE OFFICER"/>
    <s v="410-204-8971"/>
    <m/>
    <m/>
    <s v="https://www.brighthorizonsbehavioralhealth.com/home"/>
    <m/>
    <m/>
    <s v="410-845-0638"/>
    <m/>
    <m/>
    <m/>
  </r>
  <r>
    <s v="MD_82481576_ECP"/>
    <s v="BRIGHTER LIFE BEHAVIORAL HEALTH LLC"/>
    <s v="BRIGHTER LIFE BEHAVIORAL HEALTH LLC"/>
    <s v="BRIGHTER LIFE BEHAVIORAL HEALTH LLC"/>
    <n v="1265075014"/>
    <n v="0"/>
    <n v="0"/>
    <n v="0"/>
    <n v="0"/>
    <n v="0"/>
    <n v="1"/>
    <n v="1"/>
    <n v="0"/>
    <n v="1"/>
    <s v="7911 BRAYGREEN RD"/>
    <s v="SUITE B"/>
    <s v="LAUREL"/>
    <s v="MD"/>
    <n v="207075002"/>
    <x v="3"/>
    <s v="7911 BRAYGREEN RD STE B"/>
    <m/>
    <s v="LAUREL"/>
    <s v="MD"/>
    <n v="207075002"/>
    <m/>
    <s v="WILLHEMINA AGORMEDA"/>
    <s v="DIRECTOR"/>
    <s v="301-523-3030"/>
    <m/>
    <m/>
    <s v="http://www.brighterlifemd.com/"/>
    <m/>
    <m/>
    <m/>
    <m/>
    <m/>
    <m/>
  </r>
  <r>
    <s v="MD_19193713_ECP"/>
    <s v="BROOK LANE BEHAVORIAL SERVICES"/>
    <s v="BROOK LANE BEHAVORIAL SERVICES"/>
    <s v="BROOK LANE BEHAVORIAL SERVICES"/>
    <n v="1538657630"/>
    <n v="0"/>
    <n v="0"/>
    <n v="0"/>
    <n v="0"/>
    <n v="0"/>
    <n v="0"/>
    <n v="1"/>
    <n v="0"/>
    <n v="1"/>
    <s v="5301 BUCKEYSTOWN PIKE"/>
    <m/>
    <s v="FREDERICK"/>
    <s v="MD"/>
    <n v="217048370"/>
    <x v="6"/>
    <s v="13121 BROOK LANE"/>
    <m/>
    <s v="HAGERSTOWN"/>
    <s v="MD"/>
    <n v="217421514"/>
    <s v="WASHINGTON"/>
    <s v="JAMIE BARKDOLL"/>
    <s v="CRED COORDINATOR"/>
    <s v="301-733-0330"/>
    <m/>
    <m/>
    <s v="https://www.brooklane.org/index.aspx"/>
    <m/>
    <m/>
    <m/>
    <m/>
    <m/>
    <m/>
  </r>
  <r>
    <s v="MD_49022300_ECP"/>
    <s v="BROOK LANE HEALTH SERVICES"/>
    <s v="BROOK LANE HEALTH SERVICES"/>
    <s v="BROOK LANE HEALTH SERVICES"/>
    <n v="1063721512"/>
    <n v="0"/>
    <n v="0"/>
    <n v="0"/>
    <n v="0"/>
    <n v="0"/>
    <n v="1"/>
    <n v="1"/>
    <n v="0"/>
    <n v="1"/>
    <s v="5301 BUCKEYSTOWN PIKE"/>
    <s v="SUITE 170"/>
    <s v="FREDERICK"/>
    <s v="MD"/>
    <n v="217048370"/>
    <x v="6"/>
    <s v="13121 BROOK LANE"/>
    <m/>
    <s v="HAGERSTOWN"/>
    <s v="MD"/>
    <n v="217421514"/>
    <s v="WASHINGTON"/>
    <s v="JAMIE BARKDOLL"/>
    <s v="CRED COORDINATOR"/>
    <s v="301-733-0330"/>
    <m/>
    <m/>
    <s v="https://www.brooklane.org/index.aspx"/>
    <m/>
    <m/>
    <m/>
    <m/>
    <m/>
    <m/>
  </r>
  <r>
    <s v="MD_19447401_ECP"/>
    <s v="BROOK LANE HEALTH SERVICES"/>
    <s v="BROOK LANE HEALTH SERVICES"/>
    <s v="BROOK LANE HEALTH SERVICES"/>
    <n v="1003304106"/>
    <n v="0"/>
    <n v="0"/>
    <n v="0"/>
    <n v="0"/>
    <n v="0"/>
    <n v="1"/>
    <n v="1"/>
    <n v="0"/>
    <n v="1"/>
    <s v="18714 NORTH VILLAGE"/>
    <m/>
    <s v="HAGERSTOWN"/>
    <s v="MD"/>
    <n v="217422454"/>
    <x v="11"/>
    <s v="13121 BROOK LANE"/>
    <m/>
    <s v="HAGERSTOWN"/>
    <s v="MD"/>
    <n v="217421514"/>
    <s v="WASHINGTON"/>
    <s v="JAMIE BARKDOLL"/>
    <s v="CRED COORDINATOR"/>
    <s v="301-733-0330"/>
    <m/>
    <m/>
    <s v="https://www.brooklane.org/index.aspx"/>
    <m/>
    <m/>
    <m/>
    <m/>
    <m/>
    <m/>
  </r>
  <r>
    <s v="MD_49643851_ECP"/>
    <s v="BROOK LANE OUTPATIENT MHC"/>
    <s v="MEADOWBROOK"/>
    <s v="BROOK LANE OUTPATIENT MHC"/>
    <n v="1417928151"/>
    <n v="0"/>
    <n v="0"/>
    <n v="0"/>
    <n v="0"/>
    <n v="0"/>
    <n v="1"/>
    <n v="1"/>
    <n v="0"/>
    <n v="1"/>
    <s v="18714 NORTH VILLAGE"/>
    <s v="SHOPPING CENTER"/>
    <s v="HAGERSTOWN"/>
    <s v="MD"/>
    <n v="217422454"/>
    <x v="11"/>
    <s v="13121 BROOK LANE"/>
    <m/>
    <s v="HAGERSTOWN"/>
    <s v="MD"/>
    <n v="217421514"/>
    <s v="WASHINGTON"/>
    <s v="JAMIE BARKDOLL"/>
    <s v="CRED COORDINATOR"/>
    <s v="301-733-0330"/>
    <m/>
    <m/>
    <s v="https://www.brooklane.org/index.aspx"/>
    <m/>
    <m/>
    <m/>
    <m/>
    <m/>
    <m/>
  </r>
  <r>
    <s v="MD_49298776_ECP"/>
    <s v="BROOKE'S HOUSE INC."/>
    <s v="BROOKE'S HOUSE INC."/>
    <s v="BROOKE'S HOUSE INC."/>
    <n v="1093287617"/>
    <n v="0"/>
    <n v="0"/>
    <n v="0"/>
    <n v="0"/>
    <n v="0"/>
    <n v="0"/>
    <n v="1"/>
    <n v="0"/>
    <n v="1"/>
    <s v="17670 TECHNOLOGY BOULEVARD"/>
    <m/>
    <s v="HAGERSTOWN"/>
    <s v="MD"/>
    <n v="217402074"/>
    <x v="11"/>
    <m/>
    <m/>
    <m/>
    <m/>
    <m/>
    <m/>
    <s v="ANGELA WILLIAMS"/>
    <s v="OFFICE ADMINISTRATOR"/>
    <s v="240-267-2230"/>
    <m/>
    <s v="INFO@BROOKESHOUSE.ORG"/>
    <s v="HTTPS://WWW.BROOKESHOUSE.ORG"/>
    <m/>
    <m/>
    <m/>
    <m/>
    <m/>
    <m/>
  </r>
  <r>
    <s v="MD_49661140_ECP"/>
    <s v="BRYSON HEALTHCARE SERVICES"/>
    <s v="BRYSON HEALTHCARE SERVICES"/>
    <s v="BRYSON HEALTHCARE SERVICES"/>
    <n v="1992116784"/>
    <n v="0"/>
    <n v="0"/>
    <n v="0"/>
    <n v="0"/>
    <n v="0"/>
    <n v="0"/>
    <n v="1"/>
    <n v="0"/>
    <n v="1"/>
    <s v="5310 OLD COURT ROAD"/>
    <s v="SUITE 205"/>
    <s v="RANDALLSTOWN"/>
    <s v="MD"/>
    <n v="211335243"/>
    <x v="1"/>
    <s v="8703 JULIA FLOWERS CT"/>
    <m/>
    <s v="RANDALLSTOW"/>
    <s v="MD"/>
    <n v="211333708"/>
    <m/>
    <s v="PRINCESS HELEN ISOKPUNWU"/>
    <s v="PROGRAM DIRECTOR"/>
    <s v="410-496-6630"/>
    <m/>
    <s v="info@brysonhealthcare.com"/>
    <s v="https://www.brysonhealthcare.com/"/>
    <m/>
    <m/>
    <m/>
    <m/>
    <m/>
    <m/>
  </r>
  <r>
    <s v="MD_45372272_ECP"/>
    <s v="BRYSON HEALTHCARE SERVICES, INC."/>
    <s v="BRYSON HEALTHCARE SERVICES, INC."/>
    <s v="BRYSON HEALTHCARE SERVICES, INC."/>
    <n v="1487253134"/>
    <n v="0"/>
    <n v="0"/>
    <n v="0"/>
    <n v="0"/>
    <n v="0"/>
    <n v="1"/>
    <n v="1"/>
    <n v="0"/>
    <n v="1"/>
    <s v="5310 OLD CRT RD"/>
    <s v="SUITE 20"/>
    <s v="RANDALLSTOW"/>
    <s v="MD"/>
    <n v="211335243"/>
    <x v="1"/>
    <s v="5310 OLD COURT RD STE 205"/>
    <m/>
    <s v="RANDALLSTOWN"/>
    <s v="MD"/>
    <n v="211336201"/>
    <m/>
    <s v="PRINCESS ISOKPUNWU"/>
    <s v="PROGRAM DIRECTOR"/>
    <s v="410-496-6630"/>
    <m/>
    <m/>
    <s v="https://www.brysonhealthcare.com/"/>
    <m/>
    <m/>
    <m/>
    <m/>
    <s v="info@brysonhealthcare.com"/>
    <m/>
  </r>
  <r>
    <s v="MD_36057703_ECP"/>
    <s v="BRYSON HEALTHCARE SERVICES, INC."/>
    <s v="BRYSON HEALTHCARE SERVICES, INC."/>
    <s v="BRYSON HEALTHCARE SERVICES, INC."/>
    <n v="1487253134"/>
    <n v="0"/>
    <n v="0"/>
    <n v="0"/>
    <n v="0"/>
    <n v="0"/>
    <n v="1"/>
    <n v="1"/>
    <n v="0"/>
    <n v="1"/>
    <s v="8703 JULIA FLOWERS CT"/>
    <m/>
    <s v="RANDALLSTOW"/>
    <s v="MD"/>
    <n v="211333708"/>
    <x v="1"/>
    <s v="5310 OLD COURT RD STE 205"/>
    <m/>
    <s v="RANDALLSTOWN"/>
    <s v="MD"/>
    <n v="211336201"/>
    <m/>
    <s v="PRINCESS ISOKPUNWU"/>
    <s v="PROGRAM DIRECTOR"/>
    <s v="410-496-6630"/>
    <m/>
    <m/>
    <s v="https://www.brysonhealthcare.com/"/>
    <m/>
    <m/>
    <m/>
    <m/>
    <s v="info@brysonhealthcare.com"/>
    <m/>
  </r>
  <r>
    <s v="MD_49800355_ECP"/>
    <s v="BTST SERVICES LLC"/>
    <s v="BTST SERVICES LLC"/>
    <s v="BTST SERVICES LLC"/>
    <n v="1932647674"/>
    <n v="0"/>
    <n v="0"/>
    <n v="0"/>
    <n v="0"/>
    <n v="0"/>
    <n v="0"/>
    <n v="1"/>
    <n v="0"/>
    <n v="1"/>
    <s v="1900 N HOWARD STREET"/>
    <s v="3RD FLOOR"/>
    <s v="BALTIMORE"/>
    <s v="MD"/>
    <n v="212185909"/>
    <x v="0"/>
    <m/>
    <m/>
    <m/>
    <m/>
    <m/>
    <m/>
    <s v="JADA MCCRAY"/>
    <s v="EXECUTIVE DIRECTOR"/>
    <s v="443-438-6742"/>
    <m/>
    <m/>
    <s v="https://www.btstservices.com/"/>
    <m/>
    <m/>
    <s v="443-429-0529"/>
    <m/>
    <m/>
    <m/>
  </r>
  <r>
    <s v="MD_50102174_ECP"/>
    <s v="BTST SERVICES LLC"/>
    <s v="BTST SERVICES LLC"/>
    <s v="BTST SERVICES LLC"/>
    <n v="1720442684"/>
    <n v="0"/>
    <n v="0"/>
    <n v="0"/>
    <n v="0"/>
    <n v="0"/>
    <n v="0"/>
    <n v="1"/>
    <n v="0"/>
    <n v="1"/>
    <s v="9701 PHILADELPHIA COURT"/>
    <s v="SUITE R"/>
    <s v="LANHAM"/>
    <s v="MD"/>
    <n v="207064400"/>
    <x v="3"/>
    <m/>
    <m/>
    <m/>
    <m/>
    <m/>
    <m/>
    <s v="JADA MCCRAY"/>
    <s v="EXECUTIVE DIRECTOR"/>
    <s v="301-477-3339"/>
    <m/>
    <m/>
    <s v="https://www.btstservices.com/"/>
    <m/>
    <m/>
    <s v="443-983-7585"/>
    <m/>
    <m/>
    <m/>
  </r>
  <r>
    <s v="MD_87959421_ECP"/>
    <s v="BTST SERVICES LLC"/>
    <s v="BTST SERVICES, LLC"/>
    <s v="BTST SERVICES, LLC"/>
    <n v="1750849147"/>
    <n v="0"/>
    <n v="0"/>
    <n v="0"/>
    <n v="0"/>
    <n v="0"/>
    <n v="1"/>
    <n v="1"/>
    <n v="0"/>
    <n v="1"/>
    <s v="1301 W WASHINGTON ST"/>
    <s v="SUITE 101"/>
    <s v="HAGERSTOWN"/>
    <s v="MD"/>
    <n v="217405472"/>
    <x v="11"/>
    <s v="PO BOX 22690"/>
    <m/>
    <s v="BALTIMORE"/>
    <s v="MD"/>
    <n v="21203"/>
    <s v="Baltimore City"/>
    <s v="CHRIS SIMON"/>
    <s v="CEO"/>
    <s v="443-438-6742"/>
    <m/>
    <m/>
    <m/>
    <m/>
    <m/>
    <m/>
    <m/>
    <m/>
    <m/>
  </r>
  <r>
    <s v="MD_20250480_ECP"/>
    <s v="BUILDING BLOCKS HEALTHCARE"/>
    <s v="BUILDING BLOCKS HEALTHCARE"/>
    <s v="BUILDING BLOCKS HEALTHCARE"/>
    <n v="1063074839"/>
    <n v="0"/>
    <n v="0"/>
    <n v="0"/>
    <n v="0"/>
    <n v="0"/>
    <n v="1"/>
    <n v="1"/>
    <n v="0"/>
    <n v="1"/>
    <s v="4000 OLD COURT RD"/>
    <s v="SUITE 206"/>
    <s v="PIKESVILLE"/>
    <s v="MD"/>
    <n v="212082800"/>
    <x v="1"/>
    <s v="13603 MARY BOWIE PARKWAY"/>
    <m/>
    <s v="UPPER MARLB"/>
    <s v="MD"/>
    <n v="207749075"/>
    <s v="PRINCE GEORGE'S"/>
    <s v="KRISTY GODWIN"/>
    <s v="OWNER"/>
    <s v="443-651-4019"/>
    <m/>
    <s v="INFO@BBHCN.ORG"/>
    <s v="HTTPS://WWW.BBHCN.ORG"/>
    <m/>
    <m/>
    <s v="443-898-8282"/>
    <m/>
    <m/>
    <m/>
  </r>
  <r>
    <s v="MD_50217959_ECP"/>
    <s v="BY GRACE INC COUNSELING SERVICES"/>
    <s v="BY GRACE INC COUNSELING SERVICES"/>
    <s v="BY GRACE INC COUNSELING SERVICES"/>
    <n v="1538567961"/>
    <n v="0"/>
    <n v="0"/>
    <n v="0"/>
    <n v="0"/>
    <n v="0"/>
    <n v="0"/>
    <n v="1"/>
    <n v="0"/>
    <n v="1"/>
    <s v="1002 EAST PATAPSCO AVENUE"/>
    <m/>
    <s v="BALTIMORE"/>
    <s v="MD"/>
    <n v="212252229"/>
    <x v="0"/>
    <m/>
    <m/>
    <m/>
    <m/>
    <m/>
    <m/>
    <s v="PAMELA DUKES"/>
    <s v="CEO/PROGRAM SPONSOR"/>
    <s v="410-355-3711"/>
    <m/>
    <m/>
    <s v="http://www.bygracecounseling.com/"/>
    <m/>
    <m/>
    <m/>
    <m/>
    <m/>
    <m/>
  </r>
  <r>
    <s v="MD_50777796_ECP"/>
    <s v="C &amp; C ADVOCACY INC"/>
    <s v="C &amp; C ADVOCACY INC"/>
    <s v="C &amp; C ADVOCACY INC"/>
    <n v="1194234278"/>
    <n v="0"/>
    <n v="0"/>
    <n v="0"/>
    <n v="0"/>
    <n v="0"/>
    <n v="1"/>
    <n v="1"/>
    <n v="0"/>
    <n v="1"/>
    <s v="1421 S CANTON AVE"/>
    <s v="SUITE 105"/>
    <s v="BALTIMORE"/>
    <s v="MD"/>
    <n v="212271029"/>
    <x v="0"/>
    <s v="110 W MULBERRY STREET"/>
    <s v="2ND FLOOR"/>
    <s v="BALTIMORE"/>
    <s v="MD"/>
    <n v="212013606"/>
    <s v="Baltimore City"/>
    <s v="CATHLYN CLARKE"/>
    <s v="CEO &amp; FOUNDER"/>
    <s v="410-800-2545"/>
    <m/>
    <m/>
    <s v="HTTP://WWW.CCADVOCACY.ORG"/>
    <m/>
    <m/>
    <m/>
    <m/>
    <m/>
    <m/>
  </r>
  <r>
    <s v="MD_50984098_ECP"/>
    <s v="CALVERT COUNTY HEALTH DEPARTMENT"/>
    <s v="REPRODUCTIVE HEALTH CENTER"/>
    <s v="CALVERT COUNTY HEALTH DEPARTMENT"/>
    <n v="1861761868"/>
    <n v="0"/>
    <n v="0"/>
    <n v="0"/>
    <n v="1"/>
    <n v="0"/>
    <n v="0"/>
    <n v="0"/>
    <n v="0"/>
    <n v="1"/>
    <s v="975 Solomons Island Rd N"/>
    <m/>
    <s v="Prince Frederick"/>
    <s v="MD"/>
    <n v="206783917"/>
    <x v="18"/>
    <s v="P.O. Box 980"/>
    <m/>
    <s v="Prince Frederick"/>
    <s v="MD"/>
    <n v="20678"/>
    <s v="Calvert"/>
    <s v="Michael Bridgett"/>
    <s v="CRNP"/>
    <s v="410-535-5400"/>
    <n v="414"/>
    <s v="michael.bridgett@maryland.gov"/>
    <s v="www.calverthealth.org"/>
    <s v="Betsy Bridgett"/>
    <s v="RN"/>
    <s v="410-535-5400"/>
    <n v="351"/>
    <s v="betsy.bridgett@maryland.gov"/>
    <s v="www.calverthealth.org"/>
  </r>
  <r>
    <s v="MD_51185934_ECP"/>
    <s v="CALVERT COUNTY HEALTH DEPARTMENT"/>
    <s v="MENTAL HEALTH CLINIC"/>
    <s v="CALVERT COUNTY HEALTH DEPARTMENT"/>
    <n v="1346769817"/>
    <n v="0"/>
    <n v="0"/>
    <n v="0"/>
    <n v="0"/>
    <n v="0"/>
    <n v="1"/>
    <n v="1"/>
    <n v="0"/>
    <n v="1"/>
    <s v="20 APPEAL LN"/>
    <m/>
    <s v="LUSBY"/>
    <s v="MD"/>
    <n v="206572935"/>
    <x v="18"/>
    <s v="P.O. Box 980"/>
    <m/>
    <s v="Prince Frederick"/>
    <s v="MD"/>
    <n v="20678"/>
    <s v="Calvert"/>
    <s v="DORIS MCDONALD"/>
    <s v="DIRECTOR OF BEHAVIORAL HEALTH"/>
    <s v="410-535-3079"/>
    <m/>
    <s v="mdh-dl-calchd-substanceabusecchd@maryland.gov"/>
    <s v="https://www.calverthealth.org/"/>
    <m/>
    <m/>
    <s v="410-394-0681"/>
    <m/>
    <m/>
    <m/>
  </r>
  <r>
    <s v="MD_51499108_ECP"/>
    <s v="CALVERT COUNTY HEALTH DEPARTMENT"/>
    <s v="CALVERT COUNTY MENTAL HEALTH CLINIC"/>
    <s v="CALVERT COUNTY HEALTH DEPARTMENT"/>
    <n v="1912355637"/>
    <n v="0"/>
    <n v="0"/>
    <n v="0"/>
    <n v="0"/>
    <n v="0"/>
    <n v="1"/>
    <n v="1"/>
    <n v="0"/>
    <n v="1"/>
    <s v="280 STAFFORD ROAD"/>
    <m/>
    <s v="PRINCE FREDERICK"/>
    <s v="MD"/>
    <n v="206783582"/>
    <x v="18"/>
    <s v="P.O. Box 980"/>
    <m/>
    <s v="Prince Frederick"/>
    <s v="MD"/>
    <n v="20678"/>
    <s v="Calvert"/>
    <s v="DORIS MCDONALD"/>
    <s v="DIRECTOR OF BEHAVIORAL HEALTH"/>
    <s v="410-535-3079"/>
    <m/>
    <s v="mdh-dl-calchd-substanceabusecchd@maryland.gov"/>
    <s v="https://www.calverthealth.org/personalhealth/substanceabuse/index.htm"/>
    <m/>
    <m/>
    <m/>
    <m/>
    <m/>
    <m/>
  </r>
  <r>
    <s v="MD_19484548_ECP"/>
    <s v="CALVERT COUNTY HEALTH DEPARTMENT"/>
    <s v="MENTAL HEALTH CENTER"/>
    <s v="CALVERT COUNTY HEALTH DEPARTMENT"/>
    <n v="1982123261"/>
    <n v="0"/>
    <n v="0"/>
    <n v="0"/>
    <n v="0"/>
    <n v="0"/>
    <n v="1"/>
    <n v="1"/>
    <n v="0"/>
    <n v="1"/>
    <s v="3819 HARBOR ROAD"/>
    <s v="SUITE 103"/>
    <s v="CHESAPEAKE BEACH"/>
    <s v="MD"/>
    <n v="207323109"/>
    <x v="18"/>
    <s v="P.O. Box 980"/>
    <m/>
    <s v="Prince Frederick"/>
    <s v="MD"/>
    <n v="20678"/>
    <s v="Calvert"/>
    <s v="Amanda Cipriani"/>
    <s v="LMSW"/>
    <s v="410-375-1047"/>
    <m/>
    <s v="mdh-dl-calchd-mentalhealthcchd@maryland.gov"/>
    <s v="https://www.calverthealth.org/"/>
    <m/>
    <m/>
    <m/>
    <m/>
    <m/>
    <m/>
  </r>
  <r>
    <s v="MD_19707496_ECP"/>
    <s v="CALVERT COUNTY HEALTH DEPARTMENT"/>
    <s v="MENTAL HEALTH CLINIC"/>
    <s v="CALVERT COUNTY HEALTH DEPARTMENT"/>
    <n v="1609137918"/>
    <n v="0"/>
    <n v="0"/>
    <n v="0"/>
    <n v="0"/>
    <n v="0"/>
    <n v="1"/>
    <n v="1"/>
    <n v="0"/>
    <n v="1"/>
    <s v="975 SOLOMONS ISLAND ROAD"/>
    <m/>
    <s v="PRINCE FREDERICK"/>
    <s v="MD"/>
    <n v="206783917"/>
    <x v="18"/>
    <s v="P.O. Box 980"/>
    <m/>
    <s v="Prince Frederick"/>
    <s v="MD"/>
    <n v="20678"/>
    <s v="Calvert"/>
    <s v="DORIS MCDONALD"/>
    <s v="DIRECTOR OF BEHAVIORAL HEALTH"/>
    <s v="410-535-5400"/>
    <n v="318"/>
    <s v="mdh-dl-calchd-mentalhealthcchd@maryland.gov"/>
    <s v="https://www.calverthealth.org/"/>
    <m/>
    <m/>
    <m/>
    <m/>
    <m/>
    <m/>
  </r>
  <r>
    <s v="MD_51666247_ECP"/>
    <s v="CARE CONSULTANTS TREATMENT"/>
    <s v="CARE CONSULTANTS TREATMENT"/>
    <s v="CARE CONSULTANTS TREATMENT"/>
    <n v="1053648691"/>
    <n v="0"/>
    <n v="0"/>
    <n v="0"/>
    <n v="0"/>
    <n v="0"/>
    <n v="0"/>
    <n v="1"/>
    <n v="0"/>
    <n v="1"/>
    <s v="7902 OLD BRANCH AVENUE"/>
    <s v="SUITE 109"/>
    <s v="CLINTON"/>
    <s v="MD"/>
    <n v="207351625"/>
    <x v="3"/>
    <m/>
    <m/>
    <m/>
    <m/>
    <m/>
    <m/>
    <s v="REGINALD ADAMS"/>
    <s v="PRESIDENT/CEO"/>
    <s v="301-856-2386"/>
    <m/>
    <m/>
    <s v="https://careconsultants1.com/"/>
    <m/>
    <m/>
    <m/>
    <m/>
    <m/>
    <m/>
  </r>
  <r>
    <s v="MD_51773021_ECP"/>
    <s v="CAROL M PORTO TREATMENT/"/>
    <s v="CAROL M PORTO TREATMENT/"/>
    <s v="CAROL M PORTO TREATMENT/"/>
    <n v="1902955396"/>
    <n v="0"/>
    <n v="0"/>
    <n v="0"/>
    <n v="0"/>
    <n v="0"/>
    <n v="0"/>
    <n v="1"/>
    <n v="0"/>
    <n v="1"/>
    <s v="125 FAIRGROUND ROAD"/>
    <s v="PO BOX 730"/>
    <s v="PRINCE FREDERICK"/>
    <s v="MD"/>
    <n v="206784167"/>
    <x v="18"/>
    <m/>
    <m/>
    <m/>
    <m/>
    <m/>
    <m/>
    <s v="DOROTHY SEVILLE"/>
    <s v="DIRECTOR OF FINANCE"/>
    <s v="410-535-8930"/>
    <m/>
    <s v="info@portotreatment.com"/>
    <s v="http://www.portotreatment.com/"/>
    <m/>
    <m/>
    <m/>
    <m/>
    <m/>
    <m/>
  </r>
  <r>
    <s v="MD_19735036_ECP"/>
    <s v="CAROLINE COUNSELING CENTER"/>
    <s v="CAROLINE COUNSELING CENTER"/>
    <s v="CAROLINE COUNSELING CENTER"/>
    <n v="1255739082"/>
    <n v="0"/>
    <n v="0"/>
    <n v="0"/>
    <n v="0"/>
    <n v="0"/>
    <n v="0"/>
    <n v="1"/>
    <n v="0"/>
    <n v="1"/>
    <s v="403 SOUTH 7TH STREET"/>
    <m/>
    <s v="DENTON"/>
    <s v="MD"/>
    <n v="216291327"/>
    <x v="15"/>
    <m/>
    <m/>
    <m/>
    <m/>
    <m/>
    <m/>
    <s v="LELAND SPENCER"/>
    <s v="HEALTH OFFICER"/>
    <s v="410-479-1882"/>
    <m/>
    <m/>
    <s v="https://www.carolinehd.org/"/>
    <m/>
    <m/>
    <m/>
    <m/>
    <m/>
    <m/>
  </r>
  <r>
    <s v="MD_52106418_ECP"/>
    <s v="Caroline County Health Department"/>
    <s v="Caroline County Health Department"/>
    <s v="Caroline County Health Department"/>
    <n v="1942579156"/>
    <n v="0"/>
    <n v="1"/>
    <n v="0"/>
    <n v="0"/>
    <n v="0"/>
    <n v="0"/>
    <n v="1"/>
    <n v="0"/>
    <n v="1"/>
    <s v="403 SOUTH 7TH STREET"/>
    <m/>
    <s v="DENTON"/>
    <s v="MD"/>
    <n v="216291327"/>
    <x v="15"/>
    <m/>
    <m/>
    <m/>
    <m/>
    <m/>
    <m/>
    <s v="LELAND SPENCER"/>
    <s v="HEALTH OFFICER"/>
    <s v="410-479-8030"/>
    <m/>
    <m/>
    <s v="https://www.carolinehd.org/"/>
    <m/>
    <m/>
    <m/>
    <m/>
    <m/>
    <m/>
  </r>
  <r>
    <s v="MD_52178176_ECP"/>
    <s v="Caroline County Health Department"/>
    <s v="Reproductive Health Program"/>
    <s v="Caroline County Health Department"/>
    <n v="1316101827"/>
    <n v="0"/>
    <n v="0"/>
    <n v="0"/>
    <n v="1"/>
    <n v="0"/>
    <n v="0"/>
    <n v="1"/>
    <n v="0"/>
    <n v="0"/>
    <s v="403 S 7th St"/>
    <m/>
    <s v="Denton"/>
    <s v="MD"/>
    <n v="216291327"/>
    <x v="15"/>
    <s v="403 S. 7th Street"/>
    <m/>
    <s v="Denton"/>
    <s v="MD"/>
    <n v="21629"/>
    <s v="Caroline"/>
    <s v="Pamela Eberhard"/>
    <s v="CRNP"/>
    <s v="410-479-8000"/>
    <n v="8016"/>
    <s v="pam.eberhard@maryland.gov"/>
    <s v="https://www.carolinehd.org/"/>
    <s v="Valerie Laureska"/>
    <s v="Program Manager"/>
    <s v="410-479-8000"/>
    <n v="8021"/>
    <s v="valerie.laureska@maryland.gov"/>
    <m/>
  </r>
  <r>
    <s v="MD_52763295_ECP"/>
    <s v="CARROLL COUNTY HEALTH DEPARTMENT"/>
    <s v="CARROLL REPRODUCTIVE HEALTH CLINIC"/>
    <s v="CARROLL COUNTY HEALTH DEPARTMENT"/>
    <n v="1366711145"/>
    <n v="0"/>
    <n v="0"/>
    <n v="0"/>
    <n v="1"/>
    <n v="0"/>
    <n v="1"/>
    <n v="1"/>
    <n v="0"/>
    <n v="0"/>
    <s v="290 S Center St"/>
    <s v="P.O. Box 845"/>
    <s v="Westminster"/>
    <s v="MD"/>
    <n v="211575219"/>
    <x v="4"/>
    <s v="290 S Center St"/>
    <m/>
    <s v="Westminster"/>
    <s v="MD"/>
    <s v="21157-5222"/>
    <s v="Carroll"/>
    <s v="Lynn Dodge, RN"/>
    <s v="Reproductive Health Supervisor"/>
    <s v="410-876-4944"/>
    <m/>
    <s v="lynn.dodge@maryland.gov"/>
    <s v="www.cchd.maryland.gov"/>
    <s v="Barbara McDonald, RN"/>
    <s v="Reproductive Health Supervisor"/>
    <s v="410-876-4998"/>
    <m/>
    <s v="barbara.mcdonald@maryland.gov"/>
    <s v="www.cchd.maryland.gov"/>
  </r>
  <r>
    <s v="MD_19844786_ECP"/>
    <s v="CARROLL COUNTY HEALTH DEPARTMENT"/>
    <s v="CARROLL COUNTY HEALTH DEPARTMENT"/>
    <s v="CARROLL COUNTY HEALTH DEPARTMENT"/>
    <n v="1023558731"/>
    <n v="0"/>
    <n v="1"/>
    <n v="0"/>
    <n v="0"/>
    <n v="0"/>
    <n v="0"/>
    <n v="1"/>
    <n v="0"/>
    <n v="1"/>
    <s v="290 SOUTH CENTER STREET"/>
    <m/>
    <s v="WESTMINSTER"/>
    <s v="MD"/>
    <n v="211575219"/>
    <x v="4"/>
    <m/>
    <m/>
    <m/>
    <m/>
    <m/>
    <m/>
    <s v="EDWIN SINGER"/>
    <s v="HEALTH OFFICER"/>
    <s v="410-876-4977"/>
    <m/>
    <m/>
    <s v="https://cchd.maryland.gov/"/>
    <m/>
    <m/>
    <m/>
    <m/>
    <m/>
    <m/>
  </r>
  <r>
    <s v="MD_19951076_ECP"/>
    <s v="CARROLL COUNTY HEALTH DEPARTMENT"/>
    <s v="CARROLL COUNTY HEALTH DEPARTMENT"/>
    <s v="CARROLL COUNTY HEALTH DEPARTMENT"/>
    <n v="1538368220"/>
    <n v="0"/>
    <n v="1"/>
    <n v="0"/>
    <n v="0"/>
    <n v="0"/>
    <n v="0"/>
    <n v="1"/>
    <n v="0"/>
    <n v="1"/>
    <s v="290 SOUTH CENTER STREET"/>
    <m/>
    <s v="WESTMINSTER"/>
    <s v="MD"/>
    <n v="211575219"/>
    <x v="4"/>
    <m/>
    <m/>
    <m/>
    <m/>
    <m/>
    <m/>
    <s v="LARRY LEITCH"/>
    <s v="HEALTH OFFICER"/>
    <s v="410-876-4970"/>
    <m/>
    <m/>
    <s v="https://cchd.maryland.gov/"/>
    <m/>
    <m/>
    <m/>
    <m/>
    <m/>
    <m/>
  </r>
  <r>
    <s v="MD_52887549_ECP"/>
    <s v="CARROLL COUNTY YOUTH SERVICES"/>
    <s v="CARROLL COUNTY YOUTH SERVICES"/>
    <s v="CARROLL COUNTY YOUTH SERVICES"/>
    <n v="1710042924"/>
    <n v="0"/>
    <n v="0"/>
    <n v="0"/>
    <n v="0"/>
    <n v="0"/>
    <n v="1"/>
    <n v="1"/>
    <n v="0"/>
    <n v="1"/>
    <s v="59 KATE WAGNER ROAD"/>
    <m/>
    <s v="WESTMINSTER"/>
    <s v="MD"/>
    <n v="211576957"/>
    <x v="4"/>
    <m/>
    <m/>
    <m/>
    <m/>
    <m/>
    <m/>
    <s v="LYNN DAVIS"/>
    <s v="EXECUTIVE DIRECTOR"/>
    <s v="410-848-2500"/>
    <m/>
    <s v="lynndavis@ccysb.org"/>
    <s v="https://www.ccysb.org/"/>
    <m/>
    <m/>
    <s v="410-848-2500"/>
    <m/>
    <s v="aluchini@ccysb.org"/>
    <m/>
  </r>
  <r>
    <s v="MD_20230355_ECP"/>
    <s v="CARROLL COUNTY YOUTH SERVICES"/>
    <s v="CARROLL COUNTY YOUTH SERVICES"/>
    <s v="CARROLL COUNTY YOUTH SERVICES"/>
    <n v="1679860381"/>
    <n v="0"/>
    <n v="0"/>
    <n v="0"/>
    <n v="0"/>
    <n v="0"/>
    <n v="1"/>
    <n v="1"/>
    <n v="0"/>
    <n v="1"/>
    <s v="59 KATE WAGNER ROAD"/>
    <m/>
    <s v="WESTMINSTER"/>
    <s v="MD"/>
    <n v="211576957"/>
    <x v="4"/>
    <m/>
    <m/>
    <m/>
    <m/>
    <m/>
    <m/>
    <s v="LYNN DAVIS"/>
    <s v="EXECUTIVE DIRECTOR"/>
    <s v="410-848-2500"/>
    <m/>
    <s v="lynndavis@ccysb.org"/>
    <s v="https://www.ccysb.org/"/>
    <m/>
    <m/>
    <s v="410-848-2500"/>
    <m/>
    <s v="aluchini@ccysb.org"/>
    <m/>
  </r>
  <r>
    <s v="MD_53571350_ECP"/>
    <s v="Carter Woodson Elementary SBHC"/>
    <s v="Carter Woodson Elementary SBHC"/>
    <s v="BALTIMORE CITY HEALTH DEPARTMENT"/>
    <n v="1154690592"/>
    <n v="0"/>
    <n v="1"/>
    <n v="0"/>
    <n v="0"/>
    <n v="0"/>
    <n v="0"/>
    <n v="1"/>
    <n v="0"/>
    <n v="1"/>
    <s v="2501 Seabury ROAD."/>
    <m/>
    <s v="Baltimore"/>
    <s v="MD"/>
    <n v="212251244"/>
    <x v="0"/>
    <m/>
    <m/>
    <m/>
    <m/>
    <m/>
    <m/>
    <s v="Francine Childs"/>
    <s v="Assistant Commissioner"/>
    <s v="410-396-4522"/>
    <m/>
    <s v="Francine.childs@baltimorecity.gov"/>
    <s v="http://masbhc.org/baltimore-city/"/>
    <s v="JOY TWESIGYE"/>
    <s v="CLINICAL DIRECTOR, SBHC"/>
    <s v="410-396-8615"/>
    <m/>
    <s v="JOY.TWESIGYE@BALTIMORECITY.GOV"/>
    <m/>
  </r>
  <r>
    <s v="MD_54261250_ECP"/>
    <s v="CATHOLIC CHARITIES MENTAL HEALTH"/>
    <s v="VILLA MARIA-BEHAVIORAL HEALTH"/>
    <s v="ASSOCIATED CATHOLIC CHARITIES"/>
    <n v="1184749699"/>
    <n v="0"/>
    <n v="0"/>
    <n v="0"/>
    <n v="0"/>
    <n v="0"/>
    <n v="1"/>
    <n v="1"/>
    <n v="0"/>
    <n v="1"/>
    <s v="1301 CONTINENTAL DRIVE"/>
    <s v="#1"/>
    <s v="ABINGDON"/>
    <s v="MD"/>
    <n v="210092338"/>
    <x v="9"/>
    <s v="2300 DULANEY VALLEY RD"/>
    <m/>
    <s v="TIMONIUM"/>
    <s v="MD"/>
    <n v="210930000"/>
    <s v="BALTIMORE"/>
    <s v="MARK GREENBERG"/>
    <s v="ADMINISTRATOR"/>
    <s v="410-676-4002"/>
    <m/>
    <m/>
    <s v="https://www.catholiccharities-md.org/"/>
    <m/>
    <m/>
    <m/>
    <m/>
    <m/>
    <m/>
  </r>
  <r>
    <s v="MD_54527916_ECP"/>
    <s v="CATHOLIC CHARITIES MENTAL HEALTH"/>
    <s v="VILLA MARIA LANSDOWNE"/>
    <s v="ASSOCIATED CATHOLIC CHARITIES"/>
    <n v="1073639159"/>
    <n v="0"/>
    <n v="0"/>
    <n v="0"/>
    <n v="0"/>
    <n v="0"/>
    <n v="1"/>
    <n v="1"/>
    <n v="0"/>
    <n v="1"/>
    <s v="2700 WASHINGTON AVENUE"/>
    <m/>
    <s v="BALTIMORE"/>
    <s v="MD"/>
    <n v="212273115"/>
    <x v="0"/>
    <s v="2300 DULANEY VALLEY RD"/>
    <m/>
    <s v="TIMONIUM"/>
    <s v="MD"/>
    <n v="210930000"/>
    <s v="BALTIMORE"/>
    <s v="GLORIA OVERSMITH"/>
    <s v="A/R AND BILLING MANAGER"/>
    <s v="410-368-3984"/>
    <m/>
    <m/>
    <s v="https://www.catholiccharities-md.org/"/>
    <m/>
    <m/>
    <m/>
    <m/>
    <m/>
    <m/>
  </r>
  <r>
    <s v="MD_55219663_ECP"/>
    <s v="CATHOLIC CHARITIES MENTAL HEALTH"/>
    <s v="VILLA MARIA CH &amp; FAM COU"/>
    <s v="ASSOCIATED CATHOLIC CHARITIES"/>
    <n v="1043336316"/>
    <n v="0"/>
    <n v="0"/>
    <n v="0"/>
    <n v="0"/>
    <n v="0"/>
    <n v="1"/>
    <n v="1"/>
    <n v="0"/>
    <n v="1"/>
    <s v="6999 REISTERSTOWN ROAD SOUTH"/>
    <m/>
    <s v="BALTIMORE"/>
    <s v="MD"/>
    <n v="212151430"/>
    <x v="0"/>
    <s v="2300 DULANEY VALLEY RD"/>
    <m/>
    <s v="TIMONIUM"/>
    <s v="MD"/>
    <n v="210930000"/>
    <s v="BALTIMORE"/>
    <s v="GLORIA OVERSMITH"/>
    <s v="A/R AND BILLING MANAGER"/>
    <s v="410-585-0598"/>
    <m/>
    <m/>
    <s v="https://www.catholiccharities-md.org/"/>
    <m/>
    <m/>
    <m/>
    <m/>
    <m/>
    <m/>
  </r>
  <r>
    <s v="MD_55300950_ECP"/>
    <s v="CATHOLIC CHARITIES MENTAL HEALTH"/>
    <s v="VILLA MARIA BALTO CITY B"/>
    <s v="ASSOCIATED CATHOLIC CHARITIES"/>
    <n v="1750547568"/>
    <n v="0"/>
    <n v="0"/>
    <n v="0"/>
    <n v="0"/>
    <n v="0"/>
    <n v="1"/>
    <n v="1"/>
    <n v="0"/>
    <n v="1"/>
    <s v="1118 LIGHT STREET"/>
    <s v="SUITE 200"/>
    <s v="BALTIMORE"/>
    <s v="MD"/>
    <n v="212304135"/>
    <x v="0"/>
    <s v="2300 DULANEY VALLEY RD"/>
    <m/>
    <s v="TIMONIUM"/>
    <s v="MD"/>
    <n v="210930000"/>
    <s v="BALTIMORE"/>
    <s v="ROBERT CANOSA"/>
    <s v="DIRECTOR"/>
    <s v="410-727-4800"/>
    <m/>
    <m/>
    <s v="https://www.catholiccharities-md.org/"/>
    <m/>
    <m/>
    <m/>
    <m/>
    <m/>
    <m/>
  </r>
  <r>
    <s v="MD_55576399_ECP"/>
    <s v="CATHOLIC CHARITIES MENTAL HEALTH"/>
    <s v="CATHOLIC CHARITIES MENTAL HEALTH"/>
    <s v="ASSOCIATED CATHOLIC CHARITIES"/>
    <n v="1063677326"/>
    <n v="0"/>
    <n v="0"/>
    <n v="0"/>
    <n v="0"/>
    <n v="0"/>
    <n v="1"/>
    <n v="1"/>
    <n v="0"/>
    <n v="1"/>
    <s v="308 VIRGINIA AVE"/>
    <m/>
    <s v="CUMBERLAND"/>
    <s v="MD"/>
    <n v="215024559"/>
    <x v="10"/>
    <s v="2300 DULANEY VALLEY RD"/>
    <m/>
    <s v="TIMONIUM"/>
    <s v="MD"/>
    <n v="21093"/>
    <s v="BALTIMORE"/>
    <s v="GLORIA OVERSMITH"/>
    <s v="A/R AND BILLING MANAGER"/>
    <s v="301-777-8685"/>
    <m/>
    <m/>
    <s v="https://www.catholiccharities-md.org/"/>
    <m/>
    <m/>
    <m/>
    <m/>
    <m/>
    <m/>
  </r>
  <r>
    <s v="MD_55601331_ECP"/>
    <s v="CATHOLIC CHARITIES MENTAL HEALTH"/>
    <s v="VILLA MARIA OF FREDERICK"/>
    <s v="ASSOCIATED CATHOLIC CHARITIES"/>
    <n v="1174788434"/>
    <n v="0"/>
    <n v="0"/>
    <n v="0"/>
    <n v="0"/>
    <n v="0"/>
    <n v="1"/>
    <n v="1"/>
    <n v="0"/>
    <n v="1"/>
    <s v="300 W 9TH ST"/>
    <m/>
    <s v="FREDERICK"/>
    <s v="MD"/>
    <n v="217014541"/>
    <x v="6"/>
    <s v="116 EAST 2ND STREET"/>
    <m/>
    <s v="FREDERICK"/>
    <s v="MD"/>
    <n v="217010000"/>
    <s v="FREDERICK"/>
    <s v="GLORIA REEVES"/>
    <s v="A/R AND BILLING MANAGER"/>
    <s v="667-600-3310"/>
    <m/>
    <m/>
    <s v="https://www.catholiccharities-md.org/"/>
    <m/>
    <m/>
    <m/>
    <m/>
    <m/>
    <m/>
  </r>
  <r>
    <s v="MD_56758589_ECP"/>
    <s v="CATHOLIC CHARITIES MENTAL HEALTH"/>
    <s v="VILLA MARIA OF CARROLL COUNTY"/>
    <s v="ASSOCIATED CATHOLIC CHARITIES"/>
    <n v="1982869244"/>
    <n v="0"/>
    <n v="0"/>
    <n v="0"/>
    <n v="0"/>
    <n v="0"/>
    <n v="1"/>
    <n v="1"/>
    <n v="0"/>
    <n v="1"/>
    <s v="1129 BUSINESS PARKWAY"/>
    <s v="SUITE A"/>
    <s v="WESTMINSTER"/>
    <s v="MD"/>
    <n v="211573004"/>
    <x v="4"/>
    <m/>
    <m/>
    <m/>
    <m/>
    <m/>
    <m/>
    <s v="GLORIA OVERSMITH"/>
    <s v="A/R AND BILLING MANAGER"/>
    <s v="410-871-2450"/>
    <m/>
    <m/>
    <s v="https://www.catholiccharities-md.org/"/>
    <m/>
    <m/>
    <m/>
    <m/>
    <m/>
    <m/>
  </r>
  <r>
    <s v="MD_20486921_ECP"/>
    <s v="CATHOLIC CHARITIES MENTAL HEALTH"/>
    <s v="CATHOLIC CHARITIES MENTAL HEALTH"/>
    <s v="ASSOCIATED CATHOLIC CHARITIES"/>
    <n v="1992821771"/>
    <n v="0"/>
    <n v="0"/>
    <n v="0"/>
    <n v="0"/>
    <n v="0"/>
    <n v="1"/>
    <n v="1"/>
    <n v="0"/>
    <n v="1"/>
    <s v="1966 GREENSPRING DRIVE"/>
    <s v="SUITE 200"/>
    <s v="BALTIMORE"/>
    <s v="MD"/>
    <n v="210930000"/>
    <x v="0"/>
    <m/>
    <m/>
    <m/>
    <m/>
    <m/>
    <m/>
    <s v="ROBERT CANOSA"/>
    <s v="ADMINISTRATOR"/>
    <s v="410-252-4000"/>
    <m/>
    <m/>
    <s v="https://www.catholiccharities-md.org/"/>
    <m/>
    <m/>
    <m/>
    <m/>
    <m/>
    <m/>
  </r>
  <r>
    <s v="MD_20494255_ECP"/>
    <s v="CATHOLIC CHARITIES MENTAL HEALTH"/>
    <s v="VILLA MARIA TIM AFTER SCHOOL"/>
    <s v="ASSOCIATED CATHOLIC CHARITIES"/>
    <n v="1992821771"/>
    <n v="0"/>
    <n v="0"/>
    <n v="0"/>
    <n v="0"/>
    <n v="0"/>
    <n v="1"/>
    <n v="1"/>
    <n v="0"/>
    <n v="1"/>
    <s v="1220 E JOPPA ROAD"/>
    <m/>
    <s v="TOWSON"/>
    <s v="MD"/>
    <n v="212865811"/>
    <x v="1"/>
    <m/>
    <m/>
    <m/>
    <m/>
    <m/>
    <m/>
    <s v="ROBERT CANOSA"/>
    <s v="ADMINISTRATOR"/>
    <s v="410-252-4000"/>
    <m/>
    <m/>
    <s v="https://www.catholiccharities-md.org/"/>
    <m/>
    <m/>
    <m/>
    <m/>
    <m/>
    <m/>
  </r>
  <r>
    <s v="MD_56954114_ECP"/>
    <s v="CCHD SUBSTANCE ABUSE SERVICES"/>
    <s v="CCHD SUBSTANCE ABUSE SERVICES"/>
    <s v="CCHD SUBSTANCE ABUSE SERVICES"/>
    <n v="1417936287"/>
    <n v="0"/>
    <n v="0"/>
    <n v="0"/>
    <n v="0"/>
    <n v="0"/>
    <n v="0"/>
    <n v="1"/>
    <n v="0"/>
    <n v="1"/>
    <s v="280 STAFFORD ROAD"/>
    <m/>
    <s v="BARSTOW"/>
    <s v="MD"/>
    <n v="206780000"/>
    <x v="18"/>
    <s v="PO BOX 1158"/>
    <m/>
    <s v="Prince Frederick"/>
    <s v="MD"/>
    <n v="20678"/>
    <s v="Calvert"/>
    <s v="DORIS MCDONALD"/>
    <s v="BEHAVIORAL HEALTH DIRECTOR"/>
    <s v="410-535-3079"/>
    <m/>
    <m/>
    <s v="https://www.calverthealth.org/"/>
    <m/>
    <m/>
    <m/>
    <m/>
    <m/>
    <m/>
  </r>
  <r>
    <s v="MD_21576542_ECP"/>
    <s v="CCHD SUBSTANCE ABUSE SERVICES"/>
    <s v="CCHD SUBSTANCE ABUSE SERVICES"/>
    <s v="CCHD SUBSTANCE ABUSE SERVICES"/>
    <n v="1326027194"/>
    <n v="0"/>
    <n v="0"/>
    <n v="0"/>
    <n v="0"/>
    <n v="0"/>
    <n v="0"/>
    <n v="1"/>
    <n v="0"/>
    <n v="1"/>
    <s v="315 STAFFORD ROAD"/>
    <m/>
    <s v="BARSTOW"/>
    <s v="MD"/>
    <n v="206100000"/>
    <x v="18"/>
    <s v="PO BOX 1158"/>
    <m/>
    <s v="Prince Frederick"/>
    <s v="MD"/>
    <n v="20678"/>
    <s v="Calvert"/>
    <s v="DORIS MCDONALD"/>
    <s v="BEHAVIORAL HEALTH DIRECTOR"/>
    <s v="410-535-3079"/>
    <m/>
    <m/>
    <s v="https://www.calverthealth.org/"/>
    <m/>
    <m/>
    <m/>
    <m/>
    <m/>
    <m/>
  </r>
  <r>
    <s v="MD_21672726_ECP"/>
    <s v="CCHD SUBSTANCE ABUSE SERVICES"/>
    <s v="CCHD SUBSTANCE ABUSE SERVICES"/>
    <s v="CCHD SUBSTANCE ABUSE SERVICES"/>
    <n v="1215916598"/>
    <n v="0"/>
    <n v="0"/>
    <n v="0"/>
    <n v="0"/>
    <n v="0"/>
    <n v="0"/>
    <n v="1"/>
    <n v="0"/>
    <n v="1"/>
    <s v="3819 HARBOR ROAD"/>
    <s v="SUITE 103"/>
    <s v="CHESAPEAKE BEACH"/>
    <s v="MD"/>
    <n v="207323109"/>
    <x v="18"/>
    <s v="PO BOX 1158"/>
    <m/>
    <s v="Prince Frederick"/>
    <s v="MD"/>
    <n v="20678"/>
    <s v="Calvert"/>
    <s v="DORIS MCDONALD"/>
    <s v="BEHAVIORAL HEALTH DIRECTOR"/>
    <s v="410-286-0547"/>
    <m/>
    <m/>
    <s v="https://www.calverthealth.org/"/>
    <m/>
    <m/>
    <m/>
    <m/>
    <m/>
    <m/>
  </r>
  <r>
    <s v="MD_21819222_ECP"/>
    <s v="CCHD SUBSTANCE ABUSE SERVICES"/>
    <s v="CCHD SUBSTANCE ABUSE SERVICES"/>
    <s v="CCHD SUBSTANCE ABUSE SERVICES"/>
    <n v="1043290448"/>
    <n v="0"/>
    <n v="0"/>
    <n v="0"/>
    <n v="0"/>
    <n v="0"/>
    <n v="0"/>
    <n v="1"/>
    <n v="0"/>
    <n v="1"/>
    <s v="20 APPEAL LANE"/>
    <m/>
    <s v="LUSBY"/>
    <s v="MD"/>
    <n v="206572935"/>
    <x v="18"/>
    <s v="PO BOX 1158"/>
    <m/>
    <s v="PRINCE FREDERICK"/>
    <s v="MD"/>
    <n v="20678"/>
    <s v="Calvert"/>
    <s v="DORIS MCDONALD"/>
    <s v="BEHAVIORAL HEALTH DIRECTOR"/>
    <s v="410-394-0681"/>
    <m/>
    <m/>
    <s v="https://www.calverthealth.org/"/>
    <m/>
    <m/>
    <m/>
    <m/>
    <m/>
    <m/>
  </r>
  <r>
    <s v="MD_22238212_ECP"/>
    <s v="CCHD SUBSTANCE ABUSE SERVICES"/>
    <s v="CCHD SUBSTANCE ABUSE SERVICES"/>
    <s v="CCHD SUBSTANCE ABUSE SERVICES"/>
    <n v="1629057484"/>
    <n v="0"/>
    <n v="0"/>
    <n v="0"/>
    <n v="0"/>
    <n v="0"/>
    <n v="0"/>
    <n v="1"/>
    <n v="0"/>
    <n v="1"/>
    <s v="975 SOLOMONS ISLAND ROAD"/>
    <m/>
    <s v="PRINCE FREDERICK"/>
    <s v="MD"/>
    <n v="206783917"/>
    <x v="18"/>
    <s v="PO BOX 1158"/>
    <m/>
    <s v="PRINCE FREDERICK"/>
    <s v="MD"/>
    <n v="20678"/>
    <s v="Calvert"/>
    <s v="DORIS MCDONALD"/>
    <s v="BEHAVIORAL HEALTH DIRECTOR"/>
    <s v="410-535-5400"/>
    <m/>
    <m/>
    <s v="https://www.calverthealth.org/"/>
    <m/>
    <m/>
    <m/>
    <m/>
    <m/>
    <m/>
  </r>
  <r>
    <s v="MD_58141242_ECP"/>
    <s v="CCI - Family Services Inc."/>
    <s v="CCI - Family Services Inc."/>
    <s v="COMMUNITY CLINIC, INC., THE"/>
    <n v="1790730281"/>
    <n v="0"/>
    <n v="1"/>
    <n v="0"/>
    <n v="1"/>
    <n v="0"/>
    <n v="0"/>
    <n v="0"/>
    <n v="0"/>
    <n v="0"/>
    <s v="610 E Diamond Ave"/>
    <s v="Suite 300"/>
    <s v="Gaithersburg"/>
    <s v="MD"/>
    <n v="208775321"/>
    <x v="7"/>
    <s v="8630 Fenton St Ste 1200"/>
    <m/>
    <s v="Silver Spring"/>
    <s v="MD"/>
    <s v="20910-3808"/>
    <s v="MONTGOMERY"/>
    <s v="Kathleen Knolhoff"/>
    <s v="CEO &amp; President"/>
    <s v="240-499-2609"/>
    <m/>
    <s v="Kathleen.Knolhoff@cciweb.org"/>
    <s v="www.cciweb.org"/>
    <s v="Sheldon Kronzek"/>
    <m/>
    <s v="240-638-1271"/>
    <m/>
    <s v="Sheldon.Kronzek@cciweb.org"/>
    <s v="www.cciweb.org"/>
  </r>
  <r>
    <s v="MD_58384841_ECP"/>
    <s v="CCI-Greenbelt"/>
    <s v="CCI-Greenbelt"/>
    <s v="COMMUNITY CLINIC, INC., THE"/>
    <n v="1790730281"/>
    <n v="0"/>
    <n v="1"/>
    <n v="0"/>
    <n v="1"/>
    <n v="0"/>
    <n v="0"/>
    <n v="0"/>
    <n v="0"/>
    <n v="0"/>
    <s v="9001 Edmonston Rd"/>
    <s v="Suite 40"/>
    <s v="Greenbelt"/>
    <s v="MD"/>
    <n v="207704074"/>
    <x v="3"/>
    <s v="8630 Fenton Street Suite 1204"/>
    <m/>
    <s v="Silver Spring"/>
    <s v="MD"/>
    <n v="20910"/>
    <s v="MONTGOMERY"/>
    <s v="Kathleen Knolhoff"/>
    <s v="CEO &amp; President"/>
    <s v="240-499-2609"/>
    <m/>
    <s v="Kathleen.Knolhoff@cciweb.org"/>
    <s v="www.cciweb.org"/>
    <s v="Sheldon Kronzek"/>
    <s v="CFO"/>
    <s v="240-638-1271"/>
    <m/>
    <s v="Sheldon.Kronzek@cciweb.org"/>
    <s v="www.cciweb.org"/>
  </r>
  <r>
    <s v="MD_58485962_ECP"/>
    <s v="CECIL COUNTY HEALTH DEPARTMENT"/>
    <s v="CECIL COUNTY HEALTH DEPARTMENT"/>
    <s v="CECIL COUNTY HEALTH DEPARTMENT"/>
    <n v="1164820718"/>
    <n v="0"/>
    <n v="1"/>
    <n v="0"/>
    <n v="0"/>
    <n v="0"/>
    <n v="0"/>
    <n v="1"/>
    <n v="0"/>
    <n v="1"/>
    <s v="401 BOW STREET"/>
    <m/>
    <s v="ELKTON"/>
    <s v="MD"/>
    <n v="219215501"/>
    <x v="8"/>
    <m/>
    <m/>
    <m/>
    <m/>
    <m/>
    <m/>
    <s v="Laurie Humphries"/>
    <s v="Acting Health Officer"/>
    <s v="410-996-5550"/>
    <m/>
    <s v="info@cecilcountyhealth.org"/>
    <s v="http://cecilcountyhealth.org/"/>
    <m/>
    <m/>
    <m/>
    <m/>
    <m/>
    <m/>
  </r>
  <r>
    <s v="MD_58587474_ECP"/>
    <s v="CECIL COUNTY HEALTH DEPARTMENT"/>
    <s v="CECIL COUNTY HEALTH DEPARTMENT"/>
    <s v="CECIL COUNTY HEALTH DEPARTMENT"/>
    <n v="1215206446"/>
    <n v="0"/>
    <n v="0"/>
    <n v="0"/>
    <n v="0"/>
    <n v="0"/>
    <n v="0"/>
    <n v="1"/>
    <n v="0"/>
    <n v="1"/>
    <s v="401 BOW STREET"/>
    <m/>
    <s v="ELKTON"/>
    <s v="MD"/>
    <n v="219215501"/>
    <x v="8"/>
    <m/>
    <m/>
    <m/>
    <m/>
    <m/>
    <m/>
    <s v="Laurie Humphries"/>
    <s v="Acting Health Officer"/>
    <s v="410-996-5550"/>
    <m/>
    <s v="info@cecilcountyhealth.org"/>
    <s v="http://cecilcountyhealth.org/"/>
    <m/>
    <m/>
    <m/>
    <m/>
    <m/>
    <m/>
  </r>
  <r>
    <s v="MD_58589414_ECP"/>
    <s v="CENTER FOR CHILDREN INC"/>
    <s v="CENTER FOR CHILDREN INC"/>
    <s v="CENTER FOR CHILDREN INC"/>
    <n v="1639396468"/>
    <n v="0"/>
    <n v="0"/>
    <n v="0"/>
    <n v="0"/>
    <n v="0"/>
    <n v="1"/>
    <n v="1"/>
    <n v="0"/>
    <n v="1"/>
    <s v="6100 RADIO STATION ROAD"/>
    <s v="PO BOX 2924"/>
    <s v="LA PLATA"/>
    <s v="MD"/>
    <n v="206463314"/>
    <x v="19"/>
    <m/>
    <m/>
    <m/>
    <m/>
    <m/>
    <m/>
    <s v="CATHERINE MEYERS"/>
    <s v="EXECUTIVE DIRECTOR"/>
    <s v="301-609-9887"/>
    <m/>
    <s v="Meyers@center-for-children.org"/>
    <s v="https://center-for-children.org/contact-us/la-plata-md-location-md/"/>
    <m/>
    <m/>
    <m/>
    <m/>
    <m/>
    <m/>
  </r>
  <r>
    <s v="MD_59608740_ECP"/>
    <s v="CENTER FOR CHILDREN INC"/>
    <s v="CENTER FOR CHILDREN INC"/>
    <s v="CENTER FOR CHILDREN INC"/>
    <n v="1457541948"/>
    <n v="0"/>
    <n v="0"/>
    <n v="0"/>
    <n v="0"/>
    <n v="0"/>
    <n v="1"/>
    <n v="1"/>
    <n v="0"/>
    <n v="1"/>
    <s v="489 MAIN STREET"/>
    <s v="STE 202"/>
    <s v="PRINCE FREDERICK"/>
    <s v="MD"/>
    <n v="206783187"/>
    <x v="18"/>
    <m/>
    <m/>
    <m/>
    <m/>
    <m/>
    <m/>
    <s v="CATHERINE MEYERS"/>
    <s v="EXECUTIVE DIRECTOR"/>
    <s v="410-535-3047"/>
    <m/>
    <s v="Willis@center-for-children.org"/>
    <s v="https://center-for-children.org/contact-us/prince-frederick-md-location-md/"/>
    <m/>
    <m/>
    <m/>
    <m/>
    <m/>
    <m/>
  </r>
  <r>
    <s v="MD_22250529_ECP"/>
    <s v="CENTER FOR CHILDREN INC"/>
    <s v="CENTER FOR CHILDREN INC"/>
    <s v="CENTER FOR CHILDREN INC"/>
    <n v="1467642959"/>
    <n v="0"/>
    <n v="0"/>
    <n v="0"/>
    <n v="0"/>
    <n v="0"/>
    <n v="1"/>
    <n v="1"/>
    <n v="0"/>
    <n v="1"/>
    <s v="41900 FENWICK ROAD"/>
    <s v="SUITE 1"/>
    <s v="LEONARDTOWN"/>
    <s v="MD"/>
    <n v="206503814"/>
    <x v="16"/>
    <m/>
    <m/>
    <m/>
    <m/>
    <m/>
    <m/>
    <s v="CATHERINE MEYERS"/>
    <s v="EXECUTIVE DIRECTOR"/>
    <s v="301-475-8860"/>
    <m/>
    <s v="gudger@center-for-children.org"/>
    <s v="https://center-for-children.org/contact-us/leonardtown-md-location-md/"/>
    <m/>
    <m/>
    <m/>
    <m/>
    <m/>
    <m/>
  </r>
  <r>
    <s v="MD_22277070_ECP"/>
    <s v="CENTER FOR CHILDREN INC"/>
    <s v="CENTER FOR CHILDREN INC"/>
    <s v="CENTER FOR CHILDREN INC"/>
    <n v="1013309673"/>
    <n v="0"/>
    <n v="0"/>
    <n v="0"/>
    <n v="0"/>
    <n v="0"/>
    <n v="1"/>
    <n v="1"/>
    <n v="0"/>
    <n v="1"/>
    <s v="6100 RADIO STATION ROAD PO BOX 2924"/>
    <m/>
    <s v="LA PLATA"/>
    <s v="MD"/>
    <n v="206462984"/>
    <x v="19"/>
    <m/>
    <m/>
    <m/>
    <m/>
    <m/>
    <m/>
    <s v="CATHERINE MEYERS"/>
    <s v="EXECUTIVE DIRECTOR"/>
    <s v="301-609-9887"/>
    <m/>
    <s v="Meyers@center-for-children.org"/>
    <s v="https://center-for-children.org/contact-us/la-plata-md-location-md/"/>
    <m/>
    <m/>
    <m/>
    <m/>
    <m/>
    <m/>
  </r>
  <r>
    <s v="MD_20506608_ECP"/>
    <s v="CENTER FOR CREATIVE VALUES"/>
    <s v="CENTER FOR CREATIVE VALUES"/>
    <s v="CENTER FOR CREATIVE VALUES"/>
    <n v="1285289629"/>
    <n v="0"/>
    <n v="0"/>
    <n v="0"/>
    <n v="0"/>
    <n v="0"/>
    <n v="1"/>
    <n v="1"/>
    <n v="0"/>
    <n v="1"/>
    <s v="515 E JOPPA RD"/>
    <s v="SUITE 100"/>
    <s v="TOWSON"/>
    <s v="MD"/>
    <n v="212865418"/>
    <x v="1"/>
    <m/>
    <m/>
    <m/>
    <m/>
    <m/>
    <m/>
    <s v="KAY ATOLOYE"/>
    <s v="PROGRAM DIRECTOR"/>
    <s v="443-929-8315"/>
    <m/>
    <m/>
    <m/>
    <m/>
    <m/>
    <m/>
    <m/>
    <m/>
    <m/>
  </r>
  <r>
    <s v="MD_29250393_ECP"/>
    <s v="CENTER FOR CREATIVE VALUES, INC"/>
    <s v="CENTER FOR CREATIVE VALUES, INC"/>
    <s v="CENTER FOR CREATIVE VALUES, INC"/>
    <n v="1497316715"/>
    <n v="0"/>
    <n v="0"/>
    <n v="0"/>
    <n v="0"/>
    <n v="0"/>
    <n v="1"/>
    <n v="1"/>
    <n v="0"/>
    <n v="1"/>
    <s v="8110 HARFORD RD"/>
    <s v="SUITE B"/>
    <s v="PARKVILLE"/>
    <s v="MD"/>
    <n v="212345786"/>
    <x v="1"/>
    <s v="8110 HARFORD ROAD, UNIT B. MD, 21234"/>
    <m/>
    <s v="PARKVILLE"/>
    <s v="MD"/>
    <n v="212341804"/>
    <m/>
    <s v="KAY ATOLOYE"/>
    <s v="PROGRAM DIRECTOR / CEO"/>
    <s v="443-929-8315"/>
    <m/>
    <m/>
    <m/>
    <m/>
    <m/>
    <m/>
    <m/>
    <m/>
    <m/>
  </r>
  <r>
    <s v="MD_60045957_ECP"/>
    <s v="CENTER FOR THERAPEUTIC CONCEPTS"/>
    <s v="CENTER FOR THERAPEUTIC CONCEPTS"/>
    <s v="CENTER FOR THERAPEUTIC CONCEPTS"/>
    <n v="1659601631"/>
    <n v="0"/>
    <n v="0"/>
    <n v="0"/>
    <n v="0"/>
    <n v="0"/>
    <n v="1"/>
    <n v="1"/>
    <n v="0"/>
    <n v="1"/>
    <s v="1300 MERCANTILE LANE"/>
    <s v="SUITE 198"/>
    <s v="LARGO"/>
    <s v="MD"/>
    <n v="207745327"/>
    <x v="3"/>
    <m/>
    <m/>
    <m/>
    <m/>
    <m/>
    <m/>
    <s v="REGINA STANLEY"/>
    <s v="CEO EXECUTIVE DIRECTOR"/>
    <s v="301-386-2991"/>
    <m/>
    <s v="regina@center4therapeuticconcepts.com"/>
    <s v="http://www.center4therapeuticconcepts.com/"/>
    <m/>
    <m/>
    <m/>
    <m/>
    <m/>
    <m/>
  </r>
  <r>
    <s v="MD_80290629_ECP"/>
    <s v="Center for Vascular Medicine"/>
    <s v="Center for Vascular Medicine"/>
    <s v="Center for Vascular Medicine"/>
    <n v="1386935781"/>
    <n v="0"/>
    <n v="0"/>
    <n v="0"/>
    <n v="0"/>
    <n v="0"/>
    <n v="1"/>
    <n v="0"/>
    <n v="0"/>
    <n v="0"/>
    <s v="1001 Pine Heights Ave"/>
    <s v="Suite 202"/>
    <s v="Baltimore"/>
    <s v="MD"/>
    <n v="212295208"/>
    <x v="0"/>
    <s v="7474 Greenway Center Drive"/>
    <s v="Suite 900"/>
    <s v="Greenbelt"/>
    <s v="MD"/>
    <n v="20770"/>
    <n v="20770"/>
    <s v="Richard Kennedy"/>
    <s v="CEO"/>
    <s v="954-801-2371"/>
    <m/>
    <s v="rick.kennedy@cvm-usa.com"/>
    <s v="www.cvmus.com"/>
    <s v="Jai Lakhanpal"/>
    <s v="Director of Development"/>
    <s v="310-982-2000"/>
    <m/>
    <s v="jai.lakhanpal@cvm-usa.com"/>
    <m/>
  </r>
  <r>
    <s v="MD_26664875_ECP"/>
    <s v="Center for Vein Restoration"/>
    <s v="Center for Vein Restoration"/>
    <s v="Center for Vein Restoration"/>
    <n v="1487772349"/>
    <n v="0"/>
    <n v="0"/>
    <n v="0"/>
    <n v="0"/>
    <n v="0"/>
    <n v="1"/>
    <n v="0"/>
    <n v="0"/>
    <n v="0"/>
    <s v="1001 Pine Heights Ave"/>
    <s v="Suite 303"/>
    <s v="Baltimore"/>
    <s v="MD"/>
    <n v="212295208"/>
    <x v="0"/>
    <s v="7474 Greenway Center Drive Suite 1000"/>
    <s v="SUITE 1000"/>
    <s v="Greenbelt"/>
    <s v="MD"/>
    <n v="20770"/>
    <n v="20770"/>
    <s v="Dawn Folkenberg"/>
    <s v="Credentialing specialist"/>
    <s v="240-965-3889"/>
    <m/>
    <s v="credentialing@centerforvein.com"/>
    <s v="centerforvein.com"/>
    <s v="Lorena Thomas"/>
    <s v="Credentialing manager"/>
    <s v="855-830-8346"/>
    <m/>
    <s v="credentialing@centerforvein.com"/>
    <m/>
  </r>
  <r>
    <s v="MD_22960092_ECP"/>
    <s v="Center for Vein Restoration"/>
    <s v="Center for Vein Restoration"/>
    <s v="Center for Vein Restoration"/>
    <n v="1487772349"/>
    <n v="0"/>
    <n v="0"/>
    <n v="0"/>
    <n v="0"/>
    <n v="0"/>
    <n v="1"/>
    <n v="0"/>
    <n v="0"/>
    <n v="0"/>
    <s v="1401 Dual Hwy"/>
    <m/>
    <s v="Hagerstown"/>
    <s v="MD"/>
    <n v="217406568"/>
    <x v="11"/>
    <s v="7474 Greenway Center Drive Suite 1000"/>
    <s v="SUITE 1000"/>
    <s v="Greenbelt"/>
    <s v="MD"/>
    <n v="20770"/>
    <n v="20770"/>
    <s v="Dawn Folkenberg"/>
    <s v="Credentialing specialist"/>
    <s v="855-830-8346"/>
    <m/>
    <s v="credentialing@centerforvein.com"/>
    <s v="centerforvein.com"/>
    <s v="Lorena Thomas"/>
    <s v="Credentialing manager"/>
    <s v="855-830-8346"/>
    <m/>
    <s v="credentialing@centerforvein.com"/>
    <m/>
  </r>
  <r>
    <s v="MD_25196960_ECP"/>
    <s v="Center for Vein Restoration"/>
    <s v="Center for Vein Restoration"/>
    <s v="Center for Vein Restoration"/>
    <n v="1487772349"/>
    <n v="0"/>
    <n v="0"/>
    <n v="0"/>
    <n v="0"/>
    <n v="0"/>
    <n v="1"/>
    <n v="0"/>
    <n v="0"/>
    <n v="0"/>
    <s v="831 University Blvd E"/>
    <s v="Suite 25"/>
    <s v="Silver Spring"/>
    <s v="MD"/>
    <n v="209032916"/>
    <x v="7"/>
    <s v="7474 Greenway Center Drive Suite 1000"/>
    <s v="SUITE 1000"/>
    <s v="Greenbelt"/>
    <s v="MD"/>
    <n v="20770"/>
    <n v="20770"/>
    <s v="Dawn Folkenberg"/>
    <s v="Credentialing specialist"/>
    <s v="855-830-8346"/>
    <m/>
    <s v="credentialing@centerforvein.com"/>
    <s v="centerforvein.com"/>
    <s v="Lorena Thomas"/>
    <s v="Credentialing manager"/>
    <s v="855-830-8346"/>
    <m/>
    <s v="credentialing@centerforvein.com"/>
    <m/>
  </r>
  <r>
    <s v="MD_12732693_ECP"/>
    <s v="CENTER FOR YOUTH AND FAMILIES INC"/>
    <s v="CENTER FOR YOUTH AND FAMILIES INC"/>
    <s v="CENTER FOR YOUTH AND FAMILIES INC"/>
    <n v="1508464587"/>
    <n v="0"/>
    <n v="0"/>
    <n v="0"/>
    <n v="0"/>
    <n v="0"/>
    <n v="1"/>
    <n v="1"/>
    <n v="0"/>
    <n v="1"/>
    <s v="5011 ARBUTUS AVE"/>
    <m/>
    <s v="BALTIMORE"/>
    <s v="MD"/>
    <n v="212155723"/>
    <x v="0"/>
    <s v="6304 ELINORE AVE"/>
    <m/>
    <s v="BALTIMORE"/>
    <s v="MD"/>
    <n v="212061721"/>
    <m/>
    <s v="GLENICE SHABAZZ"/>
    <s v="CEO"/>
    <s v="410-908-1638"/>
    <m/>
    <m/>
    <s v="https://langstonhughescbrc.org/"/>
    <m/>
    <m/>
    <m/>
    <m/>
    <m/>
    <m/>
  </r>
  <r>
    <s v="MD_60766412_ECP"/>
    <s v="CHANGE HEALTH SYSTEMS INC"/>
    <s v="CHANGE HEALTH SYSTEMS INC"/>
    <s v="CHANGE HEALTH SYSTEMS INC"/>
    <n v="1750801007"/>
    <n v="0"/>
    <n v="0"/>
    <n v="0"/>
    <n v="0"/>
    <n v="0"/>
    <n v="0"/>
    <n v="1"/>
    <n v="0"/>
    <n v="1"/>
    <s v="7 N POTOMAC STREET"/>
    <s v="SUITE 1"/>
    <s v="HAGERSTOWN"/>
    <s v="MD"/>
    <n v="217404805"/>
    <x v="11"/>
    <s v="2401 LIBERTY HEIGHTS AVE"/>
    <s v="SUITE 4670"/>
    <s v="BALTIMORE"/>
    <s v="MD"/>
    <n v="212150000"/>
    <s v="Baltimore City"/>
    <s v="ISRAEL OJO"/>
    <s v="CEO"/>
    <s v="240-420-1850"/>
    <m/>
    <s v="info@change-health.com"/>
    <s v="http://change-health.com/"/>
    <m/>
    <m/>
    <m/>
    <m/>
    <m/>
    <m/>
  </r>
  <r>
    <s v="MD_60946028_ECP"/>
    <s v="CHANGE HEALTH SYSTEMS INC"/>
    <s v="CHANGE HEALTH SYSTEMS INC"/>
    <s v="CHANGE HEALTH SYSTEMS INC"/>
    <n v="1750428470"/>
    <n v="0"/>
    <n v="0"/>
    <n v="0"/>
    <n v="0"/>
    <n v="0"/>
    <n v="0"/>
    <n v="1"/>
    <n v="0"/>
    <n v="1"/>
    <s v="2401 LIBERTY HEIGHTS AVENUE"/>
    <s v="SUITE 4670"/>
    <s v="BALTIMORE"/>
    <s v="MD"/>
    <n v="212158019"/>
    <x v="0"/>
    <m/>
    <m/>
    <m/>
    <m/>
    <m/>
    <m/>
    <s v="ISRAEL OJO"/>
    <s v="CEO"/>
    <s v="410-233-1088"/>
    <m/>
    <s v="info@change-health.com"/>
    <s v="http://change-health.com/"/>
    <m/>
    <m/>
    <m/>
    <m/>
    <m/>
    <m/>
  </r>
  <r>
    <s v="MD_22446258_ECP"/>
    <s v="CHANGE HEALTH SYSTEMS INC"/>
    <s v="CHANGE HEALTH SYSTEMS INC"/>
    <s v="CHANGE HEALTH SYSTEMS INC"/>
    <n v="1902336886"/>
    <n v="0"/>
    <n v="0"/>
    <n v="0"/>
    <n v="0"/>
    <n v="0"/>
    <n v="0"/>
    <n v="1"/>
    <n v="0"/>
    <n v="1"/>
    <s v="300 WEST LEXINGTON STREET"/>
    <m/>
    <s v="BALTIMORE"/>
    <s v="MD"/>
    <n v="212013418"/>
    <x v="0"/>
    <m/>
    <m/>
    <m/>
    <m/>
    <m/>
    <m/>
    <s v="ISRAEL OJO"/>
    <s v="CEO"/>
    <s v="410-233-1088"/>
    <m/>
    <s v="info@change-health.com"/>
    <s v="http://change-health.com/"/>
    <m/>
    <m/>
    <m/>
    <m/>
    <m/>
    <m/>
  </r>
  <r>
    <s v="MD_22503532_ECP"/>
    <s v="CHANGE HEALTH SYSTEMS INC"/>
    <s v="CHANGE HEALTH SYSTEMS INC"/>
    <s v="CHANGE HEALTH SYSTEMS INC"/>
    <n v="1619407129"/>
    <n v="0"/>
    <n v="0"/>
    <n v="0"/>
    <n v="0"/>
    <n v="0"/>
    <n v="0"/>
    <n v="1"/>
    <n v="0"/>
    <n v="1"/>
    <s v="2401 LIBERTY HEIGHTS AVENUE"/>
    <s v="SUITE 4670"/>
    <s v="BALTIMORE"/>
    <s v="MD"/>
    <n v="212158019"/>
    <x v="0"/>
    <m/>
    <m/>
    <m/>
    <m/>
    <m/>
    <m/>
    <s v="ISRAEL OJO"/>
    <s v="CEO"/>
    <s v="410-233-1088"/>
    <m/>
    <s v="info@change-health.com"/>
    <s v="http://change-health.com/"/>
    <m/>
    <m/>
    <m/>
    <m/>
    <m/>
    <m/>
  </r>
  <r>
    <s v="MD_22591550_ECP"/>
    <s v="CHANGE HEALTH SYSTEMS INC"/>
    <s v="CHANGE HEALTH SYSTEMS INC"/>
    <s v="CHANGE HEALTH SYSTEMS INC"/>
    <n v="1164932935"/>
    <n v="0"/>
    <n v="0"/>
    <n v="0"/>
    <n v="0"/>
    <n v="0"/>
    <n v="0"/>
    <n v="1"/>
    <n v="0"/>
    <n v="1"/>
    <s v="300 WEST LEXINGTON STREET"/>
    <m/>
    <s v="BALTIMORE"/>
    <s v="MD"/>
    <n v="212013418"/>
    <x v="0"/>
    <m/>
    <m/>
    <m/>
    <m/>
    <m/>
    <m/>
    <s v="ISRAEL OJO"/>
    <s v="CEO"/>
    <s v="410-233-1088"/>
    <m/>
    <s v="info@change-health.com"/>
    <s v="http://change-health.com/"/>
    <m/>
    <m/>
    <m/>
    <m/>
    <m/>
    <m/>
  </r>
  <r>
    <s v="MD_22754417_ECP"/>
    <s v="CHANGE HEALTH SYSTEMS INC"/>
    <s v="CHANGE HEALTH SYSTEMS INC"/>
    <s v="CHANGE HEALTH SYSTEMS INC"/>
    <n v="1265761753"/>
    <n v="0"/>
    <n v="0"/>
    <n v="0"/>
    <n v="0"/>
    <n v="0"/>
    <n v="0"/>
    <n v="1"/>
    <n v="0"/>
    <n v="1"/>
    <s v="7 N POTOMAC STREET"/>
    <s v="SUITE 101"/>
    <s v="HAGERSTOWN"/>
    <s v="MD"/>
    <n v="217404805"/>
    <x v="11"/>
    <m/>
    <m/>
    <m/>
    <m/>
    <m/>
    <m/>
    <s v="ISRAEL OJO"/>
    <s v="CEO"/>
    <s v="240-420-1850"/>
    <m/>
    <s v="info@change-health.com"/>
    <s v="http://change-health.com/"/>
    <m/>
    <m/>
    <m/>
    <m/>
    <m/>
    <m/>
  </r>
  <r>
    <s v="MD_62195502_ECP"/>
    <s v="CHANGING DIRECTIONS"/>
    <s v="CHANGING DIRECTIONS"/>
    <s v="CHANGING DIRECTIONS"/>
    <n v="1104213032"/>
    <n v="0"/>
    <n v="0"/>
    <n v="0"/>
    <n v="0"/>
    <n v="0"/>
    <n v="0"/>
    <n v="1"/>
    <n v="0"/>
    <n v="1"/>
    <s v="1900 E NORTHERN PARKWAY"/>
    <s v="SUITE 310"/>
    <s v="BALTIMORE"/>
    <s v="MD"/>
    <n v="212392113"/>
    <x v="0"/>
    <m/>
    <m/>
    <m/>
    <m/>
    <m/>
    <m/>
    <s v="TASHA SAUNDERS"/>
    <s v="PROGRAM ADMINISTRATOR"/>
    <s v="443-333-4777"/>
    <m/>
    <m/>
    <m/>
    <m/>
    <m/>
    <m/>
    <m/>
    <m/>
    <m/>
  </r>
  <r>
    <s v="MD_22805520_ECP"/>
    <s v="CHANGING LIVES ADULT &amp; YOUTH SERVICES"/>
    <s v="CHANGING LIVES ADULT &amp; YOUTH SERVICES"/>
    <s v="CHANGING LIVES ADULT &amp; YOUTH SERVICES"/>
    <n v="1609320340"/>
    <n v="0"/>
    <n v="0"/>
    <n v="0"/>
    <n v="0"/>
    <n v="0"/>
    <n v="1"/>
    <n v="1"/>
    <n v="0"/>
    <n v="1"/>
    <s v="4810 SAINT BARNABAS ROAD"/>
    <s v="SUITE 203"/>
    <s v="TEMPLE HILLS"/>
    <s v="MD"/>
    <n v="207484604"/>
    <x v="3"/>
    <m/>
    <m/>
    <m/>
    <m/>
    <m/>
    <m/>
    <s v="SYDNEY BASKINS"/>
    <s v="CEO"/>
    <s v="301-541-0963"/>
    <m/>
    <s v="info@clayshc.com"/>
    <s v="http://www.changinglivesservices.com/ContactUs.en.html"/>
    <m/>
    <m/>
    <m/>
    <m/>
    <m/>
    <m/>
  </r>
  <r>
    <s v="MD_63079706_ECP"/>
    <s v="CHANGING LIVES AT HOME MENTAL HEALTH"/>
    <s v="CHANGING LIVES AT HOME MENTAL HEALTH"/>
    <s v="CHANGING LIVES AT HOME MENTAL HEALTH"/>
    <n v="1912354184"/>
    <n v="0"/>
    <n v="0"/>
    <n v="0"/>
    <n v="0"/>
    <n v="0"/>
    <n v="1"/>
    <n v="1"/>
    <n v="0"/>
    <n v="1"/>
    <s v="4805 GARRISON BOULEVARD"/>
    <m/>
    <s v="BALTIMORE"/>
    <s v="MD"/>
    <n v="212155695"/>
    <x v="0"/>
    <s v="3606 BELLE AVENUE"/>
    <m/>
    <s v="BALTIMORE"/>
    <s v="MD"/>
    <n v="212150000"/>
    <s v="Baltimore City"/>
    <s v="LATRILL BRYANT-BASS"/>
    <s v="CEO/DIRCTOR"/>
    <s v="443-465-9523"/>
    <m/>
    <m/>
    <s v="http://www.clhmentalhealth.org/"/>
    <m/>
    <m/>
    <m/>
    <m/>
    <m/>
    <m/>
  </r>
  <r>
    <s v="MD_23484678_ECP"/>
    <s v="CHANGING LIVES AT HOME MENTAL HEALTH"/>
    <s v="CHANGING LIVES AT HOME MENTAL HEALTH"/>
    <s v="CHANGING LIVES AT HOME MENTAL HEALTH"/>
    <n v="1710491287"/>
    <n v="0"/>
    <n v="0"/>
    <n v="0"/>
    <n v="0"/>
    <n v="0"/>
    <n v="1"/>
    <n v="1"/>
    <n v="0"/>
    <n v="1"/>
    <s v="4805 GARRISON BOULEVARD"/>
    <s v="1ST FLOOR"/>
    <s v="BALTIMORE"/>
    <s v="MD"/>
    <n v="212155695"/>
    <x v="0"/>
    <s v="3606 BELLE AVENUE"/>
    <m/>
    <s v="BALTIMORE"/>
    <s v="MD"/>
    <n v="212150000"/>
    <s v="Baltimore City"/>
    <s v="LATRILL BRYANT-BASS"/>
    <s v="CEO/DIRCTOR"/>
    <s v="443-869-2600"/>
    <m/>
    <m/>
    <s v="http://www.clhmentalhealth.org/"/>
    <m/>
    <m/>
    <m/>
    <m/>
    <m/>
    <m/>
  </r>
  <r>
    <s v="MD_24126316_ECP"/>
    <s v="CHANGING TURN COMMUNITY HEALTH"/>
    <s v="CHANGING TURN COMMUNITY HEALTH"/>
    <s v="CHANGING TURN COMMUNITY HEALTH"/>
    <n v="1538660808"/>
    <n v="0"/>
    <n v="0"/>
    <n v="0"/>
    <n v="0"/>
    <n v="0"/>
    <n v="1"/>
    <n v="1"/>
    <n v="0"/>
    <n v="1"/>
    <s v="500 EDGEWOOD ROAD"/>
    <s v="SUITE 210"/>
    <s v="EDGEWOOD"/>
    <s v="MD"/>
    <n v="210402737"/>
    <x v="9"/>
    <s v="500 EDGEWOOD ROAD"/>
    <s v="SUITE 210"/>
    <s v="EDGEWOOD"/>
    <s v="MD"/>
    <n v="210402737"/>
    <s v="HARFORD"/>
    <s v="CHAUNNA THOMAS"/>
    <s v="OWNER"/>
    <s v="443-402-0172"/>
    <m/>
    <s v="INFO@CHANGINGTURN.ORG"/>
    <s v="HTTP://WWW.CHANGINGTURN.ORG"/>
    <m/>
    <m/>
    <m/>
    <m/>
    <m/>
    <m/>
  </r>
  <r>
    <s v="MD_24463504_ECP"/>
    <s v="CHANGING TURN COMMUNITY HEALTH"/>
    <s v="CHANGING TURN COMMUNITY HEALTH"/>
    <s v="CHANGING TURN COMMUNITY HEALTH"/>
    <n v="1447727714"/>
    <n v="0"/>
    <n v="0"/>
    <n v="0"/>
    <n v="0"/>
    <n v="0"/>
    <n v="1"/>
    <n v="1"/>
    <n v="0"/>
    <n v="1"/>
    <s v="5438 YORK ROAD"/>
    <s v="STE 103"/>
    <s v="BALTIMORE"/>
    <s v="MD"/>
    <n v="212123842"/>
    <x v="0"/>
    <s v="500 EDGEWOOD ROAD"/>
    <s v="SUITE 210"/>
    <s v="EDGEWOOD"/>
    <s v="MD"/>
    <n v="210402737"/>
    <s v="HARFORD"/>
    <s v="CHAUNNA THOMAS"/>
    <s v="OWNER"/>
    <s v="443-708-1461"/>
    <m/>
    <s v="INFO@CHANGINGTURN.ORG"/>
    <s v="HTTP://WWW.CHANGINGTURN.ORG"/>
    <m/>
    <m/>
    <m/>
    <m/>
    <m/>
    <m/>
  </r>
  <r>
    <s v="MD_20738638_ECP"/>
    <s v="CHANGING TURN COMMUNITY HEALTH"/>
    <s v="CHANGING TURN COMMUNITY HEALTH"/>
    <s v="CHANGING TURN COMMUNITY HEALTH"/>
    <n v="1194371286"/>
    <n v="0"/>
    <n v="0"/>
    <n v="0"/>
    <n v="0"/>
    <n v="0"/>
    <n v="1"/>
    <n v="1"/>
    <n v="0"/>
    <n v="1"/>
    <s v="3006 HAMILTON AVE"/>
    <m/>
    <s v="BALTIMORE"/>
    <s v="MD"/>
    <n v="212142634"/>
    <x v="0"/>
    <s v="500 EDGEWOOD RD"/>
    <s v="SUITE 210"/>
    <s v="EDGEWOOD"/>
    <s v="MD"/>
    <n v="210400000"/>
    <s v="HARFORD"/>
    <s v="CHAUNNA THOMAS"/>
    <s v="OWNER"/>
    <s v="443-708-1461"/>
    <m/>
    <s v="INFO@CHANGINGTURN.ORG"/>
    <s v="HTTP://WWW.CHANGINGTURN.ORG"/>
    <m/>
    <m/>
    <m/>
    <m/>
    <m/>
    <m/>
  </r>
  <r>
    <s v="MD_20764767_ECP"/>
    <s v="CHANGING TURN COMMUNITY HEALTH"/>
    <s v="CHANGING TURN COMMUNITY HEALTH"/>
    <s v="CHANGING TURN COMMUNITY HEALTH"/>
    <n v="1912553009"/>
    <n v="0"/>
    <n v="0"/>
    <n v="0"/>
    <n v="0"/>
    <n v="0"/>
    <n v="1"/>
    <n v="1"/>
    <n v="0"/>
    <n v="1"/>
    <s v="3006 HAMILTON AVE"/>
    <m/>
    <s v="BALTIMORE"/>
    <s v="MD"/>
    <n v="212142634"/>
    <x v="0"/>
    <s v="500 EDGEWOOD RD"/>
    <s v="SUITE 210"/>
    <s v="EDGEWOOD"/>
    <s v="MD"/>
    <n v="210400000"/>
    <s v="HARFORD"/>
    <s v="CHAUNNA THOMAS"/>
    <s v="OWNER"/>
    <s v="443-708-1461"/>
    <m/>
    <s v="INFO@CHANGINGTURN.ORG"/>
    <s v="HTTP://WWW.CHANGINGTURN.ORG"/>
    <m/>
    <m/>
    <m/>
    <m/>
    <m/>
    <m/>
  </r>
  <r>
    <s v="MD_74868789_ECP"/>
    <s v="CHANGING TURN COMMUNITY HEALTHCARE SERVICES"/>
    <s v="CHANGING TURN COMMUNITY HEALTHCARE SERVICES"/>
    <s v="CHANGING TURN COMMUNITY HEALTHCARE SERVICES"/>
    <n v="1790399293"/>
    <n v="0"/>
    <n v="0"/>
    <n v="0"/>
    <n v="0"/>
    <n v="0"/>
    <n v="1"/>
    <n v="1"/>
    <n v="0"/>
    <n v="1"/>
    <s v="500 EDGEWOOD RD"/>
    <s v="SUITE 210"/>
    <s v="EDGEWOOD"/>
    <s v="MD"/>
    <n v="210402737"/>
    <x v="9"/>
    <s v="500 EDGEWOOD RD STE 210"/>
    <m/>
    <s v="EDGEWOOD"/>
    <s v="MD"/>
    <n v="210402734"/>
    <m/>
    <s v="CHAUNNA THOMAS"/>
    <s v="CEO"/>
    <s v="443-402-0172"/>
    <m/>
    <m/>
    <s v="http://changingturn.org/"/>
    <m/>
    <m/>
    <m/>
    <m/>
    <m/>
    <m/>
  </r>
  <r>
    <s v="MD_63892927_ECP"/>
    <s v="CHARLES COUNTY DEPARTMENT OF HEALTH"/>
    <s v="WESTERN COUNTY FAMILY MEDICAL CENTER"/>
    <s v="CHARLES COUNTY DEPARTMENT OF HEALTH"/>
    <n v="1659702215"/>
    <n v="0"/>
    <n v="1"/>
    <n v="0"/>
    <n v="0"/>
    <n v="0"/>
    <n v="0"/>
    <n v="1"/>
    <n v="0"/>
    <n v="1"/>
    <s v="4375 PORT TOBACCO ROAD"/>
    <m/>
    <s v="NANJEMOY"/>
    <s v="MD"/>
    <n v="206623345"/>
    <x v="19"/>
    <s v="PO BOX 1050"/>
    <m/>
    <s v="WHITE PLAIN"/>
    <s v="MD"/>
    <n v="206951050"/>
    <s v="CHARLES"/>
    <s v="DIANNA ABNEY MD"/>
    <s v="HEALTH OFFICER"/>
    <s v="301-609-6900"/>
    <m/>
    <m/>
    <s v="http://www.charlescountyhealth.org/"/>
    <m/>
    <m/>
    <s v="301-609-6906"/>
    <m/>
    <m/>
    <m/>
  </r>
  <r>
    <s v="MD_63929674_ECP"/>
    <s v="CHARLES COUNTY DEPARTMENT OF HEALTH"/>
    <s v="CHARLES COUNTY DEPARTMENT OF HEALTH"/>
    <s v="CHARLES COUNTY DEPARTMENT OF HEALTH"/>
    <n v="1144646472"/>
    <n v="0"/>
    <n v="1"/>
    <n v="0"/>
    <n v="1"/>
    <n v="0"/>
    <n v="0"/>
    <n v="1"/>
    <n v="0"/>
    <n v="1"/>
    <s v="4545 CRAIN HIGHWAY"/>
    <m/>
    <s v="WHITE PLAINS"/>
    <s v="MD"/>
    <n v="206953045"/>
    <x v="19"/>
    <m/>
    <m/>
    <m/>
    <m/>
    <m/>
    <m/>
    <s v="DIANNA ABNEY MD"/>
    <s v="HEALTH OFFICER"/>
    <s v="301-609-6900"/>
    <m/>
    <m/>
    <s v="http://www.charlescountyhealth.org/"/>
    <m/>
    <m/>
    <s v="301-609-6928"/>
    <m/>
    <m/>
    <m/>
  </r>
  <r>
    <s v="MD_64079683_ECP"/>
    <s v="CHARLES COUNTY DEPARTMENT OF HEALTH"/>
    <s v="Charles County Department of Health Reproductive Health"/>
    <s v="CHARLES COUNTY DEPARTMENT OF HEALTH"/>
    <n v="1205105269"/>
    <n v="0"/>
    <n v="1"/>
    <n v="0"/>
    <n v="0"/>
    <n v="0"/>
    <n v="0"/>
    <n v="1"/>
    <n v="0"/>
    <n v="1"/>
    <s v="4545 CRAIN HIGHWAY"/>
    <s v="PO BOX 1050"/>
    <s v="WHITE PLAINS"/>
    <s v="MD"/>
    <n v="206953045"/>
    <x v="19"/>
    <m/>
    <m/>
    <m/>
    <m/>
    <m/>
    <m/>
    <s v="DIANNA ABNEY MD"/>
    <s v="HEALTH OFFICER"/>
    <s v="301-609-6900"/>
    <n v="6018"/>
    <m/>
    <s v="http://www.charlescountyhealth.org/"/>
    <m/>
    <m/>
    <s v="301-609-6928"/>
    <m/>
    <m/>
    <m/>
  </r>
  <r>
    <s v="MD_24596389_ECP"/>
    <s v="CHARLES COUNTY DEPARTMENT OF HEALTH"/>
    <s v="CHARLES COUNTY DEPARTMENT OF HEALTH"/>
    <s v="CHARLES COUNTY DEPARTMENT OF HEALTH"/>
    <n v="1033564638"/>
    <n v="0"/>
    <n v="1"/>
    <n v="0"/>
    <n v="0"/>
    <n v="0"/>
    <n v="0"/>
    <n v="1"/>
    <n v="0"/>
    <n v="1"/>
    <s v="4545 CRAIN HIGHWAY"/>
    <m/>
    <s v="WHITE PLAINS"/>
    <s v="MD"/>
    <n v="206953045"/>
    <x v="19"/>
    <m/>
    <m/>
    <m/>
    <m/>
    <m/>
    <m/>
    <s v="DIANNA ABNEY MD"/>
    <s v="HEALTH OFFICER"/>
    <s v="301-609-5757"/>
    <m/>
    <m/>
    <s v="http://www.charlescountyhealth.org/"/>
    <m/>
    <m/>
    <s v="301-609-6927"/>
    <m/>
    <m/>
    <m/>
  </r>
  <r>
    <s v="MD_24677795_ECP"/>
    <s v="CHARLES COUNTY DEPARTMENT OF HEALTH"/>
    <s v="CHARLES COUNTY DEPARTMENT OF HEALTH"/>
    <s v="CHARLES COUNTY DEPARTMENT OF HEALTH"/>
    <n v="1649407776"/>
    <n v="0"/>
    <n v="1"/>
    <n v="0"/>
    <n v="0"/>
    <n v="0"/>
    <n v="0"/>
    <n v="1"/>
    <n v="1"/>
    <n v="1"/>
    <s v="4545 CRAIN HIGHWAY"/>
    <m/>
    <s v="WHITE PLAINS"/>
    <s v="MD"/>
    <n v="206953045"/>
    <x v="19"/>
    <m/>
    <m/>
    <m/>
    <m/>
    <m/>
    <m/>
    <s v="DIANNA ABNEY MD"/>
    <s v="HEALTH OFFICER"/>
    <s v="301-609-6886"/>
    <m/>
    <m/>
    <s v="http://www.charlescountyhealth.org/"/>
    <m/>
    <m/>
    <s v="301-609-6928"/>
    <m/>
    <m/>
    <m/>
  </r>
  <r>
    <s v="MD_64769177_ECP"/>
    <s v="Charles County Department of Health - White Plains"/>
    <s v="REPRODUCTIVE HEALTH"/>
    <s v="Charles County Health Dept."/>
    <n v="1841377728"/>
    <n v="0"/>
    <n v="1"/>
    <n v="0"/>
    <n v="1"/>
    <n v="0"/>
    <n v="1"/>
    <n v="0"/>
    <n v="0"/>
    <n v="0"/>
    <s v="4545 Crain Hwy"/>
    <m/>
    <s v="White Plains"/>
    <s v="MD"/>
    <n v="206953045"/>
    <x v="19"/>
    <s v="4545 Crain Hwy"/>
    <m/>
    <s v="White Plains"/>
    <s v="MD"/>
    <s v="20695-3045"/>
    <s v="CHARLES"/>
    <s v="Edith Patten"/>
    <s v="Family Planning Coordinator"/>
    <s v="301-609-6900"/>
    <n v="6898"/>
    <s v="edith.patten@maryland.gov"/>
    <s v="http://www.charlescountyhealth.org/AdultServices/FamilyPlanning/tabid/70/Default.aspx"/>
    <m/>
    <m/>
    <m/>
    <m/>
    <m/>
    <m/>
  </r>
  <r>
    <s v="MD_65014426_ECP"/>
    <s v="Chase Brexton Health Care at Columbia"/>
    <s v="Chase Brexton Health Care at Columbia"/>
    <s v="CHASE BREXTON HEALTH SERVICES, INC"/>
    <n v="1376589309"/>
    <n v="0"/>
    <n v="1"/>
    <n v="1"/>
    <n v="1"/>
    <n v="0"/>
    <n v="0"/>
    <n v="1"/>
    <n v="1"/>
    <n v="0"/>
    <s v="5500 Knoll North Dr"/>
    <s v="Suite 370"/>
    <s v="Columbia"/>
    <s v="MD"/>
    <n v="210452370"/>
    <x v="2"/>
    <s v="1111 North Charles Street"/>
    <m/>
    <s v="Baltimore"/>
    <s v="MD"/>
    <s v="21201-5505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65206161_ECP"/>
    <s v="Chase Brexton Health Care at Easton"/>
    <s v="Chase Brexton Health Care at Easton"/>
    <s v="CHASE BREXTON HEALTH SERVICES, INC"/>
    <n v="1801920939"/>
    <n v="0"/>
    <n v="1"/>
    <n v="1"/>
    <n v="0"/>
    <n v="0"/>
    <n v="0"/>
    <n v="0"/>
    <n v="0"/>
    <n v="0"/>
    <s v="8221 Teal Dr"/>
    <s v="Suite 202"/>
    <s v="Easton"/>
    <s v="MD"/>
    <n v="216017227"/>
    <x v="20"/>
    <s v="1111 North Charles Street"/>
    <m/>
    <s v="Baltimore"/>
    <s v="MD"/>
    <s v="21201-5505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65226148_ECP"/>
    <s v="Chase Brexton Health Care at Mount Vernon"/>
    <s v="Chase Brexton Health Care at Mount Vernon"/>
    <s v="CHASE BREXTON HEALTH SERVICES, INC"/>
    <n v="1588606305"/>
    <n v="0"/>
    <n v="1"/>
    <n v="1"/>
    <n v="1"/>
    <n v="0"/>
    <n v="0"/>
    <n v="1"/>
    <n v="1"/>
    <n v="1"/>
    <s v="1111 N Charles St"/>
    <s v="PO BOX 22831"/>
    <s v="Baltimore"/>
    <s v="MD"/>
    <n v="212015505"/>
    <x v="0"/>
    <s v="1111 North Charles Street"/>
    <m/>
    <s v="Baltimore"/>
    <s v="MD"/>
    <s v="21201-5505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65376592_ECP"/>
    <s v="Chase Brexton Health Care of Glen Burnie"/>
    <s v="Chase Brexton Health Care of Glen Burnie"/>
    <s v="CHASE BREXTON HEALTH SERVICES, INC"/>
    <n v="1497161483"/>
    <n v="0"/>
    <n v="1"/>
    <n v="1"/>
    <n v="1"/>
    <n v="0"/>
    <n v="0"/>
    <n v="1"/>
    <n v="0"/>
    <n v="0"/>
    <s v="200 Hospital Dr"/>
    <s v="Suite 200"/>
    <s v="Glen Burnie"/>
    <s v="MD"/>
    <n v="210615884"/>
    <x v="5"/>
    <s v="1111 North Charles Street"/>
    <m/>
    <s v="Baltimore"/>
    <s v="MD"/>
    <s v="21201-5505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65379391_ECP"/>
    <s v="Chase Brexton Health Care of Randallstown"/>
    <s v="Chase Brexton Health Care of Randallstown"/>
    <s v="CHASE BREXTON HEALTH SERVICES, INC"/>
    <n v="1851320147"/>
    <n v="0"/>
    <n v="1"/>
    <n v="1"/>
    <n v="1"/>
    <n v="0"/>
    <n v="0"/>
    <n v="1"/>
    <n v="1"/>
    <n v="0"/>
    <s v="3510 Brenbrook Dr"/>
    <m/>
    <s v="Randallstown"/>
    <s v="MD"/>
    <n v="211334902"/>
    <x v="1"/>
    <s v="1111 North Charles Street"/>
    <m/>
    <s v="Baltimore"/>
    <s v="MD"/>
    <s v="21201-5505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63030501_ECP"/>
    <s v="Chase Brexton Health Care of Randallstown"/>
    <s v="Chase Brexton Health Care of Randallstown"/>
    <s v="CHASE BREXTON HEALTH SERVICES, INC"/>
    <n v="1851320147"/>
    <n v="0"/>
    <n v="1"/>
    <n v="1"/>
    <n v="1"/>
    <n v="0"/>
    <n v="0"/>
    <n v="1"/>
    <n v="1"/>
    <n v="1"/>
    <s v="1111 N CHARLES ST"/>
    <m/>
    <s v="BALTIMORE"/>
    <s v="MD"/>
    <n v="212015505"/>
    <x v="0"/>
    <s v="PO BOX 22831"/>
    <m/>
    <s v="BALTIMORE"/>
    <s v="MD"/>
    <n v="21203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23530499_ECP"/>
    <s v="Chase Brexton Health Care of Randallstown"/>
    <s v="Chase Brexton Health Care of Randallstown"/>
    <s v="CHASE BREXTON HEALTH SERVICES, INC"/>
    <n v="1073637492"/>
    <n v="0"/>
    <n v="1"/>
    <n v="0"/>
    <n v="0"/>
    <n v="0"/>
    <n v="0"/>
    <n v="1"/>
    <n v="1"/>
    <n v="1"/>
    <s v="1111 N CHARLES ST"/>
    <m/>
    <s v="BALTIMORE"/>
    <s v="MD"/>
    <n v="212015505"/>
    <x v="0"/>
    <s v="PO BOX 22831"/>
    <m/>
    <s v="BALTIMORE"/>
    <s v="MD"/>
    <n v="21203"/>
    <s v="Baltimore City"/>
    <s v="Judy Shahan"/>
    <s v="VP of Population Health"/>
    <s v="410-837-2050"/>
    <m/>
    <s v="jshahan@chasebrexton.org"/>
    <s v="HTTPS://WWW.CHASEBREXTON.ORG"/>
    <m/>
    <m/>
    <m/>
    <m/>
    <m/>
    <m/>
  </r>
  <r>
    <s v="MD_66482668_ECP"/>
    <s v="CHESAPEAKE TREATMENT SERVICES"/>
    <s v="CHESAPEAKE TREATMENT SERVICES"/>
    <s v="CHESAPEAKE TREATMENT SERVICES"/>
    <n v="1285175570"/>
    <n v="0"/>
    <n v="0"/>
    <n v="0"/>
    <n v="0"/>
    <n v="0"/>
    <n v="0"/>
    <n v="1"/>
    <n v="0"/>
    <n v="1"/>
    <s v="1322 BELMONT AVENUE"/>
    <s v="SUITE 201"/>
    <s v="SALISBURY"/>
    <s v="MD"/>
    <n v="218044592"/>
    <x v="14"/>
    <m/>
    <m/>
    <m/>
    <m/>
    <m/>
    <m/>
    <s v="MELISSA BISHOP"/>
    <s v="DIRECTOR OF OPERATIONS"/>
    <s v="410-831-3904"/>
    <m/>
    <m/>
    <s v="http://chesapeaketreatmentservices.com/"/>
    <m/>
    <m/>
    <m/>
    <m/>
    <m/>
    <m/>
  </r>
  <r>
    <s v="MD_24700768_ECP"/>
    <s v="CHESAPEAKE TREATMENT SERVICES"/>
    <s v="CHESAPEAKE TREATMENT SERVICES"/>
    <s v="CHESAPEAKE TREATMENT SERVICES"/>
    <n v="1669912556"/>
    <n v="0"/>
    <n v="0"/>
    <n v="0"/>
    <n v="0"/>
    <n v="0"/>
    <n v="0"/>
    <n v="1"/>
    <n v="0"/>
    <n v="1"/>
    <s v="402 MARVEL COURT"/>
    <m/>
    <s v="EASTON"/>
    <s v="MD"/>
    <n v="216014052"/>
    <x v="20"/>
    <m/>
    <m/>
    <m/>
    <m/>
    <m/>
    <m/>
    <s v="MELISSA BISHOP"/>
    <s v="DIRECTOR OF OPERATIONS"/>
    <s v="410-822-7150"/>
    <m/>
    <m/>
    <s v="http://chesapeaketreatmentservices.com/"/>
    <m/>
    <m/>
    <m/>
    <m/>
    <m/>
    <m/>
  </r>
  <r>
    <s v="MD_66727455_ECP"/>
    <s v="Cheverly Health Center"/>
    <s v="Cheverly Health Center"/>
    <s v="Prince George's County Health Department"/>
    <n v="1083945125"/>
    <n v="0"/>
    <n v="0"/>
    <n v="1"/>
    <n v="1"/>
    <n v="0"/>
    <n v="1"/>
    <n v="1"/>
    <n v="1"/>
    <n v="1"/>
    <s v="3003 Hospital Dr"/>
    <m/>
    <s v="Cheverly"/>
    <s v="MD"/>
    <n v="207851194"/>
    <x v="3"/>
    <s v="1701 McCormick Drive"/>
    <s v="Suite 100"/>
    <s v="Largo"/>
    <s v="MD"/>
    <n v="20774"/>
    <s v="Prince Georges"/>
    <s v="Diane J Young"/>
    <s v="Associate Director"/>
    <s v="301-883-7864"/>
    <m/>
    <s v="DJYoung@co.pg.md.us"/>
    <s v="https://www.princegeorgescountymd.gov/Facilities/Facility/Details/Cheverly-Health-Center-78"/>
    <s v="Debra Adams"/>
    <s v="Billing Manager"/>
    <s v="301-883-6125"/>
    <m/>
    <s v="DSAdams@co.pg.md.us"/>
    <m/>
  </r>
  <r>
    <s v="MD_67007867_ECP"/>
    <s v="CHILD AND ADULT PSYCHIATRY"/>
    <s v="CHILD AND ADULT PSYCHIATRY"/>
    <s v="CHILD AND ADULT PSYCHIATRY"/>
    <n v="1285009654"/>
    <n v="0"/>
    <n v="0"/>
    <n v="0"/>
    <n v="0"/>
    <n v="0"/>
    <n v="1"/>
    <n v="1"/>
    <n v="0"/>
    <n v="1"/>
    <s v="205 JOPPA ROAD"/>
    <s v="SUITE 106"/>
    <s v="TOWSON"/>
    <s v="MD"/>
    <n v="212863260"/>
    <x v="1"/>
    <m/>
    <m/>
    <m/>
    <m/>
    <m/>
    <m/>
    <s v="CHARITO QUINTERO-HOWARD"/>
    <s v="OWNER"/>
    <s v="410-337-0007"/>
    <m/>
    <m/>
    <s v="http://www.childandadultpsychiatry.com/"/>
    <m/>
    <m/>
    <m/>
    <m/>
    <m/>
    <m/>
  </r>
  <r>
    <s v="MD_58409191_ECP"/>
    <s v="CHILD AND ADULT PSYCHIATRY CHARITO QUINTERO-HOWARD, MD, LLC"/>
    <s v="CHILD AND ADULT PSYCHIATRY CHARITO QUINTERO-HOWARD, MD, LLC"/>
    <s v="CHILD AND ADULT PSYCHIATRY CHARITO QUINTERO-HOWARD, MD, LLC"/>
    <n v="1801432661"/>
    <n v="0"/>
    <n v="0"/>
    <n v="0"/>
    <n v="0"/>
    <n v="0"/>
    <n v="1"/>
    <n v="1"/>
    <n v="0"/>
    <n v="1"/>
    <s v="630 TOWNE CENTER DR"/>
    <m/>
    <s v="JOPPA"/>
    <s v="MD"/>
    <n v="210854440"/>
    <x v="9"/>
    <s v="13919 GREEN BRANCH DR"/>
    <m/>
    <s v="PHOENIX"/>
    <s v="MD"/>
    <n v="211311315"/>
    <m/>
    <s v="CHARITO QUINTERO-HOWARD"/>
    <s v="MEDICAL DIRECTOR"/>
    <s v="410-402-4284"/>
    <m/>
    <m/>
    <s v="http://www.childandadultpsychiatry.org/"/>
    <m/>
    <m/>
    <m/>
    <m/>
    <m/>
    <m/>
  </r>
  <r>
    <s v="MD_96885706_ECP"/>
    <s v="CHILD AND ADULT PSYCHIATRY CHARITO QUINTERO-HOWARD, MD, LLC"/>
    <s v="CHILD AND ADULT PSYCHIATRY CHARITO QUINTERO-HOWARD, MD, LLC"/>
    <s v="CHILD AND ADULT PSYCHIATRY CHARITO QUINTERO-HOWARD, MD, LLC"/>
    <n v="1801432661"/>
    <n v="0"/>
    <n v="0"/>
    <n v="0"/>
    <n v="0"/>
    <n v="0"/>
    <n v="1"/>
    <n v="1"/>
    <n v="0"/>
    <n v="1"/>
    <s v="13919 GREEN BRANCH DR"/>
    <m/>
    <s v="PHOENIX"/>
    <s v="MD"/>
    <n v="211311315"/>
    <x v="1"/>
    <s v="13919 GREEN BRANCH DR"/>
    <m/>
    <s v="PHOENIX"/>
    <s v="MD"/>
    <n v="211311315"/>
    <m/>
    <s v="CHARITO QUINTERO-HOWARD"/>
    <s v="MEDICAL DIRECTOR"/>
    <s v="410-402-4284"/>
    <m/>
    <m/>
    <s v="http://www.childandadultpsychiatry.org/"/>
    <m/>
    <m/>
    <m/>
    <m/>
    <m/>
    <m/>
  </r>
  <r>
    <s v="MD_50592038_ECP"/>
    <s v="CHILD AND ADULT PSYCHIATRY CHARITO QUINTERO-HOWARD, MD, LLC"/>
    <s v="CHILD AND ADULT PSYCHIATRY CHARITO QUINTERO-HOWARD, MD, LLC"/>
    <s v="CHILD AND ADULT PSYCHIATRY CHARITO QUINTERO-HOWARD, MD, LLC"/>
    <n v="1962027631"/>
    <n v="0"/>
    <n v="0"/>
    <n v="0"/>
    <n v="0"/>
    <n v="0"/>
    <n v="1"/>
    <n v="1"/>
    <n v="0"/>
    <n v="1"/>
    <s v="630 TOWNE CENTER DR"/>
    <m/>
    <s v="JOPPA"/>
    <s v="MD"/>
    <n v="210854440"/>
    <x v="9"/>
    <s v="13919 GREEN BRANCH DR"/>
    <m/>
    <s v="PHOENIX"/>
    <s v="MD"/>
    <n v="211311315"/>
    <m/>
    <s v="CHARITO QUINTERO-HOWARD"/>
    <s v="MEDICAL DIRECTOR"/>
    <s v="410-337-0007"/>
    <m/>
    <m/>
    <s v="http://www.childandadultpsychiatry.org/"/>
    <m/>
    <m/>
    <m/>
    <m/>
    <m/>
    <m/>
  </r>
  <r>
    <s v="MD_53907344_ECP"/>
    <s v="CHILD AND ADULT PSYCHIATRY CHARITO QUINTERO-HOWARD, MD, LLC"/>
    <s v="CHILD AND ADULT PSYCHIATRY CHARITO QUINTERO-HOWARD, MD, LLC"/>
    <s v="CHILD AND ADULT PSYCHIATRY CHARITO QUINTERO-HOWARD, MD, LLC"/>
    <n v="1962027631"/>
    <n v="0"/>
    <n v="0"/>
    <n v="0"/>
    <n v="0"/>
    <n v="0"/>
    <n v="1"/>
    <n v="1"/>
    <n v="0"/>
    <n v="1"/>
    <s v="13919 GREEN BRANCH DR"/>
    <m/>
    <s v="PHOENIX"/>
    <s v="MD"/>
    <n v="211311315"/>
    <x v="1"/>
    <s v="13919 GREEN BRANCH DR"/>
    <m/>
    <s v="PHOENIX"/>
    <s v="MD"/>
    <n v="211311315"/>
    <m/>
    <s v="CHARITO QUINTERO-HOWARD"/>
    <s v="MEDICAL DIRECTOR"/>
    <s v="410-337-0007"/>
    <m/>
    <m/>
    <s v="http://www.childandadultpsychiatry.org/"/>
    <m/>
    <m/>
    <m/>
    <m/>
    <m/>
    <m/>
  </r>
  <r>
    <s v="MD_67822269_ECP"/>
    <s v="CHOPTANK COMMUNITY HEALTH"/>
    <s v="Cambridge South Dorchester High School SBWC"/>
    <s v="CHOPTANK COMMUNITY HEALTH SYSTEMS INC"/>
    <n v="1750650537"/>
    <n v="0"/>
    <n v="1"/>
    <n v="0"/>
    <n v="0"/>
    <n v="0"/>
    <n v="0"/>
    <n v="1"/>
    <n v="0"/>
    <n v="1"/>
    <s v="2475 Cambridge Beltway"/>
    <m/>
    <s v="Cambridge"/>
    <s v="MD"/>
    <n v="216132362"/>
    <x v="13"/>
    <m/>
    <m/>
    <m/>
    <m/>
    <m/>
    <m/>
    <s v="JOSEPH M. SHEEHAN"/>
    <s v="CEO"/>
    <s v="410-479-4306"/>
    <m/>
    <s v="jsheehan@choptankhealth.org"/>
    <s v="https://choptankhealth.org/locations/school-based-locations/"/>
    <s v="BETH SPENCER"/>
    <s v="Dorchester County Health Department"/>
    <s v="410-228-3223"/>
    <m/>
    <s v="Beth.spencer@maryland.gov"/>
    <s v="http://marylandpublicschools.org/about/Documents/DSFSS/SSSP/SBHC/SBHCContactListFY19.pdf"/>
  </r>
  <r>
    <s v="MD_69131236_ECP"/>
    <s v="CHOPTANK COMMUNITY HEALTH"/>
    <s v="Choptank - Denton Medical Center"/>
    <s v="CHOPTANK COMMUNITY HEALTH SYSTEMS INC"/>
    <n v="1356388599"/>
    <n v="0"/>
    <n v="1"/>
    <n v="0"/>
    <n v="0"/>
    <n v="0"/>
    <n v="0"/>
    <n v="1"/>
    <n v="0"/>
    <n v="1"/>
    <s v="609 Daffin Ln"/>
    <m/>
    <s v="Denton"/>
    <s v="MD"/>
    <n v="216291392"/>
    <x v="15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69427130_ECP"/>
    <s v="CHOPTANK COMMUNITY HEALTH"/>
    <s v="Choptank - Hurlock Elementary School (SBDP)"/>
    <s v="CHOPTANK COMMUNITY HEALTH SYSTEMS INC"/>
    <n v="1356388599"/>
    <n v="0"/>
    <n v="1"/>
    <n v="0"/>
    <n v="0"/>
    <n v="0"/>
    <n v="0"/>
    <n v="1"/>
    <n v="1"/>
    <n v="1"/>
    <s v="301 Charles Street"/>
    <m/>
    <s v="Hurlock"/>
    <s v="MD"/>
    <n v="216433432"/>
    <x v="13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s v="http://dcps.k12.md.us/schools/elementary-schools/the-judy-center/partners"/>
  </r>
  <r>
    <s v="MD_69897718_ECP"/>
    <s v="CHOPTANK COMMUNITY HEALTH"/>
    <s v="Choptank - Mace's Lane Middle (SBDP)"/>
    <s v="CHOPTANK COMMUNITY HEALTH SYSTEMS INC"/>
    <n v="1750650537"/>
    <n v="0"/>
    <n v="1"/>
    <n v="0"/>
    <n v="1"/>
    <n v="0"/>
    <n v="0"/>
    <n v="1"/>
    <n v="1"/>
    <n v="1"/>
    <s v="1101 Mace's Lane"/>
    <m/>
    <s v="Cambridge"/>
    <s v="MD"/>
    <n v="216132619"/>
    <x v="13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0838244_ECP"/>
    <s v="CHOPTANK COMMUNITY HEALTH"/>
    <s v="Choptank - North Dorcester High School (SBDP)"/>
    <s v="CHOPTANK COMMUNITY HEALTH SYSTEMS INC"/>
    <n v="1750650537"/>
    <n v="0"/>
    <n v="1"/>
    <n v="0"/>
    <n v="1"/>
    <n v="0"/>
    <n v="0"/>
    <n v="1"/>
    <n v="1"/>
    <n v="1"/>
    <s v="5875 Cloverdale ROAD"/>
    <m/>
    <s v="Hurlock"/>
    <s v="MD"/>
    <n v="216433019"/>
    <x v="13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0895378_ECP"/>
    <s v="CHOPTANK COMMUNITY HEALTH"/>
    <s v="Choptank - North Dorchester Middle School (SBDP)"/>
    <s v="CHOPTANK COMMUNITY HEALTH SYSTEMS INC"/>
    <n v="1750650537"/>
    <n v="0"/>
    <n v="1"/>
    <n v="0"/>
    <n v="1"/>
    <n v="0"/>
    <n v="0"/>
    <n v="1"/>
    <n v="1"/>
    <n v="1"/>
    <s v="5745 Cloverdale Road"/>
    <m/>
    <s v="Hurlock"/>
    <s v="MD"/>
    <n v="21643"/>
    <x v="13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0904677_ECP"/>
    <s v="CHOPTANK COMMUNITY HEALTH"/>
    <s v="Choptank - SAINT Michaels MS/HS (SBHC)"/>
    <s v="CHOPTANK COMMUNITY HEALTH SYSTEMS INC"/>
    <n v="1356388599"/>
    <n v="0"/>
    <n v="1"/>
    <n v="0"/>
    <n v="0"/>
    <n v="0"/>
    <n v="0"/>
    <n v="1"/>
    <n v="0"/>
    <n v="1"/>
    <s v="200 Seymour AVENUE"/>
    <m/>
    <s v="ST MICHAELS"/>
    <s v="MD"/>
    <n v="216632932"/>
    <x v="20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2582805_ECP"/>
    <s v="CHOPTANK COMMUNITY HEALTH"/>
    <s v="CHOPTANK COMMUNITY HEALTH"/>
    <s v="CHOPTANK COMMUNITY HEALTH SYSTEMS INC"/>
    <n v="1568847911"/>
    <n v="0"/>
    <n v="1"/>
    <n v="0"/>
    <n v="0"/>
    <n v="0"/>
    <n v="0"/>
    <n v="1"/>
    <n v="1"/>
    <n v="1"/>
    <s v="301 Randolph STREET"/>
    <s v="P.O. Box 660"/>
    <s v="Denton"/>
    <s v="MD"/>
    <n v="216291243"/>
    <x v="15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24560338_ECP"/>
    <s v="CHOPTANK COMMUNITY HEALTH"/>
    <s v="CHOPTANK COMMUNITY HEALTH"/>
    <s v="CHOPTANK COMMUNITY HEALTH SYSTEMS INC"/>
    <n v="1538298070"/>
    <n v="0"/>
    <n v="1"/>
    <n v="0"/>
    <n v="0"/>
    <n v="0"/>
    <n v="0"/>
    <n v="1"/>
    <n v="1"/>
    <n v="1"/>
    <s v="301 Randolph STREET"/>
    <s v="P.O. Box 660"/>
    <s v="Denton"/>
    <s v="MD"/>
    <n v="216291243"/>
    <x v="15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2551174_ECP"/>
    <s v="CHOPTANK COMMUNITY HEALTH"/>
    <s v="CHOPTANK COMMUNITY HEALTH"/>
    <s v="CHOPTANK COMMUNITY HEALTH SYSTEMS INC"/>
    <n v="1437388485"/>
    <n v="0"/>
    <n v="1"/>
    <n v="0"/>
    <n v="0"/>
    <n v="0"/>
    <n v="0"/>
    <n v="1"/>
    <n v="1"/>
    <n v="1"/>
    <s v="301 Randolph STREET"/>
    <s v="P.O. Box 660"/>
    <s v="Denton"/>
    <s v="MD"/>
    <n v="216291243"/>
    <x v="15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82551018_ECP"/>
    <s v="CHOPTANK COMMUNITY HEALTH"/>
    <s v="FASSETT-MAGEE HEALTH CENTER and Cambridge Dental Center"/>
    <s v="CHOPTANK COMMUNITY HEALTH SYSTEM, INC."/>
    <n v="1356388599"/>
    <n v="0"/>
    <n v="1"/>
    <n v="0"/>
    <n v="0"/>
    <n v="0"/>
    <n v="0"/>
    <n v="0"/>
    <n v="1"/>
    <n v="0"/>
    <s v="503 Muir St"/>
    <s v="Suite A"/>
    <s v="Cambridge"/>
    <s v="MD"/>
    <n v="216131871"/>
    <x v="13"/>
    <s v="301 Randolph St"/>
    <m/>
    <s v="Denton"/>
    <s v="MD"/>
    <s v="21629-1243"/>
    <s v="Caroline"/>
    <s v="JOSEPH M. SHEEHAN"/>
    <s v="CEO"/>
    <s v="410-479-4306"/>
    <m/>
    <s v="jsheehan@choptankhealth.org"/>
    <s v="https://www.choptankhealth.org/"/>
    <s v="Susan Johnson"/>
    <s v="VP of Quality Assurance"/>
    <s v="410-479-8393"/>
    <m/>
    <s v="smjohnson@choptankhealth.org"/>
    <m/>
  </r>
  <r>
    <s v="MD_25087844_ECP"/>
    <s v="CHOPTANK COMMUNITY HEALTH"/>
    <s v="CHOPTANK COMMUNITY HEALTH"/>
    <s v="CHOPTANK COMMUNITY HEALTH SYSTEMS INC"/>
    <n v="1356388599"/>
    <n v="0"/>
    <n v="1"/>
    <n v="0"/>
    <n v="0"/>
    <n v="0"/>
    <n v="1"/>
    <n v="1"/>
    <n v="0"/>
    <n v="1"/>
    <s v="503 MUIR STREET"/>
    <s v="SUITE A"/>
    <s v="CAMBRIDGE"/>
    <s v="MD"/>
    <n v="216131871"/>
    <x v="13"/>
    <m/>
    <m/>
    <m/>
    <m/>
    <m/>
    <m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2669261_ECP"/>
    <s v="Choptank Community Health Easton Pediatrics"/>
    <s v="Choptank Community Health Easton Pediatrics"/>
    <s v="Choptank Community Health System, Inc"/>
    <n v="1356388599"/>
    <n v="0"/>
    <n v="1"/>
    <n v="0"/>
    <n v="0"/>
    <n v="0"/>
    <n v="0"/>
    <n v="0"/>
    <n v="0"/>
    <n v="0"/>
    <s v="522 Cynwood Dr"/>
    <m/>
    <s v="Easton"/>
    <s v="MD"/>
    <n v="216013876"/>
    <x v="20"/>
    <s v="301 Randolph St"/>
    <m/>
    <s v="Denton"/>
    <s v="MD"/>
    <n v="21629"/>
    <s v="Caroline"/>
    <s v="Joseph Sheehan"/>
    <s v="CEO"/>
    <s v="410-479-4306"/>
    <n v="5005"/>
    <s v="jsheehan@choptankhealth.org"/>
    <s v="https://www.choptankhealth.org/"/>
    <s v="Susan Johnson"/>
    <s v="VP of Quality and Population Health"/>
    <s v="410-479-4306"/>
    <n v="5009"/>
    <s v="smjohnson@choptankhealth.org"/>
    <m/>
  </r>
  <r>
    <s v="MD_34336160_ECP"/>
    <s v="CHOPTANK COMMUNITY HEALTH SYSTEM, INC."/>
    <s v="Bay Hundred Health Center and Dental Center"/>
    <s v="CHOPTANK COMMUNITY HEALTH SYSTEM, INC."/>
    <n v="1356388599"/>
    <n v="0"/>
    <n v="1"/>
    <n v="0"/>
    <n v="0"/>
    <n v="0"/>
    <n v="0"/>
    <n v="0"/>
    <n v="1"/>
    <n v="0"/>
    <s v="933 S Talbot St"/>
    <s v="Suite 4"/>
    <s v="Saint Michaels"/>
    <s v="MD"/>
    <n v="216632604"/>
    <x v="20"/>
    <s v="301 Randolph St"/>
    <m/>
    <s v="Denton"/>
    <s v="MD"/>
    <s v="21629-1243"/>
    <s v="Caroline"/>
    <s v="JOSEPH M. SHEEHAN"/>
    <s v="CEO"/>
    <s v="410-479-4306"/>
    <m/>
    <s v="jsheehan@choptankhealth.org"/>
    <s v="https://www.choptankhealth.org/"/>
    <s v="Susan Johnson"/>
    <s v="VP of Quality Assurance"/>
    <s v="410-479-8393"/>
    <m/>
    <s v="smjohnson@choptankhealth.org"/>
    <m/>
  </r>
  <r>
    <s v="MD_72866799_ECP"/>
    <s v="CHOPTANK COMMUNITY HEALTH SYSTEM, INC."/>
    <s v="Denton Elementary School"/>
    <s v="CHOPTANK COMMUNITY HEALTH SYSTEM, INC."/>
    <n v="1356388599"/>
    <n v="0"/>
    <n v="1"/>
    <n v="0"/>
    <n v="0"/>
    <n v="0"/>
    <n v="0"/>
    <n v="1"/>
    <n v="0"/>
    <n v="1"/>
    <s v="303 Sharp Rd"/>
    <m/>
    <s v="Denton"/>
    <s v="MD"/>
    <n v="216291481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3072278_ECP"/>
    <s v="CHOPTANK COMMUNITY HEALTH SYSTEM, INC."/>
    <s v="LOCKERMAN MIDDLE SCHOOL"/>
    <s v="CHOPTANK COMMUNITY HEALTH SYSTEM, INC."/>
    <n v="1356388599"/>
    <n v="0"/>
    <n v="1"/>
    <n v="0"/>
    <n v="0"/>
    <n v="0"/>
    <n v="0"/>
    <n v="1"/>
    <n v="0"/>
    <n v="1"/>
    <s v="410 Lockerman St"/>
    <m/>
    <s v="Denton"/>
    <s v="MD"/>
    <n v="216291048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O of Quality Assurance"/>
    <s v="410-479-8393"/>
    <m/>
    <s v="smjohnson@choptankhealth.org"/>
    <m/>
  </r>
  <r>
    <s v="MD_73675888_ECP"/>
    <s v="CHOPTANK COMMUNITY HEALTH SYSTEM, INC."/>
    <s v="Easton Middle School"/>
    <s v="CHOPTANK COMMUNITY HEALTH SYSTEM, INC."/>
    <n v="1356388599"/>
    <n v="0"/>
    <n v="1"/>
    <n v="0"/>
    <n v="0"/>
    <n v="0"/>
    <n v="0"/>
    <n v="1"/>
    <n v="0"/>
    <n v="1"/>
    <s v="201 Peach Blossom Ln"/>
    <m/>
    <s v="Easton"/>
    <s v="MD"/>
    <n v="216012544"/>
    <x v="20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-talbot-county/"/>
    <s v="Susan Johnson"/>
    <s v="VP of Quality Assurance"/>
    <s v="410-479-8393"/>
    <m/>
    <s v="smjohnson@choptankhealth.org"/>
    <m/>
  </r>
  <r>
    <s v="MD_73885313_ECP"/>
    <s v="CHOPTANK COMMUNITY HEALTH SYSTEM, INC."/>
    <s v="Easton Elementary School - Moton and Dobson Buildings"/>
    <s v="CHOPTANK COMMUNITY HEALTH SYSTEM, INC."/>
    <n v="1356388599"/>
    <n v="0"/>
    <n v="1"/>
    <n v="0"/>
    <n v="0"/>
    <n v="0"/>
    <n v="0"/>
    <n v="1"/>
    <n v="0"/>
    <n v="1"/>
    <s v="307 Glenwood Ave"/>
    <m/>
    <s v="Easton"/>
    <s v="MD"/>
    <n v="216014104"/>
    <x v="20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-talbot-county/"/>
    <s v="Susan Johnson"/>
    <s v="VP of Quality Assurance"/>
    <s v="410-479-8393"/>
    <m/>
    <s v="smjohnson@choptankhealth.org"/>
    <m/>
  </r>
  <r>
    <s v="MD_74013571_ECP"/>
    <s v="CHOPTANK COMMUNITY HEALTH SYSTEM, INC."/>
    <s v="Easton High School"/>
    <s v="CHOPTANK COMMUNITY HEALTH SYSTEM, INC."/>
    <n v="1356388599"/>
    <n v="0"/>
    <n v="1"/>
    <n v="0"/>
    <n v="0"/>
    <n v="0"/>
    <n v="0"/>
    <n v="1"/>
    <n v="0"/>
    <n v="1"/>
    <s v="723 Mecklenburg Ave"/>
    <m/>
    <s v="Easton"/>
    <s v="MD"/>
    <n v="216013395"/>
    <x v="20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-talbot-county/"/>
    <s v="Susan Johnson"/>
    <s v="VP of Quality Assurance"/>
    <s v="410-479-8393"/>
    <m/>
    <s v="smjohnson@choptankhealth.org"/>
    <m/>
  </r>
  <r>
    <s v="MD_74085491_ECP"/>
    <s v="CHOPTANK COMMUNITY HEALTH SYSTEM, INC."/>
    <s v="COL. RICHARDSON HIGH SCHOOL"/>
    <s v="CHOPTANK COMMUNITY HEALTH SYSTEM, INC."/>
    <n v="1356388599"/>
    <n v="0"/>
    <n v="1"/>
    <n v="0"/>
    <n v="0"/>
    <n v="0"/>
    <n v="0"/>
    <n v="1"/>
    <n v="0"/>
    <n v="1"/>
    <s v="25320 Richardson Rd"/>
    <m/>
    <s v="Federalsburg"/>
    <s v="MD"/>
    <n v="216322403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4109648_ECP"/>
    <s v="CHOPTANK COMMUNITY HEALTH SYSTEM, INC."/>
    <s v="COLONEL RICHARDSON MIDDLE SCHOOL"/>
    <s v="CHOPTANK COMMUNITY HEALTH SYSTEM, INC."/>
    <n v="1356388599"/>
    <n v="0"/>
    <n v="1"/>
    <n v="0"/>
    <n v="0"/>
    <n v="0"/>
    <n v="0"/>
    <n v="1"/>
    <n v="0"/>
    <n v="1"/>
    <s v="25390 Richardson Rd"/>
    <m/>
    <s v="Federalsburg"/>
    <s v="MD"/>
    <n v="216322403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4150342_ECP"/>
    <s v="CHOPTANK COMMUNITY HEALTH SYSTEM, INC."/>
    <s v="FEDERALSBURG ELEMENTARY SCHOOL"/>
    <s v="CHOPTANK COMMUNITY HEALTH SYSTEM, INC."/>
    <n v="1356388599"/>
    <n v="0"/>
    <n v="1"/>
    <n v="0"/>
    <n v="0"/>
    <n v="0"/>
    <n v="0"/>
    <n v="1"/>
    <n v="0"/>
    <n v="0"/>
    <s v="302 S University Ave"/>
    <m/>
    <s v="Federalsburg"/>
    <s v="MD"/>
    <n v="216321437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4152779_ECP"/>
    <s v="CHOPTANK COMMUNITY HEALTH SYSTEM, INC."/>
    <s v="GREENSBORO ELEMENTRY SCHOOL"/>
    <s v="CHOPTANK COMMUNITY HEALTH SYSTEM, INC."/>
    <n v="1356388599"/>
    <n v="0"/>
    <n v="1"/>
    <n v="0"/>
    <n v="0"/>
    <n v="0"/>
    <n v="0"/>
    <n v="1"/>
    <n v="0"/>
    <n v="1"/>
    <s v="625 N Main St"/>
    <m/>
    <s v="Greensboro"/>
    <s v="MD"/>
    <n v="216391469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4615555_ECP"/>
    <s v="CHOPTANK COMMUNITY HEALTH SYSTEM, INC."/>
    <s v="Preston Elementary School"/>
    <s v="CHOPTANK COMMUNITY HEALTH SYSTEM, INC."/>
    <n v="1356388599"/>
    <n v="0"/>
    <n v="1"/>
    <n v="0"/>
    <n v="0"/>
    <n v="0"/>
    <n v="0"/>
    <n v="1"/>
    <n v="0"/>
    <n v="1"/>
    <s v="225 Main St"/>
    <m/>
    <s v="Preston"/>
    <s v="MD"/>
    <n v="216552215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4687591_ECP"/>
    <s v="CHOPTANK COMMUNITY HEALTH SYSTEM, INC."/>
    <s v="NORTH CAROLINE HIGH SCHOOL"/>
    <s v="CHOPTANK COMMUNITY HEALTH SYSTEM, INC."/>
    <n v="1356388599"/>
    <n v="0"/>
    <n v="1"/>
    <n v="0"/>
    <n v="0"/>
    <n v="0"/>
    <n v="0"/>
    <n v="1"/>
    <n v="0"/>
    <n v="1"/>
    <s v="10990 River Rd"/>
    <m/>
    <s v="Ridgely"/>
    <s v="MD"/>
    <n v="216601815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P of Quality Assurance"/>
    <s v="410-479-8393"/>
    <m/>
    <s v="smjohnson@choptankhealth.org"/>
    <m/>
  </r>
  <r>
    <s v="MD_74716108_ECP"/>
    <s v="CHOPTANK COMMUNITY HEALTH SYSTEM, INC."/>
    <s v="RIDGELY ELEMENTARY SCHOOL"/>
    <s v="CHOPTANK COMMUNITY HEALTH SYSTEM, INC."/>
    <n v="1356388599"/>
    <n v="0"/>
    <n v="1"/>
    <n v="0"/>
    <n v="0"/>
    <n v="0"/>
    <n v="0"/>
    <n v="1"/>
    <n v="0"/>
    <n v="1"/>
    <s v="118 N Central Ave"/>
    <m/>
    <s v="Ridgely"/>
    <s v="MD"/>
    <n v="216601345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locations/school-based-locations/"/>
    <s v="Susan Johnson"/>
    <s v="VO of Quality Assurance"/>
    <s v="410-479-8393"/>
    <m/>
    <s v="smjohnson@choptankhealth.org"/>
    <m/>
  </r>
  <r>
    <s v="MD_25298794_ECP"/>
    <s v="CHOPTANK COMMUNITY HEALTH SYSTEM, INC."/>
    <s v="St. Michaels Elementary School"/>
    <s v="CHOPTANK COMMUNITY HEALTH SYSTEM, INC."/>
    <n v="1356388599"/>
    <n v="0"/>
    <n v="1"/>
    <n v="0"/>
    <n v="0"/>
    <n v="0"/>
    <n v="0"/>
    <n v="1"/>
    <n v="0"/>
    <n v="0"/>
    <s v="100 Seymour Ave"/>
    <m/>
    <s v="Saint Michaels"/>
    <s v="MD"/>
    <n v="216632930"/>
    <x v="20"/>
    <m/>
    <m/>
    <m/>
    <m/>
    <m/>
    <m/>
    <s v="JOSEPH M. SHEEHAN"/>
    <s v="CEO"/>
    <s v="410-479-4306"/>
    <m/>
    <s v="jsheehan@choptankhealth.org"/>
    <s v="https://choptankhealth.org/locations/school-based-locations-talbot-county/"/>
    <s v="Susan Johnson"/>
    <s v="VP of Quality Assurance"/>
    <s v="410-479-8393"/>
    <m/>
    <s v="smjohnson@choptankhealth.org"/>
    <m/>
  </r>
  <r>
    <s v="MD_74821073_ECP"/>
    <s v="CHRISTIANA CARE HEALTH SERVICES"/>
    <s v="DBA CCHS IMAGING"/>
    <s v="CHRISTIANA CARE HEALTH SERVICES"/>
    <n v="1942553615"/>
    <n v="0"/>
    <n v="1"/>
    <n v="0"/>
    <n v="0"/>
    <n v="0"/>
    <n v="0"/>
    <n v="1"/>
    <n v="0"/>
    <n v="1"/>
    <s v="4755 OGLETOWN STANTON"/>
    <m/>
    <s v="NEWARK"/>
    <s v="DE"/>
    <n v="197182200"/>
    <x v="12"/>
    <m/>
    <m/>
    <m/>
    <m/>
    <m/>
    <m/>
    <s v="JOHN CHARLES"/>
    <s v="CEO"/>
    <s v="302-733-1000"/>
    <m/>
    <m/>
    <s v="https://christianacare.org/facilities/christianahospital/"/>
    <m/>
    <m/>
    <m/>
    <m/>
    <m/>
    <m/>
  </r>
  <r>
    <s v="MD_75144032_ECP"/>
    <s v="CHRYSALIS HOUSE INC"/>
    <s v="CHRYSALIS HOUSE INC"/>
    <s v="CHRYSALIS HOUSE INC"/>
    <n v="1942281423"/>
    <n v="0"/>
    <n v="0"/>
    <n v="0"/>
    <n v="0"/>
    <n v="0"/>
    <n v="0"/>
    <n v="1"/>
    <n v="0"/>
    <n v="1"/>
    <s v="1570 CROWNSVILLE ROAD"/>
    <m/>
    <s v="CROWNSVILLE"/>
    <s v="MD"/>
    <n v="210322306"/>
    <x v="5"/>
    <m/>
    <m/>
    <m/>
    <m/>
    <m/>
    <m/>
    <s v="Chris McCabe"/>
    <s v="Executive Director"/>
    <s v="410-974-6829"/>
    <m/>
    <s v="cmccabe@chrysalishouses.org"/>
    <s v="https://www.chrysalishouses.org/"/>
    <m/>
    <m/>
    <m/>
    <m/>
    <m/>
    <m/>
  </r>
  <r>
    <s v="MD_75646143_ECP"/>
    <s v="City Springs Elementary SBHC"/>
    <s v="City Springs Elementary SBHC"/>
    <s v="BALTIMORE CITY HEALTH DEPARTMENT"/>
    <n v="1154690592"/>
    <n v="0"/>
    <n v="1"/>
    <n v="0"/>
    <n v="0"/>
    <n v="0"/>
    <n v="0"/>
    <n v="1"/>
    <n v="0"/>
    <n v="1"/>
    <s v="100 South Caroline STREET"/>
    <m/>
    <s v="Baltimore"/>
    <s v="MD"/>
    <n v="212311703"/>
    <x v="0"/>
    <m/>
    <m/>
    <m/>
    <m/>
    <m/>
    <m/>
    <s v="Francine Childs"/>
    <s v="Assistant Commissioner"/>
    <s v="410-396-4522"/>
    <m/>
    <s v="Francine.childs@baltimorecity.gov"/>
    <s v="http://masbhc.org/baltimore-city/"/>
    <s v="JOY TWESIGYE"/>
    <s v="CLINICAL DIRECTOR, SBHC"/>
    <s v="410-396-8615"/>
    <m/>
    <s v="JOY.TWESIGYE@BALTIMORECITY.GOV"/>
    <m/>
  </r>
  <r>
    <s v="MD_27506466_ECP"/>
    <s v="CITYWIDE HEALTH CORPORATION"/>
    <s v="CITYWIDE BEHAVIORAL HEALTH"/>
    <s v="CITYWIDE BEHAVIORAL HEALTH"/>
    <n v="1417595588"/>
    <n v="0"/>
    <n v="0"/>
    <n v="0"/>
    <n v="0"/>
    <n v="0"/>
    <n v="1"/>
    <n v="1"/>
    <n v="0"/>
    <n v="1"/>
    <s v="17 WARREN RD"/>
    <s v="SUITE 20B"/>
    <s v="PIKESVILLE"/>
    <s v="MD"/>
    <n v="212085334"/>
    <x v="1"/>
    <s v="17 WARREN RD STE 20B"/>
    <m/>
    <s v="PIKESVILLE"/>
    <s v="MD"/>
    <n v="212085334"/>
    <m/>
    <s v="PAMELA JOHNSON"/>
    <s v="OWNER"/>
    <s v="410-274-8388"/>
    <m/>
    <m/>
    <s v="http://www.citywidebh.com/"/>
    <m/>
    <m/>
    <m/>
    <m/>
    <m/>
    <m/>
  </r>
  <r>
    <s v="MD_71673243_ECP"/>
    <s v="CITYWIDE HEALTH CORPORATION"/>
    <s v="CITYWIDE BEHAVIORAL HEALTH"/>
    <s v="CITYWIDE BEHAVIORAL HEALTH"/>
    <n v="1891334710"/>
    <n v="0"/>
    <n v="0"/>
    <n v="0"/>
    <n v="0"/>
    <n v="0"/>
    <n v="1"/>
    <n v="1"/>
    <n v="0"/>
    <n v="1"/>
    <s v="17 WARREN RD"/>
    <s v="SUITE 20B"/>
    <s v="PIKESVILLE"/>
    <s v="MD"/>
    <n v="212085334"/>
    <x v="1"/>
    <s v="17 WARREN RD STE 20B"/>
    <m/>
    <s v="PIKESVILLE"/>
    <s v="MD"/>
    <n v="212085334"/>
    <m/>
    <s v="PAMELA JOHNSON"/>
    <s v="OWNER"/>
    <s v="410-484-0036"/>
    <m/>
    <m/>
    <s v="http://www.citywidebh.com/"/>
    <m/>
    <m/>
    <m/>
    <m/>
    <m/>
    <m/>
  </r>
  <r>
    <s v="MD_75675985_ECP"/>
    <s v="CLINIC MANAGEMENT AND DEVELOPMENTAL SERVICES"/>
    <s v="DBA CMDS"/>
    <s v="CLINIC MANAGEMENT AND DEVELOPMENTAL SERVICES"/>
    <n v="1376063164"/>
    <n v="0"/>
    <n v="0"/>
    <n v="0"/>
    <n v="0"/>
    <n v="0"/>
    <n v="0"/>
    <n v="1"/>
    <n v="0"/>
    <n v="1"/>
    <s v="1850 MILTON AVENUE"/>
    <m/>
    <s v="BALTIMORE"/>
    <s v="MD"/>
    <n v="212132549"/>
    <x v="0"/>
    <m/>
    <m/>
    <m/>
    <m/>
    <m/>
    <m/>
    <s v="ANDRE PELEGRINI"/>
    <s v="DIR FINANCE"/>
    <s v="443-864-4027"/>
    <m/>
    <m/>
    <s v="https://cmdsinc.com/"/>
    <m/>
    <m/>
    <m/>
    <m/>
    <m/>
    <m/>
  </r>
  <r>
    <s v="MD_25767121_ECP"/>
    <s v="CLINIC MANAGEMENT AND DEVELOPMENTAL SERVICES"/>
    <s v="CLINIC MANAGEMENT AND DEVELOPMENTAL SERVICES"/>
    <s v="CLINIC MANAGEMENT AND DEVELOPMENTAL SERVICES"/>
    <n v="1376063164"/>
    <n v="0"/>
    <n v="0"/>
    <n v="0"/>
    <n v="0"/>
    <n v="0"/>
    <n v="0"/>
    <n v="1"/>
    <n v="0"/>
    <n v="1"/>
    <s v="5570 STERRETT PLACE"/>
    <s v="SUITE 300"/>
    <s v="COLUMBIA"/>
    <s v="MD"/>
    <n v="210442641"/>
    <x v="2"/>
    <m/>
    <m/>
    <m/>
    <m/>
    <m/>
    <m/>
    <s v="ANDRE PELEGRINI"/>
    <s v="DIR FINANCE"/>
    <s v="443-864-4027"/>
    <m/>
    <m/>
    <s v="https://cmdsinc.com/"/>
    <m/>
    <m/>
    <m/>
    <m/>
    <m/>
    <m/>
  </r>
  <r>
    <s v="MD_75980714_ECP"/>
    <s v="Columbia Health Center"/>
    <s v="COLUMBIA REPRODUCTIVE HEALTH CENTER"/>
    <s v="Howard County Health Department"/>
    <n v="1689941957"/>
    <n v="0"/>
    <n v="0"/>
    <n v="1"/>
    <n v="1"/>
    <n v="0"/>
    <n v="1"/>
    <n v="0"/>
    <n v="0"/>
    <n v="1"/>
    <s v="8930 Stanford Blvd"/>
    <m/>
    <s v="Columbia"/>
    <s v="MD"/>
    <n v="210455805"/>
    <x v="2"/>
    <s v="8930 Stanford Blvd."/>
    <m/>
    <s v="Columbia"/>
    <s v="MD"/>
    <n v="21045"/>
    <s v="HOWARD"/>
    <s v="Robin Bounds"/>
    <s v="Program Supervisor"/>
    <s v="410-313-7223"/>
    <m/>
    <s v="rbounds@howardcountymd.gov"/>
    <s v="https://www.howardcountymd.gov/Departments/Health/MM-Contact-Us"/>
    <s v="Andrea Raid"/>
    <s v="Bureau Director"/>
    <s v="410-313-0825"/>
    <m/>
    <s v="amraid@howardcountymd.gov"/>
    <m/>
  </r>
  <r>
    <s v="MD_76647714_ECP"/>
    <s v="COMMITTED TO CHANGE PC"/>
    <s v="COMMITTED TO CHANGE PC"/>
    <s v="COMMITTED TO CHANGE PC"/>
    <n v="1245626464"/>
    <n v="0"/>
    <n v="0"/>
    <n v="0"/>
    <n v="0"/>
    <n v="0"/>
    <n v="1"/>
    <n v="1"/>
    <n v="0"/>
    <n v="1"/>
    <s v="420 CHINQUAPIN ROUND ROAD"/>
    <s v="STE 330"/>
    <s v="ANNAPOLIS"/>
    <s v="MD"/>
    <n v="214014006"/>
    <x v="5"/>
    <m/>
    <m/>
    <m/>
    <m/>
    <m/>
    <m/>
    <s v="Babajide Saba"/>
    <s v="CEO "/>
    <s v="240-580-1919"/>
    <m/>
    <s v="cumberland@committedtochange.com"/>
    <s v="https://committedtochange.com/"/>
    <m/>
    <m/>
    <m/>
    <m/>
    <m/>
    <m/>
  </r>
  <r>
    <s v="MD_76870626_ECP"/>
    <s v="COMMITTED TO CHANGE PC"/>
    <s v="COMMITTED TO CHANGE PC"/>
    <s v="COMMITTED TO CHANGE PC"/>
    <n v="1699097378"/>
    <n v="0"/>
    <n v="0"/>
    <n v="0"/>
    <n v="0"/>
    <n v="0"/>
    <n v="1"/>
    <n v="1"/>
    <n v="0"/>
    <n v="1"/>
    <s v="200 GLENN STREET"/>
    <m/>
    <s v="CUMBERLAND"/>
    <s v="MD"/>
    <n v="215022573"/>
    <x v="10"/>
    <m/>
    <m/>
    <m/>
    <m/>
    <m/>
    <m/>
    <s v="Babajide Saba"/>
    <s v="CEO "/>
    <s v="410-990-1811"/>
    <m/>
    <s v="cumberland@committedtochange.com"/>
    <s v="https://committedtochange.com/"/>
    <m/>
    <m/>
    <m/>
    <m/>
    <m/>
    <m/>
  </r>
  <r>
    <s v="MD_28208525_ECP"/>
    <s v="COMMMUITY THERAPEUTIC CENTER INC"/>
    <s v="COMMMUITY THERAPEUTIC CENTER INC"/>
    <s v="COMMMUITY THERAPEUTIC CENTER INC"/>
    <n v="1417416694"/>
    <n v="0"/>
    <n v="0"/>
    <n v="0"/>
    <n v="0"/>
    <n v="0"/>
    <n v="1"/>
    <n v="1"/>
    <n v="0"/>
    <n v="1"/>
    <s v="4640 FORBES BLVD"/>
    <s v="SUITE 310"/>
    <s v="LANHAM"/>
    <s v="MD"/>
    <n v="207064323"/>
    <x v="3"/>
    <m/>
    <m/>
    <m/>
    <m/>
    <m/>
    <m/>
    <s v="EMMANUEL O OWOOJE"/>
    <s v="PRESIDENT"/>
    <s v="410-764-5133"/>
    <m/>
    <s v="INFO@COMMUNITYTHERAPEUTIC.COM"/>
    <s v="HTTP://WWW.COMMUNITYTHERAPEUTIC.COM"/>
    <m/>
    <m/>
    <m/>
    <m/>
    <m/>
    <m/>
  </r>
  <r>
    <s v="MD_78070040_ECP"/>
    <s v="COMMUNITY BEHAVIORAL HEALTH"/>
    <s v="COMMUNITY BEHAVIORAL HEALTH"/>
    <s v="COMMUNITY BEHAVIORAL HEALTH"/>
    <n v="1215275466"/>
    <n v="0"/>
    <n v="0"/>
    <n v="0"/>
    <n v="0"/>
    <n v="0"/>
    <n v="0"/>
    <n v="1"/>
    <n v="0"/>
    <n v="1"/>
    <s v="426 DORCHESTER AVENUE"/>
    <m/>
    <s v="CAMBRIDGE"/>
    <s v="MD"/>
    <n v="216132446"/>
    <x v="13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8168589_ECP"/>
    <s v="COMMUNITY BEHAVIORAL HEALTH"/>
    <s v="COMMUNITY BEHAVIORAL HEALTH"/>
    <s v="COMMUNITY BEHAVIORAL HEALTH"/>
    <n v="1275871394"/>
    <n v="0"/>
    <n v="0"/>
    <n v="0"/>
    <n v="0"/>
    <n v="0"/>
    <n v="0"/>
    <n v="1"/>
    <n v="0"/>
    <n v="1"/>
    <s v="142 COURSEVALL DRIVE"/>
    <m/>
    <s v="CENTREVILLE"/>
    <s v="MD"/>
    <n v="216171824"/>
    <x v="17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8380624_ECP"/>
    <s v="COMMUNITY BEHAVIORAL HEALTH"/>
    <s v="COMMUNITY BEHAVIORAL HEALTH"/>
    <s v="COMMUNITY BEHAVIORAL HEALTH"/>
    <n v="1730626201"/>
    <n v="0"/>
    <n v="0"/>
    <n v="0"/>
    <n v="0"/>
    <n v="0"/>
    <n v="0"/>
    <n v="1"/>
    <n v="0"/>
    <n v="1"/>
    <s v="10810 HICKORY RIDGE ROAD"/>
    <m/>
    <s v="COLUMBIA"/>
    <s v="MD"/>
    <n v="210443622"/>
    <x v="2"/>
    <s v="821 EASTERN SHORE DR"/>
    <m/>
    <s v="SALISBURY"/>
    <s v="MD"/>
    <n v="21804"/>
    <s v="Wicomico"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8383720_ECP"/>
    <s v="COMMUNITY BEHAVIORAL HEALTH"/>
    <s v="COMMUNITY BEHAVIORAL HEALTH"/>
    <s v="COMMUNITY BEHAVIORAL HEALTH"/>
    <n v="1366780488"/>
    <n v="0"/>
    <n v="0"/>
    <n v="0"/>
    <n v="0"/>
    <n v="0"/>
    <n v="0"/>
    <n v="1"/>
    <n v="0"/>
    <n v="1"/>
    <s v="821 EASTERN SHORE DRIVE"/>
    <m/>
    <s v="SALISBURY"/>
    <s v="MD"/>
    <n v="218045943"/>
    <x v="14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8386060_ECP"/>
    <s v="COMMUNITY BEHAVIORAL HEALTH"/>
    <s v="COMMUNITY BEHAVIORAL HEALTH"/>
    <s v="COMMUNITY BEHAVIORAL HEALTH"/>
    <n v="1578921870"/>
    <n v="0"/>
    <n v="0"/>
    <n v="0"/>
    <n v="0"/>
    <n v="0"/>
    <n v="0"/>
    <n v="1"/>
    <n v="0"/>
    <n v="1"/>
    <s v="809 EASTERN SHORE DRIVE"/>
    <m/>
    <s v="SALISBURY"/>
    <s v="MD"/>
    <n v="218045934"/>
    <x v="14"/>
    <s v="106 LEE ST"/>
    <m/>
    <s v="SALISBURY"/>
    <s v="MD"/>
    <n v="21804"/>
    <s v="Wicomico"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8616201_ECP"/>
    <s v="COMMUNITY BEHAVIORAL HEALTH"/>
    <s v="COMMUNITY BEHAVIORAL HEALTH"/>
    <s v="COMMUNITY BEHAVIORAL HEALTH"/>
    <n v="1437609914"/>
    <n v="0"/>
    <n v="0"/>
    <n v="0"/>
    <n v="0"/>
    <n v="0"/>
    <n v="0"/>
    <n v="1"/>
    <n v="0"/>
    <n v="1"/>
    <s v="817 EASTERN SHORE DRIVE"/>
    <m/>
    <s v="SALISBURY"/>
    <s v="MD"/>
    <n v="218045943"/>
    <x v="14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8727452_ECP"/>
    <s v="COMMUNITY BEHAVIORAL HEALTH"/>
    <s v="COMMUNITY BEHAVIORAL HEALTH"/>
    <s v="COMMUNITY BEHAVIORAL HEALTH"/>
    <n v="1396083549"/>
    <n v="0"/>
    <n v="0"/>
    <n v="0"/>
    <n v="0"/>
    <n v="0"/>
    <n v="0"/>
    <n v="1"/>
    <n v="0"/>
    <n v="1"/>
    <s v="426 DORCHESTER AVENUE"/>
    <m/>
    <s v="CAMBRIDGE"/>
    <s v="MD"/>
    <n v="216132446"/>
    <x v="13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79289174_ECP"/>
    <s v="COMMUNITY BEHAVIORAL HEALTH"/>
    <s v="COMMUNITY BEHAVIORAL HEALTH"/>
    <s v="COMMUNITY BEHAVIORAL HEALTH"/>
    <n v="1225467251"/>
    <n v="0"/>
    <n v="0"/>
    <n v="0"/>
    <n v="0"/>
    <n v="0"/>
    <n v="0"/>
    <n v="1"/>
    <n v="0"/>
    <n v="1"/>
    <s v="821 EASTERN SHORE DRIVE"/>
    <m/>
    <s v="SALISBURY"/>
    <s v="MD"/>
    <n v="218045943"/>
    <x v="14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26001552_ECP"/>
    <s v="COMMUNITY BEHAVIORAL HEALTH"/>
    <s v="COMMUNITY BEHAVIORAL HEALTH"/>
    <s v="COMMUNITY BEHAVIORAL HEALTH"/>
    <n v="1821487158"/>
    <n v="0"/>
    <n v="0"/>
    <n v="0"/>
    <n v="0"/>
    <n v="0"/>
    <n v="0"/>
    <n v="1"/>
    <n v="0"/>
    <n v="1"/>
    <s v="142 COURSEVALL DRIVE"/>
    <m/>
    <s v="CENTREVILLE"/>
    <s v="MD"/>
    <n v="216171824"/>
    <x v="17"/>
    <s v="106 LEE STREET"/>
    <m/>
    <s v="SALISBURY"/>
    <s v="MD"/>
    <n v="218040000"/>
    <s v="Wicomico"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26061035_ECP"/>
    <s v="COMMUNITY BEHAVIORAL HEALTH"/>
    <s v="COMMUNITY BEHAVIORAL HEALTH"/>
    <s v="COMMUNITY BEHAVIORAL HEALTH"/>
    <n v="1447608922"/>
    <n v="0"/>
    <n v="0"/>
    <n v="0"/>
    <n v="0"/>
    <n v="0"/>
    <n v="0"/>
    <n v="1"/>
    <n v="0"/>
    <n v="1"/>
    <s v="300 SCHEELER ROAD"/>
    <m/>
    <s v="CHESTERTOWN"/>
    <s v="MD"/>
    <n v="216201014"/>
    <x v="21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26560624_ECP"/>
    <s v="COMMUNITY BEHAVIORAL HEALTH"/>
    <s v="COMMUNITY BEHAVIORAL HEALTH"/>
    <s v="COMMUNITY BEHAVIORAL HEALTH"/>
    <n v="1366780488"/>
    <n v="0"/>
    <n v="0"/>
    <n v="0"/>
    <n v="0"/>
    <n v="0"/>
    <n v="0"/>
    <n v="1"/>
    <n v="0"/>
    <n v="1"/>
    <s v="426 DORCHESTER AVENUE"/>
    <m/>
    <s v="CAMBRIDGE"/>
    <s v="MD"/>
    <n v="216132446"/>
    <x v="13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27719232_ECP"/>
    <s v="COMMUNITY BEHAVIORAL HEALTH"/>
    <s v="COMMUNITY BEHAVIORAL HEALTH"/>
    <s v="COMMUNITY BEHAVIORAL HEALTH"/>
    <n v="1700235199"/>
    <n v="0"/>
    <n v="0"/>
    <n v="0"/>
    <n v="0"/>
    <n v="0"/>
    <n v="0"/>
    <n v="1"/>
    <n v="0"/>
    <n v="1"/>
    <s v="300 SCHEELER ROAD"/>
    <m/>
    <s v="CHESTERTOWN"/>
    <s v="MD"/>
    <n v="216201014"/>
    <x v="21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28066711_ECP"/>
    <s v="COMMUNITY BEHAVIORAL HEALTH"/>
    <s v="COMMUNITY BEHAVIORAL HEALTH"/>
    <s v="COMMUNITY BEHAVIORAL HEALTH"/>
    <n v="1114461472"/>
    <n v="0"/>
    <n v="0"/>
    <n v="0"/>
    <n v="0"/>
    <n v="0"/>
    <n v="0"/>
    <n v="1"/>
    <n v="0"/>
    <n v="1"/>
    <s v="30519 PRINCE WILLIAMS STREET"/>
    <m/>
    <s v="PRINCESS ANNE"/>
    <s v="MD"/>
    <n v="218531246"/>
    <x v="22"/>
    <s v="821 EASTERN SHORE DR"/>
    <m/>
    <s v="SALISBURY"/>
    <s v="MD"/>
    <n v="21804"/>
    <s v="Wicomico"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28316065_ECP"/>
    <s v="COMMUNITY BEHAVIORAL HEALTH"/>
    <s v="COMMUNITY BEHAVIORAL HEALTH"/>
    <s v="COMMUNITY BEHAVIORAL HEALTH"/>
    <n v="1831644954"/>
    <n v="0"/>
    <n v="0"/>
    <n v="0"/>
    <n v="0"/>
    <n v="0"/>
    <n v="0"/>
    <n v="1"/>
    <n v="0"/>
    <n v="1"/>
    <s v="811 EASTERN SHORE DRIVE"/>
    <m/>
    <s v="SALISBURY"/>
    <s v="MD"/>
    <n v="218045943"/>
    <x v="14"/>
    <m/>
    <m/>
    <m/>
    <m/>
    <m/>
    <m/>
    <s v="NIRANJAN JANI"/>
    <s v="CHIEF ADMINISTRATOR"/>
    <s v="844-224-5264"/>
    <m/>
    <s v="lgilbert@communitybehavioralhealth.net"/>
    <s v="https://www.communitybehavioralhealth.net/"/>
    <m/>
    <m/>
    <m/>
    <m/>
    <m/>
    <s v="https://docs.google.com/spreadsheets/d/1LdMB57SErCgz3VV15W_LFlPZ5if6vwhE1P7sNBVDDfo/pub"/>
  </r>
  <r>
    <s v="MD_80376537_ECP"/>
    <s v="COMMUNITY BEHAVIORAL HEALTH"/>
    <s v="COMMUNITY BEHAVIORAL HEALTH"/>
    <s v="COMMUNITY BEHAVIORAL HEALTH"/>
    <n v="1447799473"/>
    <n v="0"/>
    <n v="0"/>
    <n v="0"/>
    <n v="0"/>
    <n v="0"/>
    <n v="1"/>
    <n v="1"/>
    <n v="0"/>
    <n v="1"/>
    <s v="10770 HICKORY RIDGE RD"/>
    <m/>
    <s v="COLUMBIA"/>
    <s v="MD"/>
    <n v="210443646"/>
    <x v="2"/>
    <s v="821 EASTERN SHORE DR"/>
    <m/>
    <s v="SALISBURY"/>
    <s v="MD"/>
    <n v="218045943"/>
    <m/>
    <s v="LACY GILBERT"/>
    <s v="DIRECTOR OF OPERATIONS"/>
    <s v="844-224-5264"/>
    <m/>
    <m/>
    <s v="https://www.communitybehavioralhealth.net/"/>
    <m/>
    <m/>
    <m/>
    <m/>
    <m/>
    <m/>
  </r>
  <r>
    <s v="MD_30555427_ECP"/>
    <s v="COMMUNITY BEHAVIORAL HEALTH"/>
    <s v="COMMUNITY BEHAVIORAL HEALTH"/>
    <s v="COMMUNITY BEHAVIORAL HEALTH"/>
    <n v="1447799473"/>
    <n v="0"/>
    <n v="0"/>
    <n v="0"/>
    <n v="0"/>
    <n v="0"/>
    <n v="1"/>
    <n v="1"/>
    <n v="0"/>
    <n v="1"/>
    <s v="426 DORCHESTER AVE"/>
    <m/>
    <s v="CAMBRIDGE"/>
    <s v="MD"/>
    <n v="216132446"/>
    <x v="13"/>
    <s v="821 EASTERN SHORE DR"/>
    <m/>
    <s v="SALISBURY"/>
    <s v="MD"/>
    <n v="218045943"/>
    <m/>
    <s v="LACY GILBERT"/>
    <s v="DIRECTOR OF OPERATIONS"/>
    <s v="844-224-5264"/>
    <m/>
    <m/>
    <s v="http://www.communitybehavioralhealth.net/"/>
    <m/>
    <m/>
    <m/>
    <m/>
    <m/>
    <m/>
  </r>
  <r>
    <s v="MD_92364826_ECP"/>
    <s v="COMMUNITY BEHAVIORAL HEALTH"/>
    <s v="COMMUNITY BEHAVIORAL HEALTH"/>
    <s v="COMMUNITY BEHAVIORAL HEALTH"/>
    <n v="1447799473"/>
    <n v="0"/>
    <n v="0"/>
    <n v="0"/>
    <n v="0"/>
    <n v="0"/>
    <n v="1"/>
    <n v="1"/>
    <n v="0"/>
    <n v="1"/>
    <s v="821 EASTERN SHORE DR"/>
    <m/>
    <s v="SALISBURY"/>
    <s v="MD"/>
    <n v="218045943"/>
    <x v="14"/>
    <s v="821 EASTERN SHORE DR"/>
    <m/>
    <s v="SALISBURY"/>
    <s v="MD"/>
    <n v="218045943"/>
    <m/>
    <s v="LACY GILBERT"/>
    <s v="DIRECTOR OF OPERATIONS"/>
    <s v="844-224-5264"/>
    <m/>
    <m/>
    <s v="http://www.communitybehavioralhealth.net/"/>
    <m/>
    <m/>
    <m/>
    <m/>
    <m/>
    <m/>
  </r>
  <r>
    <s v="MD_13724018_ECP"/>
    <s v="COMMUNITY BEHAVIORAL HEALTH LLC"/>
    <s v="COMMUNITY BEHAVIORAL HEALTH LLC"/>
    <s v="COMMUNITY BEHAVIORAL HEALTH LLC"/>
    <n v="1578101051"/>
    <n v="0"/>
    <n v="0"/>
    <n v="0"/>
    <n v="0"/>
    <n v="0"/>
    <n v="1"/>
    <n v="1"/>
    <n v="0"/>
    <n v="1"/>
    <s v="426 DORCHESTER AVE"/>
    <m/>
    <s v="CAMBRIDGE"/>
    <s v="MD"/>
    <n v="216132446"/>
    <x v="13"/>
    <s v="821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61944911_ECP"/>
    <s v="COMMUNITY BEHAVIORAL HEALTH LLC"/>
    <s v="COMMUNITY BEHAVIORAL HEALTH LLC"/>
    <s v="COMMUNITY BEHAVIORAL HEALTH LLC"/>
    <n v="1578101051"/>
    <n v="0"/>
    <n v="0"/>
    <n v="0"/>
    <n v="0"/>
    <n v="0"/>
    <n v="1"/>
    <n v="1"/>
    <n v="0"/>
    <n v="1"/>
    <s v="8614 OCEAN GTWY"/>
    <m/>
    <s v="EASTON"/>
    <s v="MD"/>
    <n v="216017217"/>
    <x v="20"/>
    <s v="821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99808679_ECP"/>
    <s v="COMMUNITY BEHAVIORAL HEALTH LLC"/>
    <s v="COMMUNITY BEHAVIORAL HEALTH LLC"/>
    <s v="COMMUNITY BEHAVIORAL HEALTH LLC"/>
    <n v="1578101051"/>
    <n v="0"/>
    <n v="0"/>
    <n v="0"/>
    <n v="0"/>
    <n v="0"/>
    <n v="1"/>
    <n v="1"/>
    <n v="0"/>
    <n v="1"/>
    <s v="821 EASTERN SHORE DR"/>
    <m/>
    <s v="SALISBURY"/>
    <s v="MD"/>
    <n v="218045943"/>
    <x v="14"/>
    <s v="821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97953873_ECP"/>
    <s v="COMMUNITY BEHAVIORAL HEALTH LLC"/>
    <s v="COMMUNITY BEHAVIORAL HEALTH LLC"/>
    <s v="COMMUNITY BEHAVIORAL HEALTH LLC"/>
    <n v="1811594773"/>
    <n v="0"/>
    <n v="0"/>
    <n v="0"/>
    <n v="0"/>
    <n v="0"/>
    <n v="1"/>
    <n v="1"/>
    <n v="0"/>
    <n v="1"/>
    <s v="426 DORCHESTER AVE"/>
    <m/>
    <s v="CAMBRIDGE"/>
    <s v="MD"/>
    <n v="216132446"/>
    <x v="13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70570495_ECP"/>
    <s v="COMMUNITY BEHAVIORAL HEALTH LLC"/>
    <s v="COMMUNITY BEHAVIORAL HEALTH LLC"/>
    <s v="COMMUNITY BEHAVIORAL HEALTH LLC"/>
    <n v="1811594773"/>
    <n v="0"/>
    <n v="0"/>
    <n v="0"/>
    <n v="0"/>
    <n v="0"/>
    <n v="1"/>
    <n v="1"/>
    <n v="0"/>
    <n v="1"/>
    <s v="821 EASTERN SHORE DR"/>
    <m/>
    <s v="SALISBURY"/>
    <s v="MD"/>
    <n v="218045943"/>
    <x v="14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39494685_ECP"/>
    <s v="COMMUNITY BEHAVIORAL HEALTH LLC"/>
    <s v="COMMUNITY BEHAVIORAL HEALTH LLC"/>
    <s v="COMMUNITY BEHAVIORAL HEALTH LLC"/>
    <n v="1922553049"/>
    <n v="0"/>
    <n v="0"/>
    <n v="0"/>
    <n v="0"/>
    <n v="0"/>
    <n v="1"/>
    <n v="1"/>
    <n v="0"/>
    <n v="1"/>
    <s v="426 DORCHESTER AVE"/>
    <m/>
    <s v="CAMBRIDGE"/>
    <s v="MD"/>
    <n v="216132446"/>
    <x v="13"/>
    <s v="106 LEE ST"/>
    <m/>
    <s v="SALISBURY"/>
    <s v="MD"/>
    <n v="218045938"/>
    <m/>
    <s v="NIRANJAN JANI"/>
    <s v="CHIEF ADMINISTRATOR"/>
    <s v="844-224-5264"/>
    <m/>
    <m/>
    <s v="http://www.communitybehavioralhealth.net/"/>
    <m/>
    <m/>
    <m/>
    <m/>
    <m/>
    <m/>
  </r>
  <r>
    <s v="MD_57577566_ECP"/>
    <s v="COMMUNITY BEHAVIORAL HEALTH LLC"/>
    <s v="COMMUNITY BEHAVIORAL HEALTH LLC"/>
    <s v="COMMUNITY BEHAVIORAL HEALTH LLC"/>
    <n v="1922553049"/>
    <n v="0"/>
    <n v="0"/>
    <n v="0"/>
    <n v="0"/>
    <n v="0"/>
    <n v="1"/>
    <n v="1"/>
    <n v="0"/>
    <n v="1"/>
    <s v="811 EASTERN SHORE DR"/>
    <m/>
    <s v="SALISBURY"/>
    <s v="MD"/>
    <n v="218045943"/>
    <x v="14"/>
    <s v="106 LEE ST"/>
    <m/>
    <s v="SALISBURY"/>
    <s v="MD"/>
    <n v="218045938"/>
    <m/>
    <s v="NIRANJAN JANI"/>
    <s v="CHIEF ADMINISTRATOR"/>
    <s v="844-224-5264"/>
    <m/>
    <m/>
    <s v="http://www.communitybehavioralhealth.net/"/>
    <m/>
    <m/>
    <m/>
    <m/>
    <m/>
    <m/>
  </r>
  <r>
    <s v="MD_53586176_ECP"/>
    <s v="COMMUNITY BEHAVIORAL HEALTH LLC"/>
    <s v="COMMUNITY BEHAVIORAL HEALTH LLC"/>
    <s v="COMMUNITY BEHAVIORAL HEALTH LLC"/>
    <n v="1922553049"/>
    <n v="0"/>
    <n v="0"/>
    <n v="0"/>
    <n v="0"/>
    <n v="0"/>
    <n v="1"/>
    <n v="1"/>
    <n v="0"/>
    <n v="1"/>
    <s v="821 EASTERN SHORE DR"/>
    <m/>
    <s v="SALISBURY"/>
    <s v="MD"/>
    <n v="218045943"/>
    <x v="14"/>
    <s v="106 LEE ST"/>
    <m/>
    <s v="SALISBURY"/>
    <s v="MD"/>
    <n v="218045938"/>
    <m/>
    <s v="NIRANJAN JANI"/>
    <s v="CHIEF ADMINISTRATOR"/>
    <s v="844-224-5264"/>
    <m/>
    <m/>
    <s v="http://www.communitybehavioralhealth.net/"/>
    <m/>
    <m/>
    <m/>
    <m/>
    <m/>
    <m/>
  </r>
  <r>
    <s v="MD_19814714_ECP"/>
    <s v="COMMUNITY BEHAVIORAL HEALTH, LLC"/>
    <s v="COMMUNITY BEHAVIORAL HEALTH, LLC"/>
    <s v="COMMUNITY BEHAVIORAL HEALTH, LLC"/>
    <n v="1093329468"/>
    <n v="0"/>
    <n v="0"/>
    <n v="0"/>
    <n v="0"/>
    <n v="0"/>
    <n v="1"/>
    <n v="1"/>
    <n v="0"/>
    <n v="1"/>
    <s v="426 DORCHESTER AVE"/>
    <m/>
    <s v="CAMBRIDGE"/>
    <s v="MD"/>
    <n v="216132446"/>
    <x v="13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21196279_ECP"/>
    <s v="COMMUNITY BEHAVIORAL HEALTH, LLC"/>
    <s v="COMMUNITY BEHAVIORAL HEALTH, LLC"/>
    <s v="COMMUNITY BEHAVIORAL HEALTH, LLC"/>
    <n v="1093329468"/>
    <n v="0"/>
    <n v="0"/>
    <n v="0"/>
    <n v="0"/>
    <n v="0"/>
    <n v="1"/>
    <n v="1"/>
    <n v="0"/>
    <n v="1"/>
    <s v="817  EASTERN SHORE DR"/>
    <m/>
    <s v="SALISBURY"/>
    <s v="MD"/>
    <n v="218045943"/>
    <x v="14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98332632_ECP"/>
    <s v="COMMUNITY BEHAVIORAL HEALTH, LLC"/>
    <s v="COMMUNITY BEHAVIORAL HEALTH, LLC"/>
    <s v="COMMUNITY BEHAVIORAL HEALTH, LLC"/>
    <n v="1093329468"/>
    <n v="0"/>
    <n v="0"/>
    <n v="0"/>
    <n v="0"/>
    <n v="0"/>
    <n v="1"/>
    <n v="1"/>
    <n v="0"/>
    <n v="1"/>
    <s v="107 E MARKET ST"/>
    <m/>
    <s v="SNOW HILL"/>
    <s v="MD"/>
    <n v="218631048"/>
    <x v="23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18219401_ECP"/>
    <s v="COMMUNITY BEHAVIORAL HEALTH, LLC"/>
    <s v="COMMUNITY BEHAVIORAL HEALTH, LLC"/>
    <s v="COMMUNITY BEHAVIORAL HEALTH, LLC"/>
    <n v="1174161087"/>
    <n v="0"/>
    <n v="0"/>
    <n v="0"/>
    <n v="0"/>
    <n v="0"/>
    <n v="1"/>
    <n v="1"/>
    <n v="0"/>
    <n v="1"/>
    <s v="8614 OCEAN GTWY"/>
    <m/>
    <s v="EASTON"/>
    <s v="MD"/>
    <n v="216017217"/>
    <x v="20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37337988_ECP"/>
    <s v="COMMUNITY BEHAVIORAL HEALTH, LLC"/>
    <s v="COMMUNITY BEHAVIORAL HEALTH, LLC"/>
    <s v="COMMUNITY BEHAVIORAL HEALTH, LLC"/>
    <n v="1174161087"/>
    <n v="0"/>
    <n v="0"/>
    <n v="0"/>
    <n v="0"/>
    <n v="0"/>
    <n v="1"/>
    <n v="1"/>
    <n v="0"/>
    <n v="1"/>
    <s v="426 DORCHESTER AVE"/>
    <m/>
    <s v="CAMBRIDGE"/>
    <s v="MD"/>
    <n v="216132446"/>
    <x v="13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47949122_ECP"/>
    <s v="COMMUNITY BEHAVIORAL HEALTH, LLC"/>
    <s v="COMMUNITY BEHAVIORAL HEALTH, LLC"/>
    <s v="COMMUNITY BEHAVIORAL HEALTH, LLC"/>
    <n v="1174161087"/>
    <n v="0"/>
    <n v="0"/>
    <n v="0"/>
    <n v="0"/>
    <n v="0"/>
    <n v="1"/>
    <n v="1"/>
    <n v="0"/>
    <n v="1"/>
    <s v="821 EASTERN SHORE DR"/>
    <m/>
    <s v="SALISBURY"/>
    <s v="MD"/>
    <n v="218045943"/>
    <x v="14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23239442_ECP"/>
    <s v="COMMUNITY BEHAVIORAL HEALTH, LLC"/>
    <s v="COMMUNITY BEHAVIORAL HEALTH, LLC"/>
    <s v="COMMUNITY BEHAVIORAL HEALTH, LLC"/>
    <n v="1528694718"/>
    <n v="0"/>
    <n v="0"/>
    <n v="0"/>
    <n v="0"/>
    <n v="0"/>
    <n v="1"/>
    <n v="1"/>
    <n v="0"/>
    <n v="1"/>
    <s v="426 DORCHESTER AVE"/>
    <m/>
    <s v="CAMBRIDGE"/>
    <s v="MD"/>
    <n v="216132446"/>
    <x v="13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40162694_ECP"/>
    <s v="COMMUNITY BEHAVIORAL HEALTH, LLC"/>
    <s v="COMMUNITY BEHAVIORAL HEALTH, LLC"/>
    <s v="COMMUNITY BEHAVIORAL HEALTH, LLC"/>
    <n v="1528694718"/>
    <n v="0"/>
    <n v="0"/>
    <n v="0"/>
    <n v="0"/>
    <n v="0"/>
    <n v="1"/>
    <n v="1"/>
    <n v="0"/>
    <n v="1"/>
    <s v="817 EASTERN SHORE DR"/>
    <m/>
    <s v="SALISBURY"/>
    <s v="MD"/>
    <n v="218045943"/>
    <x v="14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98155613_ECP"/>
    <s v="COMMUNITY BEHAVIORAL HEALTH, LLC"/>
    <s v="COMMUNITY BEHAVIORAL HEALTH, LLC"/>
    <s v="COMMUNITY BEHAVIORAL HEALTH, LLC"/>
    <n v="1528694718"/>
    <n v="0"/>
    <n v="0"/>
    <n v="0"/>
    <n v="0"/>
    <n v="0"/>
    <n v="1"/>
    <n v="1"/>
    <n v="0"/>
    <n v="1"/>
    <s v="821 EASTERN SHORE DR"/>
    <m/>
    <s v="SALISBURY"/>
    <s v="MD"/>
    <n v="218045943"/>
    <x v="14"/>
    <s v="426 DORCHESTER AVE"/>
    <m/>
    <s v="CAMBRIDGE"/>
    <s v="MD"/>
    <n v="216132446"/>
    <m/>
    <s v="LACY GILBERT"/>
    <s v="CREDENTIAL MANAGER"/>
    <s v="844-224-5264"/>
    <m/>
    <m/>
    <s v="http://www.communitybehavioralhealth.net/"/>
    <m/>
    <m/>
    <m/>
    <m/>
    <m/>
    <m/>
  </r>
  <r>
    <s v="MD_60224856_ECP"/>
    <s v="COMMUNITY BEHAVIORAL HEALTH, LLC"/>
    <s v="COMMUNITY BEHAVIORAL HEALTH, LLC"/>
    <s v="COMMUNITY BEHAVIORAL HEALTH, LLC"/>
    <n v="1568076941"/>
    <n v="0"/>
    <n v="0"/>
    <n v="0"/>
    <n v="0"/>
    <n v="0"/>
    <n v="1"/>
    <n v="1"/>
    <n v="0"/>
    <n v="1"/>
    <s v="426 DORCHESTER AVE"/>
    <m/>
    <s v="CAMBRIDGE"/>
    <s v="MD"/>
    <n v="216132446"/>
    <x v="13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67543580_ECP"/>
    <s v="COMMUNITY BEHAVIORAL HEALTH, LLC"/>
    <s v="COMMUNITY BEHAVIORAL HEALTH, LLC"/>
    <s v="COMMUNITY BEHAVIORAL HEALTH, LLC"/>
    <n v="1568076941"/>
    <n v="0"/>
    <n v="0"/>
    <n v="0"/>
    <n v="0"/>
    <n v="0"/>
    <n v="1"/>
    <n v="1"/>
    <n v="0"/>
    <n v="1"/>
    <s v="106 LEE ST"/>
    <m/>
    <s v="SALISBURY"/>
    <s v="MD"/>
    <n v="218045938"/>
    <x v="14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43417620_ECP"/>
    <s v="COMMUNITY BEHAVIORAL HEALTH, LLC"/>
    <s v="COMMUNITY BEHAVIORAL HEALTH, LLC"/>
    <s v="COMMUNITY BEHAVIORAL HEALTH, LLC"/>
    <n v="1568076941"/>
    <n v="0"/>
    <n v="0"/>
    <n v="0"/>
    <n v="0"/>
    <n v="0"/>
    <n v="1"/>
    <n v="1"/>
    <n v="0"/>
    <n v="1"/>
    <s v="817 EASTERN SHORE DR"/>
    <m/>
    <s v="SALISBURY"/>
    <s v="MD"/>
    <n v="218045943"/>
    <x v="14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80751947_ECP"/>
    <s v="COMMUNITY BEHAVIORAL HEALTH, LLC"/>
    <s v="COMMUNITY BEHAVIORAL HEALTH, LLC"/>
    <s v="COMMUNITY BEHAVIORAL HEALTH, LLC"/>
    <n v="1659985034"/>
    <n v="0"/>
    <n v="0"/>
    <n v="0"/>
    <n v="0"/>
    <n v="0"/>
    <n v="1"/>
    <n v="1"/>
    <n v="0"/>
    <n v="1"/>
    <s v="426 DORCHESTER AVE"/>
    <m/>
    <s v="CAMBRIDGE"/>
    <s v="MD"/>
    <n v="216132446"/>
    <x v="13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79423413_ECP"/>
    <s v="COMMUNITY BEHAVIORAL HEALTH, LLC"/>
    <s v="COMMUNITY BEHAVIORAL HEALTH, LLC"/>
    <s v="COMMUNITY BEHAVIORAL HEALTH, LLC"/>
    <n v="1659985034"/>
    <n v="0"/>
    <n v="0"/>
    <n v="0"/>
    <n v="0"/>
    <n v="0"/>
    <n v="1"/>
    <n v="1"/>
    <n v="0"/>
    <n v="1"/>
    <s v="817 EASTERN SHORE DR"/>
    <m/>
    <s v="SALISBURY"/>
    <s v="MD"/>
    <n v="218045943"/>
    <x v="14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61640159_ECP"/>
    <s v="COMMUNITY BEHAVIORAL HEALTH, LLC"/>
    <s v="COMMUNITY BEHAVIORAL HEALTH, LLC"/>
    <s v="COMMUNITY BEHAVIORAL HEALTH, LLC"/>
    <n v="1659985034"/>
    <n v="0"/>
    <n v="0"/>
    <n v="0"/>
    <n v="0"/>
    <n v="0"/>
    <n v="1"/>
    <n v="1"/>
    <n v="0"/>
    <n v="1"/>
    <s v="107 E MARKET ST"/>
    <m/>
    <s v="SNOW HILL"/>
    <s v="MD"/>
    <n v="218631048"/>
    <x v="23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99592486_ECP"/>
    <s v="COMMUNITY BEHAVIORAL HEALTH, LLC"/>
    <s v="COMMUNITY BEHAVIORAL HEALTH, LLC"/>
    <s v="COMMUNITY BEHAVIORAL HEALTH, LLC"/>
    <n v="1700323292"/>
    <n v="0"/>
    <n v="0"/>
    <n v="0"/>
    <n v="0"/>
    <n v="0"/>
    <n v="1"/>
    <n v="1"/>
    <n v="0"/>
    <n v="1"/>
    <s v="10774 HICKORY RIDGE RD"/>
    <m/>
    <s v="COLUMBIA"/>
    <s v="MD"/>
    <n v="210443646"/>
    <x v="2"/>
    <s v="821 EASTERN SHORE DRIVE"/>
    <m/>
    <s v="SALISBURY"/>
    <s v="MD"/>
    <n v="21804"/>
    <m/>
    <s v="NIRU JANI"/>
    <s v="CHIEF ADMINISTRATOR"/>
    <s v="844-224-5264"/>
    <m/>
    <m/>
    <s v="http://www.communitybehavioralhealth.net/"/>
    <m/>
    <m/>
    <m/>
    <m/>
    <m/>
    <m/>
  </r>
  <r>
    <s v="MD_91481615_ECP"/>
    <s v="COMMUNITY BEHAVIORAL HEALTH, LLC"/>
    <s v="COMMUNITY BEHAVIORAL HEALTH, LLC"/>
    <s v="COMMUNITY BEHAVIORAL HEALTH, LLC"/>
    <n v="1700323292"/>
    <n v="0"/>
    <n v="0"/>
    <n v="0"/>
    <n v="0"/>
    <n v="0"/>
    <n v="1"/>
    <n v="1"/>
    <n v="0"/>
    <n v="1"/>
    <s v="426 DORCHESTER AVE"/>
    <m/>
    <s v="CAMBRIDGE"/>
    <s v="MD"/>
    <n v="216132446"/>
    <x v="13"/>
    <s v="821 EASTERN SHORE DRIVE"/>
    <m/>
    <s v="SALISBURY"/>
    <s v="MD"/>
    <n v="21804"/>
    <m/>
    <s v="NIRU JANI"/>
    <s v="CHIEF ADMINISTRATOR"/>
    <s v="844-224-5264"/>
    <m/>
    <m/>
    <s v="http://www.communitybehavioralhealth.net/"/>
    <m/>
    <m/>
    <m/>
    <m/>
    <m/>
    <m/>
  </r>
  <r>
    <s v="MD_64415454_ECP"/>
    <s v="COMMUNITY BEHAVIORAL HEALTH, LLC"/>
    <s v="COMMUNITY BEHAVIORAL HEALTH, LLC"/>
    <s v="COMMUNITY BEHAVIORAL HEALTH, LLC"/>
    <n v="1780127274"/>
    <n v="0"/>
    <n v="0"/>
    <n v="0"/>
    <n v="0"/>
    <n v="0"/>
    <n v="1"/>
    <n v="1"/>
    <n v="0"/>
    <n v="1"/>
    <s v="426 DORCHESTER AVE"/>
    <m/>
    <s v="CAMBRIDGE"/>
    <s v="MD"/>
    <n v="216132446"/>
    <x v="13"/>
    <s v="821 EASTERN SHORE DR"/>
    <m/>
    <s v="SALISBURY"/>
    <s v="MD"/>
    <n v="218045943"/>
    <m/>
    <s v="NIRANJAN JANI"/>
    <s v="CHIEF ADMINISTRATOR"/>
    <s v="844-224-5264"/>
    <m/>
    <m/>
    <s v="http://www.communitybehavioralhealth.net/"/>
    <m/>
    <m/>
    <m/>
    <m/>
    <m/>
    <m/>
  </r>
  <r>
    <s v="MD_98811846_ECP"/>
    <s v="COMMUNITY BEHAVIORAL HEALTH, LLC"/>
    <s v="COMMUNITY BEHAVIORAL HEALTH, LLC"/>
    <s v="COMMUNITY BEHAVIORAL HEALTH, LLC"/>
    <n v="1780127274"/>
    <n v="0"/>
    <n v="0"/>
    <n v="0"/>
    <n v="0"/>
    <n v="0"/>
    <n v="1"/>
    <n v="1"/>
    <n v="0"/>
    <n v="1"/>
    <s v="821 EASTERN SHORE DR"/>
    <m/>
    <s v="SALISBURY"/>
    <s v="MD"/>
    <n v="218045943"/>
    <x v="14"/>
    <s v="821 EASTERN SHORE DR"/>
    <m/>
    <s v="SALISBURY"/>
    <s v="MD"/>
    <n v="218045943"/>
    <m/>
    <s v="NIRANJAN JANI"/>
    <s v="CHIEF ADMINISTRATOR"/>
    <s v="844-224-5264"/>
    <m/>
    <m/>
    <s v="http://www.communitybehavioralhealth.net/"/>
    <m/>
    <m/>
    <m/>
    <m/>
    <m/>
    <m/>
  </r>
  <r>
    <s v="MD_66467696_ECP"/>
    <s v="COMMUNITY BEHAVIORAL HEALTH, LLC"/>
    <s v="COMMUNITY BEHAVIORAL HEALTH, LLC"/>
    <s v="COMMUNITY BEHAVIORAL HEALTH, LLC"/>
    <n v="1780127274"/>
    <n v="0"/>
    <n v="0"/>
    <n v="0"/>
    <n v="0"/>
    <n v="0"/>
    <n v="1"/>
    <n v="1"/>
    <n v="0"/>
    <n v="1"/>
    <s v="30519 PRINCE WILLIAM ST"/>
    <m/>
    <s v="PRINCESS AN"/>
    <s v="MD"/>
    <n v="218531246"/>
    <x v="22"/>
    <s v="821 EASTERN SHORE DR"/>
    <m/>
    <s v="SALISBURY"/>
    <s v="MD"/>
    <n v="218045943"/>
    <m/>
    <s v="NIRANJAN JANI"/>
    <s v="CHIEF ADMINISTRATOR"/>
    <s v="844-224-5264"/>
    <m/>
    <m/>
    <s v="http://www.communitybehavioralhealth.net/"/>
    <m/>
    <m/>
    <m/>
    <m/>
    <m/>
    <m/>
  </r>
  <r>
    <s v="MD_45563402_ECP"/>
    <s v="COMMUNITY BEHAVIORAL HEALTH, LLC"/>
    <s v="COMMUNITY BEHAVIORAL HEALTH, LLC"/>
    <s v="COMMUNITY BEHAVIORAL HEALTH, LLC"/>
    <n v="1881208254"/>
    <n v="0"/>
    <n v="0"/>
    <n v="0"/>
    <n v="0"/>
    <n v="0"/>
    <n v="1"/>
    <n v="1"/>
    <n v="0"/>
    <n v="1"/>
    <s v="426 DORCHESTER AVE"/>
    <m/>
    <s v="CAMBRIDGE"/>
    <s v="MD"/>
    <n v="216132446"/>
    <x v="13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97820032_ECP"/>
    <s v="COMMUNITY BEHAVIORAL HEALTH, LLC"/>
    <s v="COMMUNITY BEHAVIORAL HEALTH, LLC"/>
    <s v="COMMUNITY BEHAVIORAL HEALTH, LLC"/>
    <n v="1881208254"/>
    <n v="0"/>
    <n v="0"/>
    <n v="0"/>
    <n v="0"/>
    <n v="0"/>
    <n v="1"/>
    <n v="1"/>
    <n v="0"/>
    <n v="1"/>
    <s v="106 LEE ST"/>
    <m/>
    <s v="SALISBURY"/>
    <s v="MD"/>
    <n v="218045938"/>
    <x v="14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72065594_ECP"/>
    <s v="COMMUNITY BEHAVIORAL HEALTH, LLC"/>
    <s v="COMMUNITY BEHAVIORAL HEALTH, LLC"/>
    <s v="COMMUNITY BEHAVIORAL HEALTH, LLC"/>
    <n v="1881208254"/>
    <n v="0"/>
    <n v="0"/>
    <n v="0"/>
    <n v="0"/>
    <n v="0"/>
    <n v="1"/>
    <n v="1"/>
    <n v="0"/>
    <n v="1"/>
    <s v="817 EASTERN SHORE DR"/>
    <m/>
    <s v="SALISBURY"/>
    <s v="MD"/>
    <n v="218045943"/>
    <x v="14"/>
    <s v="817 EASTERN SHORE DR"/>
    <m/>
    <s v="SALISBURY"/>
    <s v="MD"/>
    <n v="218045943"/>
    <m/>
    <s v="LACY GILBERT"/>
    <s v="CREDENTIAL MANAGER"/>
    <s v="844-224-5264"/>
    <m/>
    <m/>
    <s v="http://www.communitybehavioralhealth.net/"/>
    <m/>
    <m/>
    <m/>
    <m/>
    <m/>
    <m/>
  </r>
  <r>
    <s v="MD_35664642_ECP"/>
    <s v="COMMUNITY BEHAVIORAL HLT"/>
    <s v="COMMUNITY BEHAVIORAL HEALTH, LLC"/>
    <s v="COMMUNITY BEHAVIORAL HEALTH, LLC"/>
    <n v="1447798947"/>
    <n v="0"/>
    <n v="0"/>
    <n v="0"/>
    <n v="0"/>
    <n v="0"/>
    <n v="1"/>
    <n v="1"/>
    <n v="0"/>
    <n v="1"/>
    <s v="426 DORCHESTER AVE"/>
    <m/>
    <s v="CAMBRIDGE"/>
    <s v="MD"/>
    <n v="216132446"/>
    <x v="13"/>
    <s v="821 EASTERN SHORE DRIVE"/>
    <m/>
    <s v="SALISBURY"/>
    <s v="MD"/>
    <n v="21804"/>
    <m/>
    <s v="NIRU JANI"/>
    <s v="CHIEF ADMINISTRATOR"/>
    <s v="844-224-5264"/>
    <m/>
    <m/>
    <s v="http://www.communitybehavioralhealth.net/"/>
    <m/>
    <m/>
    <m/>
    <m/>
    <m/>
    <m/>
  </r>
  <r>
    <s v="MD_32960775_ECP"/>
    <s v="COMMUNITY BEHAVIORAL HLT"/>
    <s v="COMMUNITY BEHAVIORAL HEALTH, LLC"/>
    <s v="COMMUNITY BEHAVIORAL HEALTH, LLC"/>
    <n v="1447798947"/>
    <n v="0"/>
    <n v="0"/>
    <n v="0"/>
    <n v="0"/>
    <n v="0"/>
    <n v="1"/>
    <n v="1"/>
    <n v="0"/>
    <n v="1"/>
    <s v="10774 HICKORY RIDGE RD"/>
    <m/>
    <s v="COLUMBIA"/>
    <s v="MD"/>
    <n v="210443646"/>
    <x v="2"/>
    <s v="821 EASTERN SHORE DRIVE"/>
    <m/>
    <s v="SALISBURY"/>
    <s v="MD"/>
    <n v="21804"/>
    <m/>
    <s v="NIRU JANI"/>
    <s v="CHIEF ADMINISTRATOR"/>
    <s v="844-224-5264"/>
    <m/>
    <m/>
    <s v="http://www.communitybehavioralhealth.net/"/>
    <m/>
    <m/>
    <m/>
    <m/>
    <m/>
    <m/>
  </r>
  <r>
    <s v="MD_79895344_ECP"/>
    <s v="Community Clinic"/>
    <s v="GAITHERSBURG HEALTH CENTER"/>
    <s v="COMMUNITY CLINIC, INC., THE"/>
    <n v="1790730281"/>
    <n v="0"/>
    <n v="1"/>
    <n v="0"/>
    <n v="1"/>
    <n v="0"/>
    <n v="0"/>
    <n v="1"/>
    <n v="1"/>
    <n v="1"/>
    <s v="220 Girard STREET"/>
    <s v="Suite 212A"/>
    <s v="Gaithersburg"/>
    <s v="MD"/>
    <n v="208773467"/>
    <x v="7"/>
    <s v="8630 Fenton St"/>
    <s v="Ste 1200"/>
    <s v="Silver Spring"/>
    <s v="MD"/>
    <s v="20910-3808"/>
    <s v="MONTGOMERY"/>
    <s v="Kathleen Knolhoff"/>
    <s v="CEO &amp; President"/>
    <s v="240-499-2609"/>
    <m/>
    <s v="Kathleen.Knolhoff@cciweb.org"/>
    <s v="www.cciweb.org"/>
    <s v="Sheldon Kronzek"/>
    <s v="CFO"/>
    <s v="240-638-1271"/>
    <m/>
    <s v="Sheldon.Kronzek@cciweb.org"/>
    <s v="www.cciweb.org"/>
  </r>
  <r>
    <s v="MD_28425810_ECP"/>
    <s v="Community Clinic"/>
    <s v="Kemp Mill Practice Site"/>
    <s v="CCI Health &amp; Wellness Services"/>
    <n v="1790730281"/>
    <n v="0"/>
    <n v="1"/>
    <n v="0"/>
    <n v="1"/>
    <n v="0"/>
    <n v="0"/>
    <n v="1"/>
    <n v="1"/>
    <n v="1"/>
    <s v="1398 Lamberton Drive"/>
    <s v="FLOOR 2"/>
    <s v="Silver Spring"/>
    <s v="MD"/>
    <n v="209023414"/>
    <x v="7"/>
    <s v="8630 Fenton Street"/>
    <s v="Suite 1204"/>
    <s v="Silver Spring"/>
    <s v="MD"/>
    <n v="20910"/>
    <s v="MONTGOMERY"/>
    <s v="Kathleen Knolhoff"/>
    <s v="CEO &amp; President"/>
    <s v="240-499-2613"/>
    <m/>
    <s v="Kathleen.Knolhoff@cciweb.org"/>
    <s v="www.cciweb.org"/>
    <s v="Sheldon Kronzek"/>
    <s v="CFO"/>
    <s v="240-638-1271"/>
    <m/>
    <s v="Sheldon.Kronzek@cciweb.org"/>
    <s v="www.cciweb.org"/>
  </r>
  <r>
    <s v="MD_28463916_ECP"/>
    <s v="Community Clinic"/>
    <s v="Community Clinic"/>
    <s v="COMMUNITY CLINIC, INC., THE"/>
    <n v="1619287638"/>
    <n v="0"/>
    <n v="1"/>
    <n v="0"/>
    <n v="1"/>
    <n v="0"/>
    <n v="0"/>
    <n v="1"/>
    <n v="0"/>
    <n v="1"/>
    <s v="220 Girard STREET"/>
    <s v="SUITE 206"/>
    <s v="Gaithersburg"/>
    <s v="MD"/>
    <n v="208773467"/>
    <x v="7"/>
    <s v="8630 Fenton Street"/>
    <s v="Suite 1204"/>
    <s v="Silver Spring"/>
    <s v="MD"/>
    <n v="20910"/>
    <s v="MONTGOMERY"/>
    <s v="Kathleen Knolhoff"/>
    <s v="CEO &amp; President"/>
    <s v="240-499-2613"/>
    <m/>
    <s v="Kathleen.Knolhoff@cciweb.org"/>
    <s v="www.cciweb.org"/>
    <s v="Sheldon Kronzek"/>
    <s v="CFO"/>
    <s v="240-638-1271"/>
    <m/>
    <s v="Sheldon.Kronzek@cciweb.org"/>
    <s v="www.cciweb.org"/>
  </r>
  <r>
    <s v="MD_81582651_ECP"/>
    <s v="Community Clinic at WAH"/>
    <s v="Community Clinic at WAH"/>
    <s v="COMMUNITY CLINIC, INC., THE"/>
    <n v="1790730281"/>
    <n v="0"/>
    <n v="1"/>
    <n v="0"/>
    <n v="1"/>
    <n v="0"/>
    <n v="0"/>
    <n v="0"/>
    <n v="0"/>
    <n v="0"/>
    <s v="7620 Carroll Ave"/>
    <m/>
    <s v="Takoma Park"/>
    <s v="MD"/>
    <n v="209126387"/>
    <x v="7"/>
    <s v="8630 Fenton St"/>
    <s v="Ste 1200"/>
    <s v="Silver Spring"/>
    <s v="MD"/>
    <s v="20910-3808"/>
    <s v="MONTGOMERY"/>
    <s v="Kathleen Knolhoff"/>
    <s v="CEO &amp; President"/>
    <s v="240-499-2613"/>
    <m/>
    <s v="Kathleen.Knolhoff@cciweb.org"/>
    <s v="www.cciweb.org"/>
    <s v="Sheldon Kronzek"/>
    <s v="CFO"/>
    <s v="240-638-1271"/>
    <m/>
    <s v="Sheldon.Kronzek@cciweb.org"/>
    <s v="www.cciweb.org"/>
  </r>
  <r>
    <s v="MD_81660429_ECP"/>
    <s v="Community Clinic Inc. - TAYA"/>
    <s v="Community Clinic Inc. - TAYA"/>
    <s v="COMMUNITY CLINIC, INC., THE"/>
    <n v="1790730281"/>
    <n v="0"/>
    <n v="1"/>
    <n v="0"/>
    <n v="1"/>
    <n v="0"/>
    <n v="0"/>
    <n v="0"/>
    <n v="0"/>
    <n v="0"/>
    <s v="1400 Spring St"/>
    <s v="Suite 200"/>
    <s v="Silver Spring"/>
    <s v="MD"/>
    <n v="209102735"/>
    <x v="7"/>
    <s v="8630 Fenton St"/>
    <s v="Ste 1200"/>
    <s v="Silver Spring"/>
    <s v="MD"/>
    <s v="20910-3808"/>
    <s v="MONTGOMERY"/>
    <s v="Kathleen Knolhoff"/>
    <s v="CEO &amp; President"/>
    <s v="240-499-2609"/>
    <m/>
    <s v="Kathleen.Knolhoff@cciweb.org"/>
    <s v="www.cciweb.org"/>
    <s v="Sheldon Kronzek"/>
    <s v="CFO"/>
    <s v="240-638-1271"/>
    <m/>
    <s v="Sheldon.Kronzek@cciweb.org"/>
    <s v="www.cciweb.org"/>
  </r>
  <r>
    <s v="MD_81751025_ECP"/>
    <s v="Community Clinic Silver Spring"/>
    <s v="Community Clinic Silver Spring"/>
    <s v="COMMUNITY CLINIC, INC., THE"/>
    <n v="1790730281"/>
    <n v="0"/>
    <n v="1"/>
    <n v="0"/>
    <n v="1"/>
    <n v="0"/>
    <n v="0"/>
    <n v="1"/>
    <n v="0"/>
    <n v="1"/>
    <s v="8630 Fenton STREET"/>
    <s v="Ste 1200"/>
    <s v="Silver Spring"/>
    <s v="MD"/>
    <n v="209103806"/>
    <x v="7"/>
    <m/>
    <m/>
    <m/>
    <m/>
    <m/>
    <m/>
    <s v="Kathleen Knolhoff"/>
    <s v="CEO &amp; President"/>
    <s v="240-499-2613"/>
    <m/>
    <s v="Kathleen.Knolhoff@cciweb.org"/>
    <s v="www.cciweb.org"/>
    <s v="Sheldon Kronzek"/>
    <s v="CFO"/>
    <s v="240-638-1271"/>
    <m/>
    <s v="Sheldon.Kronzek@cciweb.org"/>
    <s v="www.cciweb.org"/>
  </r>
  <r>
    <s v="MD_29110790_ECP"/>
    <s v="Community Clinic Takoma Park"/>
    <s v="Community Clinic Takoma Park"/>
    <s v="COMMUNITY CLINIC, INC., THE"/>
    <n v="1790730281"/>
    <n v="0"/>
    <n v="1"/>
    <n v="0"/>
    <n v="1"/>
    <n v="0"/>
    <n v="0"/>
    <n v="1"/>
    <n v="0"/>
    <n v="1"/>
    <s v="7676 New Hampshire AVENUE"/>
    <s v="Ste 220A"/>
    <s v="Takoma Park"/>
    <s v="MD"/>
    <n v="209127512"/>
    <x v="7"/>
    <m/>
    <m/>
    <m/>
    <m/>
    <m/>
    <m/>
    <s v="Kathleen Knolhoff"/>
    <s v="CEO &amp; President"/>
    <s v="240-499-2613"/>
    <m/>
    <s v="Kathleen.Knolhoff@cciweb.org"/>
    <s v="www.cciweb.org"/>
    <s v="Sheldon Kronzek"/>
    <s v="CFO"/>
    <s v="240-638-1271"/>
    <m/>
    <s v="Sheldon.Kronzek@cciweb.org"/>
    <s v="www.cciweb.org"/>
  </r>
  <r>
    <s v="MD_84170814_ECP"/>
    <s v="COMMUNITY COUNSELING &amp; MENTORING SERVICES"/>
    <s v="COMMUNITY COUNSELING &amp; MENTORING SERVICES"/>
    <s v="COMMUNITY COUNSELING &amp; MENTORING SERVICES"/>
    <n v="1306881057"/>
    <n v="0"/>
    <n v="0"/>
    <n v="0"/>
    <n v="0"/>
    <n v="0"/>
    <n v="1"/>
    <n v="1"/>
    <n v="0"/>
    <n v="1"/>
    <s v="1300 MERCANTILE LANE"/>
    <s v="SUITE 208"/>
    <s v="LARGO"/>
    <s v="MD"/>
    <n v="207745327"/>
    <x v="3"/>
    <m/>
    <m/>
    <m/>
    <m/>
    <m/>
    <m/>
    <s v="Andre Brooks - LGSW"/>
    <s v="MST Coordinator"/>
    <s v="301-583-0001"/>
    <m/>
    <s v="abrooks@ccmsmh.com"/>
    <s v="https://www.ccmsmh.com/"/>
    <m/>
    <m/>
    <m/>
    <m/>
    <m/>
    <m/>
  </r>
  <r>
    <s v="MD_29264307_ECP"/>
    <s v="COMMUNITY COUNSELING &amp; MENTORING SERVICES"/>
    <s v="COMMUNITY COUNSELING &amp; MENTORING SERVICES"/>
    <s v="COMMUNITY COUNSELING &amp; MENTORING SERVICES"/>
    <n v="1417344896"/>
    <n v="0"/>
    <n v="0"/>
    <n v="0"/>
    <n v="0"/>
    <n v="0"/>
    <n v="1"/>
    <n v="1"/>
    <n v="0"/>
    <n v="1"/>
    <s v="1300 MERCANTILE LANE"/>
    <s v="SUITE 208"/>
    <s v="LARGO"/>
    <s v="MD"/>
    <n v="207745327"/>
    <x v="3"/>
    <m/>
    <m/>
    <m/>
    <m/>
    <m/>
    <m/>
    <s v="Andre Brooks - LGSW"/>
    <s v="MST Coordinator"/>
    <s v="301-583-0001"/>
    <m/>
    <s v="abrooks@ccmsmh.com"/>
    <s v="https://www.ccmsmh.com/"/>
    <m/>
    <m/>
    <m/>
    <m/>
    <m/>
    <m/>
  </r>
  <r>
    <s v="MD_78514402_ECP"/>
    <s v="COMMUNITY INTERVENTION HEALTHCARE SERVICES"/>
    <s v="COMMUNITY INTERVENTION HEALTHCARE SERVICES"/>
    <s v="COMMUNITY INTERVENTION HEALTHCARE SERVICES"/>
    <n v="1205391331"/>
    <n v="0"/>
    <n v="0"/>
    <n v="0"/>
    <n v="0"/>
    <n v="0"/>
    <n v="0"/>
    <n v="1"/>
    <n v="0"/>
    <n v="1"/>
    <s v="302 REISTERSTOWN RD"/>
    <m/>
    <s v="PIKESVILLE"/>
    <s v="MD"/>
    <n v="212085312"/>
    <x v="1"/>
    <s v="12 CLEMATIS CT"/>
    <m/>
    <s v="OWINGS MILL"/>
    <s v="MD"/>
    <n v="211175032"/>
    <s v="BALTIMORE"/>
    <s v="ADELEKE IBIRONKE"/>
    <s v="CEO/OWNER"/>
    <s v="410-505-0550"/>
    <m/>
    <s v="INFO@CIHSMD.ORG"/>
    <s v="HTTP://WWW.CIHSMD.ORG"/>
    <m/>
    <m/>
    <s v="443-929-3667"/>
    <m/>
    <m/>
    <m/>
  </r>
  <r>
    <s v="MD_84238182_ECP"/>
    <s v="Community of Hope"/>
    <s v="MARIE REED HEALTH CENTER"/>
    <s v="COMMUNITY OF HOPE, INC"/>
    <n v="1881639714"/>
    <n v="0"/>
    <n v="1"/>
    <n v="1"/>
    <n v="1"/>
    <n v="0"/>
    <n v="0"/>
    <n v="1"/>
    <n v="0"/>
    <n v="1"/>
    <s v="2155 Champlain STREET NW"/>
    <m/>
    <s v="Washington"/>
    <s v="DC"/>
    <n v="200092795"/>
    <x v="24"/>
    <s v="4 ATLANTIC ST SW"/>
    <m/>
    <s v="WASHINGTON"/>
    <s v="DC"/>
    <n v="20032"/>
    <s v="OUT OF STATE"/>
    <s v="KELLY MCSHANE"/>
    <s v="CEO"/>
    <s v="202-540-9857"/>
    <m/>
    <m/>
    <s v="https://www.communityofhopedc.org/"/>
    <m/>
    <m/>
    <m/>
    <m/>
    <m/>
    <m/>
  </r>
  <r>
    <s v="MD_84343570_ECP"/>
    <s v="Community of Hope"/>
    <s v="FAMILY HEALTH AND BIRTH CENTER"/>
    <s v="COMMUNITY OF HOPE, INC"/>
    <n v="1881639714"/>
    <n v="0"/>
    <n v="1"/>
    <n v="1"/>
    <n v="1"/>
    <n v="0"/>
    <n v="0"/>
    <n v="1"/>
    <n v="0"/>
    <n v="1"/>
    <s v="801 17th St, NW"/>
    <m/>
    <s v="Washington"/>
    <s v="DC"/>
    <n v="200063912"/>
    <x v="24"/>
    <s v="4 ATLANTIC ST SW"/>
    <m/>
    <s v="WASHINGTON"/>
    <s v="DC"/>
    <n v="20032"/>
    <s v="OUT OF STATE"/>
    <s v="KELLY MCSHANE"/>
    <s v="CEO"/>
    <s v="202-398-5520"/>
    <m/>
    <m/>
    <s v="https://www.communityofhopedc.org/"/>
    <m/>
    <m/>
    <m/>
    <m/>
    <m/>
    <m/>
  </r>
  <r>
    <s v="MD_28911855_ECP"/>
    <s v="Community of Hope Marie Reed Health Center"/>
    <s v="Community of Hope Marie Reed Health Center"/>
    <s v="Community of Hope"/>
    <n v="1881639714"/>
    <n v="0"/>
    <n v="1"/>
    <n v="0"/>
    <n v="1"/>
    <n v="0"/>
    <n v="0"/>
    <n v="0"/>
    <n v="1"/>
    <n v="0"/>
    <s v="2250 Champlain St NW"/>
    <m/>
    <s v="Washington"/>
    <s v="DC"/>
    <n v="200092618"/>
    <x v="24"/>
    <s v="Conway Health and Resource Center"/>
    <s v="4 Atlantic Street, NW"/>
    <s v="Washington"/>
    <s v="DC"/>
    <n v="20032"/>
    <s v="District of Columbia"/>
    <s v="Kelly Sweeney McShane"/>
    <s v="President and Chief Executive Officer"/>
    <s v="202-407-7746"/>
    <m/>
    <s v="kmcshane@cohdc.org"/>
    <s v="www.communityofhopedc.org"/>
    <s v="Victoria Roberts"/>
    <s v="Vice President, Health Services"/>
    <s v="202-407-7748"/>
    <m/>
    <s v="vroberts@cohdc.org"/>
    <m/>
  </r>
  <r>
    <s v="MD_84512546_ECP"/>
    <s v="COMMUNITY OF HOPE, INC"/>
    <s v="Community of Hope (also Administrative Office)"/>
    <s v="COMMUNITY OF HOPE, INC"/>
    <n v="1881639714"/>
    <n v="0"/>
    <n v="1"/>
    <n v="1"/>
    <n v="1"/>
    <n v="0"/>
    <n v="0"/>
    <n v="1"/>
    <n v="0"/>
    <n v="1"/>
    <s v="4 ATLANTIC STREET SW"/>
    <m/>
    <s v="WASHINGTON"/>
    <s v="DC"/>
    <n v="200322350"/>
    <x v="24"/>
    <s v="4 ATLANTIC ST SW"/>
    <m/>
    <s v="WASHINGTON"/>
    <s v="DC"/>
    <n v="20032"/>
    <s v="OUT OF STATE"/>
    <s v="KELLY MCSHANE"/>
    <s v="CEO"/>
    <s v="202-407-7747"/>
    <m/>
    <m/>
    <s v="https://www.communityofhopedc.org/"/>
    <m/>
    <m/>
    <m/>
    <m/>
    <m/>
    <m/>
  </r>
  <r>
    <s v="MD_29675906_ECP"/>
    <s v="COMPASSIONATE WELLNESS CENTER, LLC"/>
    <s v="COMPASSIONATE WELLNESS CENTER, LLC"/>
    <s v="COMPASSIONATE WELLNESS CENTER, LLC"/>
    <n v="1578057899"/>
    <n v="0"/>
    <n v="0"/>
    <n v="0"/>
    <n v="0"/>
    <n v="0"/>
    <n v="0"/>
    <n v="1"/>
    <n v="0"/>
    <n v="1"/>
    <s v="10319 WESTLAKE DRIVE"/>
    <s v="SUITE 335"/>
    <s v="BETHESDA"/>
    <s v="MD"/>
    <n v="208176403"/>
    <x v="7"/>
    <m/>
    <m/>
    <m/>
    <m/>
    <m/>
    <m/>
    <s v="BRENDA LEE"/>
    <s v="EXECUTIVE DIRECTOR"/>
    <s v="240-513-6001"/>
    <m/>
    <s v="information_request@cwc-llc.net"/>
    <s v="HTTPS://COMPASSIONATEWC.COM"/>
    <m/>
    <m/>
    <m/>
    <m/>
    <m/>
    <m/>
  </r>
  <r>
    <s v="MD_29976706_ECP"/>
    <s v="COMPASSIONATE WELLNESS CENTER, LLC"/>
    <s v="COMPASSIONATE WELLNESS CENTER, LLC"/>
    <s v="COMPASSIONATE WELLNESS CENTER, LLC"/>
    <n v="1578057899"/>
    <n v="0"/>
    <n v="0"/>
    <n v="0"/>
    <n v="0"/>
    <n v="0"/>
    <n v="0"/>
    <n v="1"/>
    <n v="0"/>
    <n v="1"/>
    <s v="44 N POTOMAC STREET"/>
    <s v="SUITE 101 &amp; 102"/>
    <s v="HAGERSTOWN"/>
    <s v="MD"/>
    <n v="217404855"/>
    <x v="11"/>
    <m/>
    <m/>
    <m/>
    <m/>
    <m/>
    <m/>
    <s v="BRENDA LEE"/>
    <s v="EXECUTIVE DIRECTOR"/>
    <s v="240-513-6001"/>
    <m/>
    <s v="information_request@cwc-llc.net"/>
    <s v="HTTPS://COMPASSIONATEWC.COM"/>
    <m/>
    <m/>
    <m/>
    <m/>
    <m/>
    <m/>
  </r>
  <r>
    <s v="MD_70636213_ECP"/>
    <s v="COMPASSIONATE WELLNESS CENTER, LLC"/>
    <s v="COMPASSIONATE WELLNESS CENTER, LLC"/>
    <s v="COMPASSIONATE WELLNESS CENTER, LLC"/>
    <n v="1730715202"/>
    <n v="0"/>
    <n v="0"/>
    <n v="0"/>
    <n v="0"/>
    <n v="0"/>
    <n v="1"/>
    <n v="1"/>
    <n v="0"/>
    <n v="1"/>
    <s v="10319 WESTLAKE DR"/>
    <n v="193"/>
    <s v="BETHESDA"/>
    <s v="MD"/>
    <n v="208176403"/>
    <x v="7"/>
    <s v="10319 WESTLAKE DR STE 193"/>
    <m/>
    <s v="BETHESDA"/>
    <s v="MD"/>
    <n v="208176403"/>
    <m/>
    <s v="IVAN ZAMA"/>
    <s v="CEO"/>
    <s v="240-394-7786"/>
    <m/>
    <m/>
    <s v="https://compassionatewc.com/"/>
    <m/>
    <m/>
    <m/>
    <m/>
    <m/>
    <m/>
  </r>
  <r>
    <s v="MD_56331979_ECP"/>
    <s v="COMPASSIONATE WELLNESS CENTER, LLC"/>
    <s v="COMPASSIONATE WELLNESS CENTER, LLC"/>
    <s v="COMPASSIONATE WELLNESS CENTER, LLC"/>
    <n v="1730715202"/>
    <n v="0"/>
    <n v="0"/>
    <n v="0"/>
    <n v="0"/>
    <n v="0"/>
    <n v="1"/>
    <n v="1"/>
    <n v="0"/>
    <n v="1"/>
    <s v="44 N POTOMAC ST"/>
    <s v="SUITE 101"/>
    <s v="HAGERSTOWN"/>
    <s v="MD"/>
    <n v="217404855"/>
    <x v="11"/>
    <s v="10319 WESTLAKE DR STE 193"/>
    <m/>
    <s v="BETHESDA"/>
    <s v="MD"/>
    <n v="208176403"/>
    <m/>
    <s v="IVAN ZAMA"/>
    <s v="CEO"/>
    <s v="240-394-7786"/>
    <m/>
    <m/>
    <s v="https://compassionatewc.com/"/>
    <m/>
    <m/>
    <m/>
    <m/>
    <m/>
    <m/>
  </r>
  <r>
    <s v="MD_86168592_ECP"/>
    <s v="CONCERTED CARE GROUP FREDERICK"/>
    <s v="CONCERTED CARE GROUP FREDERICK"/>
    <s v="CONCERTED CARE GROUP FREDERICK"/>
    <n v="1780107631"/>
    <n v="0"/>
    <n v="0"/>
    <n v="0"/>
    <n v="0"/>
    <n v="0"/>
    <n v="0"/>
    <n v="1"/>
    <n v="0"/>
    <n v="1"/>
    <s v="300 SCHOLLS LANE"/>
    <m/>
    <s v="FREDERICK"/>
    <s v="MD"/>
    <n v="217016380"/>
    <x v="6"/>
    <s v="428 E 25TH STREET"/>
    <m/>
    <s v="BALTIMORE"/>
    <s v="MD"/>
    <n v="212180000"/>
    <s v="Baltimore City"/>
    <s v="BARBARA WAHL"/>
    <s v="COO"/>
    <s v="240-815-7313"/>
    <m/>
    <s v="info@concertedcaregroup.com"/>
    <s v="https://concertedcaregroup.com/"/>
    <m/>
    <m/>
    <m/>
    <m/>
    <m/>
    <m/>
  </r>
  <r>
    <s v="MD_86766598_ECP"/>
    <s v="CONCERTED CARE GROUP LLC"/>
    <s v="CONCERTED CARE GROUP LLC"/>
    <s v="CONCERTED CARE GROUP LLC"/>
    <n v="1235520420"/>
    <n v="0"/>
    <n v="0"/>
    <n v="0"/>
    <n v="0"/>
    <n v="0"/>
    <n v="0"/>
    <n v="1"/>
    <n v="0"/>
    <n v="1"/>
    <s v="428 EAST 25TH STREET"/>
    <m/>
    <s v="BALTIMORE"/>
    <s v="MD"/>
    <n v="212185304"/>
    <x v="0"/>
    <m/>
    <m/>
    <m/>
    <m/>
    <m/>
    <m/>
    <s v="BARBARA WAHL"/>
    <s v="COO"/>
    <s v="410-617-0142"/>
    <m/>
    <s v="info@concertedcaregroup.com"/>
    <s v="https://concertedcaregroup.com/"/>
    <m/>
    <m/>
    <m/>
    <m/>
    <m/>
    <m/>
  </r>
  <r>
    <s v="MD_30326468_ECP"/>
    <s v="CONCERTED CARE GROUP LLC"/>
    <s v="CONCERTED CARE GROUP LLC"/>
    <s v="CONCERTED CARE GROUP LLC"/>
    <n v="1730612235"/>
    <n v="0"/>
    <n v="0"/>
    <n v="0"/>
    <n v="0"/>
    <n v="0"/>
    <n v="0"/>
    <n v="1"/>
    <n v="0"/>
    <n v="1"/>
    <s v="112 E PATAPSCO AVENUE"/>
    <m/>
    <s v="BALTIMORE"/>
    <s v="MD"/>
    <n v="212251745"/>
    <x v="0"/>
    <m/>
    <m/>
    <m/>
    <m/>
    <m/>
    <m/>
    <s v="BARBARA WAHL"/>
    <s v="COO"/>
    <s v="667-260-2600"/>
    <m/>
    <s v="info@concertedcaregroup.com"/>
    <s v="https://concertedcaregroup.com/"/>
    <m/>
    <m/>
    <m/>
    <m/>
    <m/>
    <m/>
  </r>
  <r>
    <s v="MD_87385306_ECP"/>
    <s v="CONGRUENT COUNSELING SERVICES"/>
    <s v="CONGRUENT COUNSELING SERVICES"/>
    <s v="CONGRUENT COUNSELING SERVICES"/>
    <n v="1164820601"/>
    <n v="0"/>
    <n v="0"/>
    <n v="0"/>
    <n v="0"/>
    <n v="0"/>
    <n v="1"/>
    <n v="1"/>
    <n v="0"/>
    <n v="1"/>
    <s v="10630 LITTLE PATUXENT PARK"/>
    <s v="SUITE 209"/>
    <s v="COLUMBIA"/>
    <s v="MD"/>
    <n v="210443264"/>
    <x v="2"/>
    <s v="10630 LITTLE PATUXENT PK"/>
    <s v="SUITE 209"/>
    <s v="COLUMBIA"/>
    <s v="MD"/>
    <n v="210446278"/>
    <s v="HOWARD"/>
    <s v="AMY ROTTIER"/>
    <s v="BUSINESS MANAGER"/>
    <s v="410-740-8066"/>
    <m/>
    <s v="frontdesk@ccs-ic.com"/>
    <s v="https://congruentcounseling.com/"/>
    <m/>
    <m/>
    <m/>
    <m/>
    <m/>
    <m/>
  </r>
  <r>
    <s v="MD_30622996_ECP"/>
    <s v="CONGRUENT COUNSELING SERVICES"/>
    <s v="CONGRUENT COUNSELING SERVICES"/>
    <s v="CONGRUENT COUNSELING SERVICES"/>
    <n v="1295133692"/>
    <n v="0"/>
    <n v="0"/>
    <n v="0"/>
    <n v="0"/>
    <n v="0"/>
    <n v="1"/>
    <n v="1"/>
    <n v="0"/>
    <n v="1"/>
    <s v="6220 GEORGETOWN BOULEVARD"/>
    <s v="SUITE C"/>
    <s v="ELDERSBURG"/>
    <s v="MD"/>
    <n v="217846417"/>
    <x v="4"/>
    <s v="10630 LITTLE PATUXENT PK"/>
    <s v="SUITE 209"/>
    <s v="COLUMBIA"/>
    <s v="MD"/>
    <n v="210446278"/>
    <s v="HOWARD"/>
    <s v="AMY ROTTIER"/>
    <s v="BUSINESS MANAGER"/>
    <s v="410-740-8066"/>
    <m/>
    <s v="frontdesk@ccs-ic.com"/>
    <s v="https://congruentcounseling.com/"/>
    <m/>
    <m/>
    <m/>
    <m/>
    <m/>
    <m/>
  </r>
  <r>
    <s v="MD_31046994_ECP"/>
    <s v="CONGRUENT COUNSELING SERVICES"/>
    <s v="CONGRUENT COUNSELING SERVICES"/>
    <s v="CONGRUENT COUNSELING SERVICES"/>
    <n v="1053718981"/>
    <n v="0"/>
    <n v="0"/>
    <n v="0"/>
    <n v="0"/>
    <n v="0"/>
    <n v="1"/>
    <n v="1"/>
    <n v="0"/>
    <n v="1"/>
    <s v="8638 VETERAN'S HWY"/>
    <s v="SUITE 301"/>
    <s v="MILLERSVILL"/>
    <s v="MD"/>
    <n v="211081422"/>
    <x v="5"/>
    <s v="10630 LITTLE PATUXENT PK"/>
    <s v="SUITE 209"/>
    <s v="COLUMBIA"/>
    <s v="MD"/>
    <n v="210446278"/>
    <s v="HOWARD"/>
    <s v="AMY ROTTIER"/>
    <s v="BUSINESS MANAGER"/>
    <s v="410-740-8066"/>
    <m/>
    <s v="frontdesk@ccs-ic.com"/>
    <s v="https://congruentcounseling.com/"/>
    <m/>
    <m/>
    <m/>
    <m/>
    <m/>
    <m/>
  </r>
  <r>
    <s v="MD_71999461_ECP"/>
    <s v="CONGRUENT COUNSELING SERVICES, LLC"/>
    <s v="CONGRUENT COUNSELING SERVICES, LLC"/>
    <s v="CONGRUENT COUNSELING SERVICES, LLC"/>
    <n v="1174143853"/>
    <n v="0"/>
    <n v="0"/>
    <n v="0"/>
    <n v="0"/>
    <n v="0"/>
    <n v="1"/>
    <n v="1"/>
    <n v="0"/>
    <n v="1"/>
    <s v="7600 YORK RD"/>
    <m/>
    <s v="TOWSON"/>
    <s v="MD"/>
    <n v="212047500"/>
    <x v="1"/>
    <s v="10630 LITTLE PATUXENT PKWY STE 209"/>
    <m/>
    <s v="COLUMBIA"/>
    <s v="MD"/>
    <n v="210446278"/>
    <m/>
    <s v="MARK DONOVAN"/>
    <s v="CEO"/>
    <s v="410-740-8066"/>
    <m/>
    <m/>
    <s v="https://congruentcounseling.com/"/>
    <m/>
    <m/>
    <m/>
    <m/>
    <m/>
    <m/>
  </r>
  <r>
    <s v="MD_16464585_ECP"/>
    <s v="CONGRUENT COUNSELING SERVICES, LLC"/>
    <s v="CONGRUENT COUNSELING SERVICES, LLC"/>
    <s v="CONGRUENT COUNSELING SERVICES, LLC"/>
    <n v="1174143853"/>
    <n v="0"/>
    <n v="0"/>
    <n v="0"/>
    <n v="0"/>
    <n v="0"/>
    <n v="1"/>
    <n v="1"/>
    <n v="0"/>
    <n v="1"/>
    <s v="10630 LITTLE PATUXENT"/>
    <s v="PK SUITE 209"/>
    <s v="COLUMBIA"/>
    <s v="MD"/>
    <n v="210443264"/>
    <x v="2"/>
    <s v="10630 LITTLE PATUXENT PKWY STE 209"/>
    <m/>
    <s v="COLUMBIA"/>
    <s v="MD"/>
    <n v="210446278"/>
    <m/>
    <s v="MARK DONOVAN"/>
    <s v="CEO"/>
    <s v="410-740-8066"/>
    <m/>
    <m/>
    <s v="https://congruentcounseling.com/"/>
    <m/>
    <m/>
    <m/>
    <m/>
    <m/>
    <m/>
  </r>
  <r>
    <s v="MD_12546103_ECP"/>
    <s v="CONNECTIONS THAT MATTER INC."/>
    <s v="CONNECTIONS THAT MATTER INC."/>
    <s v="CONNECTIONS THAT MATTER INC."/>
    <n v="1801415294"/>
    <n v="0"/>
    <n v="0"/>
    <n v="0"/>
    <n v="0"/>
    <n v="0"/>
    <n v="1"/>
    <n v="1"/>
    <n v="0"/>
    <n v="1"/>
    <s v="1900 E NORTHERN PKWY"/>
    <s v="SUITE 300"/>
    <s v="BALTIMORE"/>
    <s v="MD"/>
    <n v="212392113"/>
    <x v="0"/>
    <s v="1900 E NORTHERN PKWY STE 300"/>
    <m/>
    <s v="BALTIMORE"/>
    <s v="MD"/>
    <n v="212392113"/>
    <m/>
    <s v="RYAN WILSON"/>
    <s v="CHIEF EXECUTIVE OFFICER"/>
    <s v="443-984-7333"/>
    <m/>
    <m/>
    <s v="http://www.ctmatter.org/"/>
    <m/>
    <m/>
    <m/>
    <m/>
    <m/>
    <m/>
  </r>
  <r>
    <s v="MD_88228059_ECP"/>
    <s v="CONTEMPORARY FAMILY SERVICES"/>
    <s v="CONTEMPORARY FAMILY SERVICES"/>
    <s v="CONTEMPORARY FAMILY SERVICES"/>
    <n v="1649564436"/>
    <n v="0"/>
    <n v="0"/>
    <n v="1"/>
    <n v="0"/>
    <n v="0"/>
    <n v="0"/>
    <n v="1"/>
    <n v="0"/>
    <n v="1"/>
    <s v="20400 OBSERVATION DRIVE"/>
    <s v="SUITE 103"/>
    <s v="GERMANTOWN"/>
    <s v="MD"/>
    <n v="208764085"/>
    <x v="7"/>
    <s v="6525 BELCREST ROAD"/>
    <s v="SUITE G40"/>
    <s v="HYATTSVILLE"/>
    <s v="MD"/>
    <n v="207820000"/>
    <s v="Prince Georges"/>
    <s v="COREY PIERCE"/>
    <s v="COO"/>
    <s v="240-375-2132"/>
    <m/>
    <m/>
    <s v="https://contemporaryservices.net/"/>
    <m/>
    <m/>
    <m/>
    <m/>
    <m/>
    <m/>
  </r>
  <r>
    <s v="MD_88292364_ECP"/>
    <s v="CONTEMPORARY FAMILY SERVICES"/>
    <s v="CONTEMPORARY FAMILY SERVICES"/>
    <s v="CONTEMPORARY FAMILY SERVICES"/>
    <n v="1962717553"/>
    <n v="0"/>
    <n v="0"/>
    <n v="1"/>
    <n v="0"/>
    <n v="0"/>
    <n v="0"/>
    <n v="1"/>
    <n v="0"/>
    <n v="1"/>
    <s v="6525 BELCREST ROAD"/>
    <s v="SUITE G40"/>
    <s v="HYATTSVILLE"/>
    <s v="MD"/>
    <n v="207822003"/>
    <x v="3"/>
    <m/>
    <m/>
    <m/>
    <m/>
    <m/>
    <m/>
    <s v="COREY PIERCE"/>
    <s v="COO"/>
    <s v="301-779-8345"/>
    <m/>
    <m/>
    <s v="https://contemporaryservices.net/"/>
    <m/>
    <m/>
    <m/>
    <m/>
    <m/>
    <m/>
  </r>
  <r>
    <s v="MD_89138716_ECP"/>
    <s v="CONTEMPORARY FAMILY SERVICES"/>
    <s v="CONTEMPORARY FAMILY SERVICES"/>
    <s v="CONTEMPORARY FAMILY SERVICES"/>
    <n v="1144596198"/>
    <n v="0"/>
    <n v="0"/>
    <n v="0"/>
    <n v="0"/>
    <n v="0"/>
    <n v="0"/>
    <n v="1"/>
    <n v="0"/>
    <n v="1"/>
    <s v="3455 WILKENS AVENUE"/>
    <s v="SUITE 308"/>
    <s v="BALTIMORE"/>
    <s v="MD"/>
    <n v="212295213"/>
    <x v="0"/>
    <s v="6525 BELCREST ROAD"/>
    <s v="SUITE G40"/>
    <s v="HYATTSVILLE"/>
    <s v="MD"/>
    <n v="207820000"/>
    <s v="Prince Georges"/>
    <s v="COREY PIERCE"/>
    <s v="COO"/>
    <s v="410-525-8601"/>
    <m/>
    <m/>
    <s v="https://contemporaryservices.net/"/>
    <m/>
    <m/>
    <m/>
    <m/>
    <m/>
    <m/>
  </r>
  <r>
    <s v="MD_31218365_ECP"/>
    <s v="CONTEMPORARY FAMILY SERVICES"/>
    <s v="CONTEMPORARY FAMILY SERVICES"/>
    <s v="CONTEMPORARY FAMILY SERVICES"/>
    <n v="1780129239"/>
    <n v="0"/>
    <n v="0"/>
    <n v="1"/>
    <n v="0"/>
    <n v="0"/>
    <n v="0"/>
    <n v="1"/>
    <n v="0"/>
    <n v="1"/>
    <s v="20400 OBSERVATION DRIVE"/>
    <s v="SUITE 103"/>
    <s v="GERMANTOWN"/>
    <s v="MD"/>
    <n v="208764085"/>
    <x v="7"/>
    <m/>
    <m/>
    <m/>
    <m/>
    <m/>
    <m/>
    <s v="COREY PIERCE"/>
    <s v="COO"/>
    <s v="240-375-2132"/>
    <m/>
    <m/>
    <s v="https://contemporaryservices.net/"/>
    <m/>
    <m/>
    <m/>
    <m/>
    <m/>
    <m/>
  </r>
  <r>
    <s v="MD_31692312_ECP"/>
    <s v="CONTEMPORARY FAMILY SERVICES"/>
    <s v="CONTEMPORARY FAMILY SERVICES"/>
    <s v="CONTEMPORARY FAMILY SERVICES"/>
    <n v="1255875753"/>
    <n v="0"/>
    <n v="0"/>
    <n v="1"/>
    <n v="0"/>
    <n v="0"/>
    <n v="0"/>
    <n v="1"/>
    <n v="0"/>
    <n v="1"/>
    <s v="6525 BELCREST ROAD"/>
    <s v="SUITE G-40"/>
    <s v="HYATTSVILLE"/>
    <s v="MD"/>
    <n v="207822003"/>
    <x v="3"/>
    <m/>
    <m/>
    <m/>
    <m/>
    <m/>
    <m/>
    <s v="COREY PIERCE"/>
    <s v="COO"/>
    <s v="301-779-8345"/>
    <m/>
    <m/>
    <s v="https://contemporaryservices.net/"/>
    <m/>
    <m/>
    <m/>
    <m/>
    <m/>
    <m/>
  </r>
  <r>
    <s v="MD_29107307_ECP"/>
    <s v="CONTINUUM RECOVERY CENTER"/>
    <s v="CONTINUUM RECOVERY CENTER"/>
    <s v="CONTINUUM RECOVERY CENTER"/>
    <n v="1558825497"/>
    <n v="0"/>
    <n v="0"/>
    <n v="0"/>
    <n v="0"/>
    <n v="0"/>
    <n v="0"/>
    <n v="1"/>
    <n v="0"/>
    <n v="1"/>
    <s v="10 W COLLEGE TER"/>
    <s v="SUIE 200"/>
    <s v="FREDERICK"/>
    <s v="MD"/>
    <n v="217014909"/>
    <x v="6"/>
    <m/>
    <m/>
    <m/>
    <m/>
    <m/>
    <m/>
    <s v="JOSEPH GREEN"/>
    <s v="PRESIDENT"/>
    <s v="301-637-0222"/>
    <m/>
    <m/>
    <s v="HTTPS://CONTINUUMRECOVERYOFMARYLAND.COM"/>
    <m/>
    <m/>
    <m/>
    <m/>
    <m/>
    <m/>
  </r>
  <r>
    <s v="MD_82179914_ECP"/>
    <s v="CONVERSION HEALTH SYSTEM"/>
    <s v="CONVERSION HEALTH SYSTEM"/>
    <s v="CONVERSION HEALTH SYSTEM"/>
    <n v="1245898444"/>
    <n v="0"/>
    <n v="0"/>
    <n v="0"/>
    <n v="0"/>
    <n v="0"/>
    <n v="0"/>
    <n v="1"/>
    <n v="0"/>
    <n v="1"/>
    <s v="1709 HOLAVIEW RD"/>
    <m/>
    <s v="DUNDALK"/>
    <s v="MD"/>
    <n v="212222029"/>
    <x v="1"/>
    <m/>
    <m/>
    <m/>
    <m/>
    <m/>
    <m/>
    <s v="TENICIA WASHINGTON NP"/>
    <s v="OWNER"/>
    <s v="443-549-4113"/>
    <m/>
    <s v="INFO@CONVERSIONHEALTH.ORG"/>
    <s v="HTTPS://WWW.CONVERSIONHEALTH.COM"/>
    <m/>
    <m/>
    <m/>
    <m/>
    <m/>
    <m/>
  </r>
  <r>
    <s v="MD_90080146_ECP"/>
    <s v="CONVERSION HEALTH SYSTEM"/>
    <s v="CONVERSION HEALTH SYSTEM"/>
    <s v="CONVERSION HEALTH SYSTEM"/>
    <n v="1245898444"/>
    <n v="0"/>
    <n v="0"/>
    <n v="0"/>
    <n v="0"/>
    <n v="0"/>
    <n v="0"/>
    <n v="1"/>
    <n v="0"/>
    <n v="1"/>
    <s v="6221 GREENLEIGH AVE"/>
    <s v="UNIT 376"/>
    <s v="BALTIMORE"/>
    <s v="MD"/>
    <n v="212202014"/>
    <x v="0"/>
    <m/>
    <m/>
    <m/>
    <m/>
    <m/>
    <m/>
    <s v="TENICIA WASHINGTON NP"/>
    <s v="OWNER"/>
    <s v="443-549-4113"/>
    <m/>
    <s v="INFO@CONVERSIONHEALTH.ORG"/>
    <s v="HTTPS://WWW.CONVERSIONHEALTH.COM"/>
    <m/>
    <m/>
    <m/>
    <m/>
    <m/>
    <m/>
  </r>
  <r>
    <s v="MD_30133662_ECP"/>
    <s v="CORNERSTONE CARE INC"/>
    <s v="CORNERSTONE CARE INC"/>
    <s v="CORNERSTONE CARE INC"/>
    <n v="1376512582"/>
    <n v="0"/>
    <n v="1"/>
    <n v="0"/>
    <n v="0"/>
    <n v="0"/>
    <n v="0"/>
    <n v="0"/>
    <n v="1"/>
    <n v="1"/>
    <s v="7 Glassworks RD"/>
    <m/>
    <s v="Greensboro"/>
    <s v="PA"/>
    <n v="153389507"/>
    <x v="12"/>
    <s v="7 Glassworks Rd"/>
    <m/>
    <s v="Greensboro"/>
    <s v="PA"/>
    <s v="15338-9507"/>
    <s v="OUT OF STATE"/>
    <s v="Robert MtJoy"/>
    <s v="CEO"/>
    <s v="724-943-3308"/>
    <n v="127"/>
    <s v="rmtjoy@cornerstonecare.com"/>
    <s v="http://www.cornerstonecare.com"/>
    <s v="Marlene Leslie"/>
    <s v="Office Manager"/>
    <s v="724-943-3308"/>
    <m/>
    <m/>
    <m/>
  </r>
  <r>
    <s v="MD_90141911_ECP"/>
    <s v="CORNERSTONE MONTGOMERY INC"/>
    <s v="CORNERSTONE MONTGOMERY INC"/>
    <s v="CORNERSTONE MONTGOMERY INC"/>
    <n v="1134591985"/>
    <n v="0"/>
    <n v="0"/>
    <n v="0"/>
    <n v="0"/>
    <n v="0"/>
    <n v="1"/>
    <n v="1"/>
    <n v="0"/>
    <n v="1"/>
    <s v="2 TAFT COURT"/>
    <s v="SUITE A"/>
    <s v="ROCKVILLE"/>
    <s v="MD"/>
    <n v="208501390"/>
    <x v="7"/>
    <m/>
    <m/>
    <m/>
    <m/>
    <m/>
    <m/>
    <s v="Cari Guthrie Cho, LCSW-C"/>
    <s v="President and CEO"/>
    <s v="301-715-3673"/>
    <m/>
    <s v="info@cornerstonemontgomery.org"/>
    <s v="https://www.cornerstonemontgomery.org/"/>
    <m/>
    <m/>
    <m/>
    <m/>
    <m/>
    <m/>
  </r>
  <r>
    <s v="MD_90181289_ECP"/>
    <s v="CORNERSTONE MONTGOMERY INC"/>
    <s v="CORNERSTONE MONTGOMERY INC"/>
    <s v="CORNERSTONE MONTGOMERY INC"/>
    <n v="1174995781"/>
    <n v="0"/>
    <n v="0"/>
    <n v="0"/>
    <n v="0"/>
    <n v="0"/>
    <n v="1"/>
    <n v="1"/>
    <n v="0"/>
    <n v="1"/>
    <s v="1398 LAMBERTON DRIVE"/>
    <m/>
    <s v="SILVER SPRING"/>
    <s v="MD"/>
    <n v="209023414"/>
    <x v="7"/>
    <s v="6040 SOUTHPORT DRIVE"/>
    <m/>
    <s v="BETHESDA"/>
    <s v="MD"/>
    <n v="208140000"/>
    <s v="MONTGOMERY"/>
    <s v="Cari Guthrie Cho, LCSW-C"/>
    <s v="President and CEO"/>
    <s v="301-754-1102"/>
    <m/>
    <s v="info@cornerstonemontgomery.org"/>
    <s v="https://www.cornerstonemontgomery.org/"/>
    <m/>
    <m/>
    <m/>
    <m/>
    <m/>
    <m/>
  </r>
  <r>
    <s v="MD_31878017_ECP"/>
    <s v="CORNERSTONE MONTGOMERY INC"/>
    <s v="CORNERSTONE MONTGOMERY INC"/>
    <s v="CORNERSTONE MONTGOMERY INC"/>
    <n v="1194725739"/>
    <n v="0"/>
    <n v="0"/>
    <n v="0"/>
    <n v="0"/>
    <n v="0"/>
    <n v="1"/>
    <n v="1"/>
    <n v="0"/>
    <n v="1"/>
    <s v="6040 SOUTHPORT DRIVE"/>
    <m/>
    <s v="NORTH BETHESDA"/>
    <s v="MD"/>
    <n v="208141848"/>
    <x v="7"/>
    <m/>
    <m/>
    <m/>
    <m/>
    <m/>
    <m/>
    <s v="Cari Guthrie Cho, LCSW-C"/>
    <s v="President and CEO"/>
    <s v="301-493-4200"/>
    <m/>
    <s v="info@cornerstonemontgomery.org"/>
    <s v="https://www.cornerstonemontgomery.org/"/>
    <m/>
    <m/>
    <m/>
    <m/>
    <m/>
    <m/>
  </r>
  <r>
    <s v="MD_12570772_ECP"/>
    <s v="CORSICA RIVER MENTAL HEALTH SERVICE, INC."/>
    <s v="CORSICA RIVER MENTAL HEALTH SERVICE, INC."/>
    <s v="CORSICA RIVER MENTAL HEALTH SERVICE, INC."/>
    <n v="1154939296"/>
    <n v="0"/>
    <n v="0"/>
    <n v="0"/>
    <n v="0"/>
    <n v="0"/>
    <n v="1"/>
    <n v="1"/>
    <n v="0"/>
    <n v="1"/>
    <s v="403 HIGH ST"/>
    <m/>
    <s v="CAMBRIDGE"/>
    <s v="MD"/>
    <n v="216131804"/>
    <x v="13"/>
    <s v="120 BANJO LN"/>
    <m/>
    <s v="CENTREVILLE"/>
    <s v="MD"/>
    <n v="216171002"/>
    <m/>
    <s v="MELISSA ADKINS"/>
    <s v="COMPLIANCE COORDINATOR"/>
    <s v="410-758-3050"/>
    <m/>
    <m/>
    <s v="http://www.crmhsinc.com/"/>
    <m/>
    <m/>
    <m/>
    <m/>
    <m/>
    <m/>
  </r>
  <r>
    <s v="MD_89210213_ECP"/>
    <s v="CORSICA RIVER MENTAL HEALTH SERVICE, INC."/>
    <s v="CORSICA RIVER MENTAL HEALTH SERVICE, INC."/>
    <s v="CORSICA RIVER MENTAL HEALTH SERVICE, INC."/>
    <n v="1154939296"/>
    <n v="0"/>
    <n v="0"/>
    <n v="0"/>
    <n v="0"/>
    <n v="0"/>
    <n v="1"/>
    <n v="1"/>
    <n v="0"/>
    <n v="1"/>
    <s v="120 BANJO LN"/>
    <m/>
    <s v="CENTREVILLE"/>
    <s v="MD"/>
    <n v="216171002"/>
    <x v="17"/>
    <s v="120 BANJO LN"/>
    <m/>
    <s v="CENTREVILLE"/>
    <s v="MD"/>
    <n v="216171002"/>
    <m/>
    <s v="MELISSA ADKINS"/>
    <s v="COMPLIANCE COORDINATOR"/>
    <s v="410-758-3050"/>
    <m/>
    <m/>
    <s v="http://www.crmhsinc.com/"/>
    <m/>
    <m/>
    <m/>
    <m/>
    <m/>
    <m/>
  </r>
  <r>
    <s v="MD_87588591_ECP"/>
    <s v="CORSICA RIVER MENTAL HEALTH SERVICE, INC."/>
    <s v="CORSICA RIVER MENTAL HEALTH SERVICE, INC."/>
    <s v="CORSICA RIVER MENTAL HEALTH SERVICE, INC."/>
    <n v="1578171286"/>
    <n v="0"/>
    <n v="0"/>
    <n v="0"/>
    <n v="0"/>
    <n v="0"/>
    <n v="1"/>
    <n v="1"/>
    <n v="0"/>
    <n v="1"/>
    <s v="403 HIGH ST"/>
    <m/>
    <s v="CAMBRIDGE"/>
    <s v="MD"/>
    <n v="216131804"/>
    <x v="13"/>
    <s v="120 BANJO LN"/>
    <m/>
    <s v="CENTREVILLE"/>
    <s v="MD"/>
    <n v="216171002"/>
    <m/>
    <s v="MELISSA ADKINS"/>
    <s v="COMPLIANCE COORDINATOR"/>
    <s v="410-758-3050"/>
    <m/>
    <m/>
    <s v="http://www.crmhsinc.com/"/>
    <m/>
    <m/>
    <m/>
    <m/>
    <m/>
    <m/>
  </r>
  <r>
    <s v="MD_87670163_ECP"/>
    <s v="CORSICA RIVER MENTAL HEALTH SERVICE, INC."/>
    <s v="CORSICA RIVER MENTAL HEALTH SERVICE, INC."/>
    <s v="CORSICA RIVER MENTAL HEALTH SERVICE, INC."/>
    <n v="1578171286"/>
    <n v="0"/>
    <n v="0"/>
    <n v="0"/>
    <n v="0"/>
    <n v="0"/>
    <n v="1"/>
    <n v="1"/>
    <n v="0"/>
    <n v="1"/>
    <s v="120 BANJO LN"/>
    <m/>
    <s v="CENTREVILLE"/>
    <s v="MD"/>
    <n v="216171002"/>
    <x v="17"/>
    <s v="120 BANJO LN"/>
    <m/>
    <s v="CENTREVILLE"/>
    <s v="MD"/>
    <n v="216171002"/>
    <m/>
    <s v="MELISSA ADKINS"/>
    <s v="COMPLIANCE COORDINATOR"/>
    <s v="410-758-3050"/>
    <m/>
    <m/>
    <s v="http://www.crmhsinc.com/"/>
    <m/>
    <m/>
    <m/>
    <m/>
    <m/>
    <m/>
  </r>
  <r>
    <s v="MD_90238122_ECP"/>
    <s v="CORSICA RIVER MENTAL HEALTH SERVICES"/>
    <s v="CORSICA RIVER MENTAL HEALTH SERVICES"/>
    <s v="CORSICA RIVER MENTAL HEALTH SERVICES"/>
    <n v="1992049100"/>
    <n v="0"/>
    <n v="0"/>
    <n v="0"/>
    <n v="0"/>
    <n v="0"/>
    <n v="1"/>
    <n v="1"/>
    <n v="0"/>
    <n v="1"/>
    <s v="502 POPLAR STREET"/>
    <m/>
    <s v="CAMBRIDGE"/>
    <s v="MD"/>
    <n v="216131834"/>
    <x v="13"/>
    <s v="120 BANJO LANE"/>
    <s v="PO BOX 718"/>
    <s v="CENTREVILLE"/>
    <s v="MD"/>
    <n v="216170000"/>
    <s v="QUEEN ANNES"/>
    <s v="JOHN PLASKON"/>
    <s v="EXECUTIVE DIRECTOR"/>
    <s v="443-225-5780"/>
    <m/>
    <m/>
    <s v="https://crmhsinc.com/"/>
    <m/>
    <m/>
    <s v="443-225-5780"/>
    <m/>
    <m/>
    <m/>
  </r>
  <r>
    <s v="MD_90241640_ECP"/>
    <s v="CORSICA RIVER MENTAL HEALTH SERVICES"/>
    <s v="CORSICA RIVER MENTAL HEALTH SERVICES"/>
    <s v="CORSICA RIVER MENTAL HEALTH SERVICES"/>
    <n v="1396077749"/>
    <n v="0"/>
    <n v="0"/>
    <n v="0"/>
    <n v="0"/>
    <n v="0"/>
    <n v="1"/>
    <n v="1"/>
    <n v="0"/>
    <n v="1"/>
    <s v="120 BANJO LANE"/>
    <m/>
    <s v="CENTREVILLE"/>
    <s v="MD"/>
    <n v="216171002"/>
    <x v="17"/>
    <m/>
    <m/>
    <m/>
    <m/>
    <m/>
    <m/>
    <s v="JOHN PLASKON"/>
    <s v="EXECUTIVE DIRECTOR"/>
    <s v="410-758-2211"/>
    <m/>
    <m/>
    <s v="https://crmhsinc.com/"/>
    <m/>
    <m/>
    <s v="443-225-5780"/>
    <m/>
    <m/>
    <m/>
  </r>
  <r>
    <s v="MD_90386511_ECP"/>
    <s v="CORSICA RIVER MENTAL HEALTH SERVICES"/>
    <s v="CORSICA RIVER MENTAL HEALTH SERVICES"/>
    <s v="CORSICA RIVER MENTAL HEALTH SERVICES"/>
    <n v="1639603012"/>
    <n v="0"/>
    <n v="0"/>
    <n v="0"/>
    <n v="0"/>
    <n v="0"/>
    <n v="1"/>
    <n v="1"/>
    <n v="0"/>
    <n v="1"/>
    <s v="332 N MAIN STREET"/>
    <m/>
    <s v="FEDERALSBURG"/>
    <s v="MD"/>
    <n v="216321081"/>
    <x v="15"/>
    <s v="120 BANJO LANE"/>
    <m/>
    <s v="CENTREVILLE"/>
    <s v="MD"/>
    <n v="216171002"/>
    <s v="QUEEN ANNES"/>
    <s v="JOHN PLASKON"/>
    <s v="EXECUTIVE DIRECTOR"/>
    <s v="410-758-2211"/>
    <m/>
    <m/>
    <s v="https://crmhsinc.com/"/>
    <m/>
    <m/>
    <s v="443-225-5780"/>
    <m/>
    <m/>
    <m/>
  </r>
  <r>
    <s v="MD_92348734_ECP"/>
    <s v="CORSICA RIVER MENTAL HEALTH SERVICES"/>
    <s v="CORSICA RIVER MENTAL HEALTH SERVICES"/>
    <s v="CORSICA RIVER MENTAL HEALTH SERVICES"/>
    <n v="1568762599"/>
    <n v="0"/>
    <n v="0"/>
    <n v="0"/>
    <n v="0"/>
    <n v="0"/>
    <n v="1"/>
    <n v="1"/>
    <n v="0"/>
    <n v="1"/>
    <s v="933 S TALBOT STREET"/>
    <s v="SUITE 4"/>
    <s v="ST MICHAELS"/>
    <s v="MD"/>
    <n v="216632604"/>
    <x v="20"/>
    <s v="120 BANJO LANE"/>
    <s v="PO BOX 718"/>
    <s v="CENTREVILLE"/>
    <s v="MD"/>
    <n v="216170000"/>
    <s v="QUEEN ANNES"/>
    <s v="JOHN PLASKON"/>
    <s v="EXECUTIVE DIRECTOR"/>
    <s v="410-745-8028"/>
    <m/>
    <m/>
    <s v="https://crmhsinc.com/"/>
    <m/>
    <m/>
    <s v="443-225-5780"/>
    <m/>
    <m/>
    <m/>
  </r>
  <r>
    <s v="MD_31956629_ECP"/>
    <s v="CORSICA RIVER MENTAL HEALTH SERVICES"/>
    <s v="CORSICA RIVER MENTAL HEALTH SERVICES"/>
    <s v="CORSICA RIVER MENTAL HEALTH SERVICES"/>
    <n v="1306220322"/>
    <n v="0"/>
    <n v="0"/>
    <n v="0"/>
    <n v="0"/>
    <n v="0"/>
    <n v="1"/>
    <n v="1"/>
    <n v="0"/>
    <n v="1"/>
    <s v="502 POPLAR STREET"/>
    <m/>
    <s v="CAMBRIDGE"/>
    <s v="MD"/>
    <n v="216131834"/>
    <x v="13"/>
    <m/>
    <m/>
    <m/>
    <m/>
    <m/>
    <m/>
    <s v="JOHN PLASKON"/>
    <s v="EXECUTIVE DIRECTOR"/>
    <s v="443-225-5780"/>
    <m/>
    <m/>
    <s v="https://crmhsinc.com/"/>
    <m/>
    <m/>
    <s v="443-225-5780"/>
    <m/>
    <m/>
    <m/>
  </r>
  <r>
    <s v="MD_31985500_ECP"/>
    <s v="CORSICA RIVER MENTAL HEALTH SERVICES"/>
    <s v="CORSICA RIVER MENTAL HEALTH SERVICES"/>
    <s v="CORSICA RIVER MENTAL HEALTH SERVICES"/>
    <n v="1891179099"/>
    <n v="0"/>
    <n v="0"/>
    <n v="0"/>
    <n v="0"/>
    <n v="0"/>
    <n v="1"/>
    <n v="1"/>
    <n v="0"/>
    <n v="1"/>
    <s v="120 BANJO LANE"/>
    <m/>
    <s v="CENTREVILLE"/>
    <s v="MD"/>
    <n v="216171002"/>
    <x v="17"/>
    <m/>
    <m/>
    <m/>
    <m/>
    <m/>
    <m/>
    <s v="JOHN PLASKON"/>
    <s v="EXECUTIVE DIRECTOR"/>
    <s v="410-758-2211"/>
    <m/>
    <m/>
    <s v="https://crmhsinc.com/"/>
    <m/>
    <m/>
    <s v="443-225-5780"/>
    <m/>
    <m/>
    <m/>
  </r>
  <r>
    <s v="MD_32067943_ECP"/>
    <s v="CORSICA RIVER MENTAL HEALTH SERVICES"/>
    <s v="CORSICA RIVER MENTAL HEALTH SERVICES"/>
    <s v="CORSICA RIVER MENTAL HEALTH SERVICES"/>
    <n v="1033663802"/>
    <n v="0"/>
    <n v="0"/>
    <n v="0"/>
    <n v="0"/>
    <n v="0"/>
    <n v="1"/>
    <n v="1"/>
    <n v="0"/>
    <n v="1"/>
    <s v="516 WASHINGTON AVENUE"/>
    <s v="SUITE 4"/>
    <s v="CHESTERTOWN"/>
    <s v="MD"/>
    <n v="216201225"/>
    <x v="21"/>
    <s v="120 BANJO LANE"/>
    <m/>
    <s v="CENTREVILLE"/>
    <s v="MD"/>
    <n v="216171002"/>
    <s v="QUEEN ANNES"/>
    <s v="JOHN PLASKON"/>
    <s v="EXECUTIVE DIRECTOR"/>
    <s v="410-758-2211"/>
    <m/>
    <m/>
    <s v="https://crmhsinc.com/"/>
    <m/>
    <m/>
    <s v="443-225-5780"/>
    <m/>
    <m/>
    <m/>
  </r>
  <r>
    <s v="MD_32628386_ECP"/>
    <s v="CORSICA RIVER MENTAL HEALTH SERVICES"/>
    <s v="CORSICA RIVER MENTAL HEALTH SERVICES"/>
    <s v="CORSICA RIVER MENTAL HEALTH SERVICES"/>
    <n v="1437683430"/>
    <n v="0"/>
    <n v="0"/>
    <n v="0"/>
    <n v="0"/>
    <n v="0"/>
    <n v="1"/>
    <n v="1"/>
    <n v="0"/>
    <n v="1"/>
    <s v="332 N MAIN STREET"/>
    <m/>
    <s v="FEDERALSBURG"/>
    <s v="MD"/>
    <n v="216321081"/>
    <x v="15"/>
    <s v="120 BANJO LANE"/>
    <m/>
    <s v="CENTREVILLE"/>
    <s v="MD"/>
    <n v="216171002"/>
    <s v="QUEEN ANNES"/>
    <s v="JOHN PLASKON"/>
    <s v="EXECUTIVE DIRECTOR"/>
    <s v="410-758-2211"/>
    <m/>
    <m/>
    <s v="https://crmhsinc.com/"/>
    <m/>
    <m/>
    <s v="443-225-5780"/>
    <m/>
    <m/>
    <m/>
  </r>
  <r>
    <s v="MD_32692770_ECP"/>
    <s v="CORSICA RIVER MENTAL HEALTH SERVICES"/>
    <s v="CORSICA RIVER MENTAL HEALTH SERVICES"/>
    <s v="CORSICA RIVER MENTAL HEALTH SERVICES"/>
    <n v="1225412588"/>
    <n v="0"/>
    <n v="0"/>
    <n v="0"/>
    <n v="0"/>
    <n v="0"/>
    <n v="1"/>
    <n v="1"/>
    <n v="0"/>
    <n v="1"/>
    <s v="933 S TALBOT STREET"/>
    <m/>
    <s v="ST MICHAELS"/>
    <s v="MD"/>
    <n v="216632604"/>
    <x v="20"/>
    <s v="120 BANJO LANE"/>
    <m/>
    <s v="CENTREVILLE"/>
    <s v="MD"/>
    <n v="216171002"/>
    <s v="QUEEN ANNES"/>
    <s v="JOHN PLASKON"/>
    <s v="EXECUTIVE DIRECTOR"/>
    <s v="410-745-8028"/>
    <m/>
    <m/>
    <s v="https://crmhsinc.com/"/>
    <m/>
    <m/>
    <s v="443-225-5780"/>
    <m/>
    <m/>
    <m/>
  </r>
  <r>
    <s v="MD_92380182_ECP"/>
    <s v="COUNSELING PLUS INC"/>
    <s v="COUNSELING PLUS INC"/>
    <s v="COUNSELING PLUS INC"/>
    <n v="1689729626"/>
    <n v="0"/>
    <n v="0"/>
    <n v="0"/>
    <n v="0"/>
    <n v="0"/>
    <n v="1"/>
    <n v="1"/>
    <n v="0"/>
    <n v="1"/>
    <s v="8561 FENTON STREET"/>
    <s v="SUITE 230"/>
    <s v="SILVER SPRING"/>
    <s v="MD"/>
    <n v="209104455"/>
    <x v="7"/>
    <m/>
    <m/>
    <m/>
    <m/>
    <m/>
    <m/>
    <m/>
    <m/>
    <s v="301-565-9001"/>
    <m/>
    <s v="info@counselingplus.com"/>
    <s v="http://www.counselingplus.com/"/>
    <m/>
    <m/>
    <m/>
    <m/>
    <m/>
    <m/>
  </r>
  <r>
    <s v="MD_30218164_ECP"/>
    <s v="CREATED FOR GREATER HEALTH SYSTEMS"/>
    <s v="CREATED FOR GREATER HEALTH SYSTEMS"/>
    <s v="CREATED FOR GREATER HEALTH SYSTEMS"/>
    <n v="1427608835"/>
    <n v="0"/>
    <n v="0"/>
    <n v="0"/>
    <n v="0"/>
    <n v="0"/>
    <n v="0"/>
    <n v="1"/>
    <n v="0"/>
    <n v="1"/>
    <s v="5411 OLD FREDERICK RD"/>
    <s v="SUITE 8"/>
    <s v="BALTIMORE"/>
    <s v="MD"/>
    <n v="212292195"/>
    <x v="0"/>
    <s v="22 WELLSPRING CIR"/>
    <m/>
    <s v="OWINGS MILL"/>
    <s v="MD"/>
    <n v="211175400"/>
    <s v="BALTIMORE"/>
    <s v="LAKIA THOMPSON LMSW"/>
    <s v="CEO"/>
    <s v="443-315-5007"/>
    <m/>
    <s v="CNORVILLE@CREATEDFORGREATER.NET"/>
    <s v="HTTPS://YOUARECREATEDFORGREATER.COM"/>
    <m/>
    <m/>
    <m/>
    <m/>
    <s v="INFO@CREATEDFORGREATER.NET"/>
    <m/>
  </r>
  <r>
    <s v="MD_31465474_ECP"/>
    <s v="CREATED FOR GREATER HEALTH SYSTEMS"/>
    <s v="CREATED FOR GREATER HEALTH SYSTEMS"/>
    <s v="CREATED FOR GREATER HEALTH SYSTEMS"/>
    <n v="1427608835"/>
    <n v="0"/>
    <n v="0"/>
    <n v="0"/>
    <n v="0"/>
    <n v="0"/>
    <n v="0"/>
    <n v="1"/>
    <n v="0"/>
    <n v="1"/>
    <s v="635 BENTGRASS DR"/>
    <m/>
    <s v="ABERDEEN"/>
    <s v="MD"/>
    <n v="210013931"/>
    <x v="9"/>
    <m/>
    <m/>
    <m/>
    <m/>
    <m/>
    <s v="BALTIMORE"/>
    <s v="LAKIA THOMPSON LMSW"/>
    <s v="CEO"/>
    <s v="443-315-5007"/>
    <m/>
    <s v="CNORVILLE@CREATEDFORGREATER.NET"/>
    <s v="HTTPS://YOUARECREATEDFORGREATER.COM"/>
    <m/>
    <m/>
    <m/>
    <m/>
    <s v="INFO@CREATEDFORGREATER.NET"/>
    <m/>
  </r>
  <r>
    <s v="MD_92490845_ECP"/>
    <s v="CROSSROADS CENTER OF FREDERICK"/>
    <s v="CROSSROADS CENTER OF FREDERICK"/>
    <s v="CROSSROADS CENTER OF FREDERICK"/>
    <n v="1568693562"/>
    <n v="0"/>
    <n v="0"/>
    <n v="0"/>
    <n v="0"/>
    <n v="0"/>
    <n v="0"/>
    <n v="1"/>
    <n v="0"/>
    <n v="1"/>
    <s v="511 W SOUTH STREET"/>
    <m/>
    <s v="FREDERICK"/>
    <s v="MD"/>
    <n v="217016241"/>
    <x v="6"/>
    <m/>
    <m/>
    <m/>
    <m/>
    <m/>
    <m/>
    <s v="JILL MAYNES"/>
    <s v="CHIEF OF OPERATIONS"/>
    <s v="301-696-1950"/>
    <m/>
    <s v="INFO@WESTMINTERRECOVERY.COM"/>
    <s v="HTTP://WWW.WESTMINSTERRECOVERY.COM"/>
    <m/>
    <m/>
    <m/>
    <m/>
    <m/>
    <m/>
  </r>
  <r>
    <s v="MD_32773401_ECP"/>
    <s v="CROSSROADS CENTER OF FREDERICK"/>
    <s v="CROSSROADS CENTER OF FREDERICK"/>
    <s v="CROSSROADS CENTER OF FREDERICK"/>
    <n v="1508354853"/>
    <n v="0"/>
    <n v="0"/>
    <n v="0"/>
    <n v="0"/>
    <n v="0"/>
    <n v="0"/>
    <n v="1"/>
    <n v="0"/>
    <n v="1"/>
    <s v="77 EAST MAIN STREET"/>
    <s v="SUITE 300"/>
    <s v="WESTMINSTER"/>
    <s v="MD"/>
    <n v="211575037"/>
    <x v="4"/>
    <m/>
    <m/>
    <m/>
    <m/>
    <m/>
    <m/>
    <s v="JILL MAYNES"/>
    <s v="CHIEF OF OPERATIONS"/>
    <s v="410-857-8448"/>
    <m/>
    <s v="INFO@WESTMINTERRECOVERY.COM"/>
    <s v="HTTP://WWW.WESTMINSTERRECOVERY.COM"/>
    <m/>
    <m/>
    <m/>
    <m/>
    <m/>
    <m/>
  </r>
  <r>
    <s v="MD_33066272_ECP"/>
    <s v="D.A. WYNNE &amp; ASSOCIATES,"/>
    <s v="D.A. WYNNE &amp; ASSOCIATES,"/>
    <s v="D.A. WYNNE &amp; ASSOCIATES,"/>
    <n v="1609359389"/>
    <n v="0"/>
    <n v="0"/>
    <n v="0"/>
    <n v="0"/>
    <n v="0"/>
    <n v="0"/>
    <n v="1"/>
    <n v="0"/>
    <n v="1"/>
    <s v="11900 PARKLAWN DRIVE"/>
    <s v="STE 12 120"/>
    <s v="ROCKVILLE"/>
    <s v="MD"/>
    <n v="208522624"/>
    <x v="7"/>
    <m/>
    <m/>
    <m/>
    <m/>
    <m/>
    <m/>
    <s v="ELIZABETH KRUEGER"/>
    <s v="CLINICAL DIRECTOR"/>
    <s v="301-439-6700"/>
    <m/>
    <m/>
    <s v="https://dawynne.com/"/>
    <m/>
    <m/>
    <m/>
    <m/>
    <m/>
    <m/>
  </r>
  <r>
    <s v="MD_33347755_ECP"/>
    <s v="D.A. WYNNE &amp; ASSOCIATES,"/>
    <s v="D.A. WYNNE &amp; ASSOCIATES,"/>
    <s v="D.A. WYNNE &amp; ASSOCIATES,"/>
    <n v="1609359389"/>
    <n v="0"/>
    <n v="0"/>
    <n v="0"/>
    <n v="0"/>
    <n v="0"/>
    <n v="0"/>
    <n v="1"/>
    <n v="0"/>
    <n v="1"/>
    <s v="10230 NEW HAMPSHIRE AVENUE 206"/>
    <m/>
    <s v="SILVER SPRING"/>
    <s v="MD"/>
    <n v="209031423"/>
    <x v="7"/>
    <m/>
    <m/>
    <m/>
    <m/>
    <m/>
    <m/>
    <s v="ELIZABETH KRUEGER"/>
    <s v="CLINICAL DIRECTOR"/>
    <s v="301-439-6700"/>
    <m/>
    <m/>
    <s v="https://dawynne.com/"/>
    <m/>
    <m/>
    <m/>
    <m/>
    <m/>
    <m/>
  </r>
  <r>
    <s v="MD_94024987_ECP"/>
    <s v="DAMASCUS HOUSE INC"/>
    <s v="DAMASCUS HOUSE INC"/>
    <s v="DAMASCUS HOUSE INC"/>
    <n v="1578918751"/>
    <n v="0"/>
    <n v="0"/>
    <n v="0"/>
    <n v="0"/>
    <n v="0"/>
    <n v="0"/>
    <n v="1"/>
    <n v="0"/>
    <n v="1"/>
    <s v="4203 RITCHIE HIGHWAY"/>
    <m/>
    <s v="BALTIMORE"/>
    <s v="MD"/>
    <n v="212252705"/>
    <x v="0"/>
    <m/>
    <m/>
    <m/>
    <m/>
    <m/>
    <m/>
    <s v="LISA MANKIN"/>
    <s v="EXECUTIVE DIRECTOR"/>
    <s v="410-789-7446"/>
    <m/>
    <s v="LMANKIN@DAMASCUSHOUSE1.ORG"/>
    <s v="HTTP://WWW.DAMASCUSHOUSE.ORG"/>
    <m/>
    <m/>
    <m/>
    <m/>
    <m/>
    <m/>
  </r>
  <r>
    <s v="MD_94115870_ECP"/>
    <s v="DAVIDS LOFT CLINICAL PROGRAM"/>
    <s v="DAVIDS LOFT CLINICAL PROGRAM"/>
    <s v="DAVIDS LOFT CLINICAL PROGRAM"/>
    <n v="1285175273"/>
    <n v="0"/>
    <n v="0"/>
    <n v="0"/>
    <n v="0"/>
    <n v="0"/>
    <n v="0"/>
    <n v="1"/>
    <n v="0"/>
    <n v="1"/>
    <s v="2502 MARYLAND AVENUE"/>
    <s v="FIRST FLOOR"/>
    <s v="BALTIMORE"/>
    <s v="MD"/>
    <n v="212185548"/>
    <x v="0"/>
    <m/>
    <m/>
    <m/>
    <m/>
    <m/>
    <m/>
    <s v="DAVID THOMPSON "/>
    <s v="CEO/CLINICAL DIRECTOR"/>
    <s v="410-800-4226"/>
    <m/>
    <s v="REFERRALS@DAVIDSLOFT.COM"/>
    <s v="HTTP://WWW.DAVIDSLOFT.NET"/>
    <m/>
    <m/>
    <s v="410-235-3257"/>
    <m/>
    <m/>
    <m/>
  </r>
  <r>
    <s v="MD_33696895_ECP"/>
    <s v="DAVIDS LOFT CLINICAL PROGRAM"/>
    <s v="DAVIDS LOFT CLINICAL PROGRAM"/>
    <s v="DAVIDS LOFT CLINICAL PROGRAM"/>
    <n v="1285175273"/>
    <n v="0"/>
    <n v="0"/>
    <n v="0"/>
    <n v="0"/>
    <n v="0"/>
    <n v="0"/>
    <n v="1"/>
    <n v="0"/>
    <n v="1"/>
    <s v="14111 WAINWRIGHT COURT"/>
    <m/>
    <s v="BOWIE"/>
    <s v="MD"/>
    <n v="207151738"/>
    <x v="3"/>
    <m/>
    <m/>
    <m/>
    <m/>
    <m/>
    <m/>
    <s v="DAVID THOMPSON "/>
    <s v="CEO/CLINICAL DIRECTOR"/>
    <s v="410-800-4226"/>
    <m/>
    <s v="REFERRALS@DAVIDSLOFT.COM"/>
    <s v="HTTP://WWW.DAVIDSLOFT.NET"/>
    <m/>
    <m/>
    <s v="410-235-3257"/>
    <m/>
    <m/>
    <m/>
  </r>
  <r>
    <s v="MD_95094053_ECP"/>
    <s v="DAYSPRING PROGRAMS INC"/>
    <s v="DAYSPRING PROGRAMS INC"/>
    <s v="DAYSPRING PROGRAMS INC"/>
    <n v="1376891945"/>
    <n v="0"/>
    <n v="0"/>
    <n v="0"/>
    <n v="0"/>
    <n v="0"/>
    <n v="1"/>
    <n v="1"/>
    <n v="0"/>
    <n v="1"/>
    <s v="1125 N PATTERSON PARK AV"/>
    <m/>
    <s v="BALTIMORE"/>
    <s v="MD"/>
    <n v="212133440"/>
    <x v="0"/>
    <m/>
    <m/>
    <m/>
    <m/>
    <m/>
    <m/>
    <s v="PAM PALABIS"/>
    <s v="EXECUTIVE DIRECTOR"/>
    <s v="410-563-3459"/>
    <m/>
    <s v="Day1Sp@aol.com"/>
    <s v="http://www.dayspringbaltimore.com/"/>
    <m/>
    <m/>
    <m/>
    <m/>
    <m/>
    <m/>
  </r>
  <r>
    <s v="MD_95351930_ECP"/>
    <s v="DEAF ADDICTION SERVICES"/>
    <s v="DASAM"/>
    <s v="DEAF ADDICTION SERVICES"/>
    <n v="1508065178"/>
    <n v="0"/>
    <n v="0"/>
    <n v="0"/>
    <n v="0"/>
    <n v="0"/>
    <n v="1"/>
    <n v="1"/>
    <n v="0"/>
    <n v="1"/>
    <s v="1001 W PRATT STREET"/>
    <m/>
    <s v="BALTIMORE"/>
    <s v="MD"/>
    <n v="212232679"/>
    <x v="0"/>
    <s v="PO BOX 62498"/>
    <m/>
    <s v="BALTIMORE"/>
    <s v="MD"/>
    <n v="212232679"/>
    <s v="Baltimore City"/>
    <s v="Laurie Yaffe, MA, LCADC"/>
    <s v="Program Director"/>
    <s v="443-462-3416"/>
    <m/>
    <s v="LPYLES@SOM.UMARYLAND.EDU"/>
    <s v="HTTPS://WWW.UMARLAND.EDU/DASAM"/>
    <m/>
    <m/>
    <m/>
    <m/>
    <m/>
    <m/>
  </r>
  <r>
    <s v="MD_95415735_ECP"/>
    <s v="DEANNE LEONARD, OD LLC"/>
    <s v="DEANNE LEONARD, OD LLC"/>
    <s v="DEANNE LEONARD, OD LLC"/>
    <n v="1558589796"/>
    <n v="0"/>
    <n v="1"/>
    <n v="0"/>
    <n v="0"/>
    <n v="0"/>
    <n v="0"/>
    <n v="1"/>
    <n v="0"/>
    <n v="1"/>
    <s v="3506 ELLAMONT ROAD"/>
    <m/>
    <s v="BALTIMORE"/>
    <s v="MD"/>
    <n v="212157423"/>
    <x v="0"/>
    <m/>
    <m/>
    <m/>
    <m/>
    <m/>
    <m/>
    <s v="DEANNE LEONARD"/>
    <s v="OPTOMETRIST"/>
    <s v="443-802-9920"/>
    <m/>
    <m/>
    <s v="HTTPS://WWW.OMNIEYESPECIALISTS.COM/OUR-TEAM/DEANNE-LEONARD-OD/"/>
    <m/>
    <m/>
    <m/>
    <m/>
    <m/>
    <m/>
  </r>
  <r>
    <s v="MD_17697538_ECP"/>
    <s v="DEBOBETH MEDICAL CENTER"/>
    <s v="DEBOBETH MEDICAL CENTER"/>
    <s v="DEBOBETH MEDICAL CENTER"/>
    <n v="1225651433"/>
    <n v="0"/>
    <n v="0"/>
    <n v="0"/>
    <n v="0"/>
    <n v="0"/>
    <n v="1"/>
    <n v="1"/>
    <n v="0"/>
    <n v="1"/>
    <s v="3109 ERDMAN AVE"/>
    <m/>
    <s v="BALTIMORE"/>
    <s v="MD"/>
    <n v="212131765"/>
    <x v="0"/>
    <s v="3107-3109 ERDMAN AVENUE"/>
    <m/>
    <s v="BALTIMORE"/>
    <s v="MD"/>
    <n v="21213"/>
    <m/>
    <s v="MERCY FADOJU"/>
    <s v="PROVIDER"/>
    <s v="410-869-4602"/>
    <m/>
    <m/>
    <s v="https://www.faithhealthcarecenter.com/healthcare-center-our-services/debobeth-urgent-medical-and-mental-health-care-services"/>
    <m/>
    <m/>
    <m/>
    <m/>
    <m/>
    <m/>
  </r>
  <r>
    <s v="MD_67625402_ECP"/>
    <s v="DEBOBETH MEDICAL CENTER"/>
    <s v="DEBOBETH MEDICAL CENTER"/>
    <s v="DEBOBETH MEDICAL CENTER"/>
    <n v="1255954400"/>
    <n v="0"/>
    <n v="0"/>
    <n v="0"/>
    <n v="0"/>
    <n v="0"/>
    <n v="1"/>
    <n v="1"/>
    <n v="0"/>
    <n v="1"/>
    <s v="3109 ERDMAN AVE"/>
    <m/>
    <s v="BALTIMORE"/>
    <s v="MD"/>
    <n v="212131765"/>
    <x v="0"/>
    <s v="3107-3109 ERDMAN AVENUE"/>
    <m/>
    <s v="BALTIMORE"/>
    <s v="MD"/>
    <n v="21213"/>
    <m/>
    <s v="MERCY FADOJU"/>
    <s v="PROVIDER"/>
    <s v="410-869-4602"/>
    <m/>
    <m/>
    <s v="https://www.faithhealthcarecenter.com/healthcare-center-our-services/debobeth-urgent-medical-and-mental-health-care-services"/>
    <m/>
    <m/>
    <m/>
    <m/>
    <m/>
    <m/>
  </r>
  <r>
    <s v="MD_95448177_ECP"/>
    <s v="DEBORAHS PLACE"/>
    <s v="DEBORAHS PLACE"/>
    <s v="DEBORAHS PLACE"/>
    <n v="1386014827"/>
    <n v="0"/>
    <n v="0"/>
    <n v="0"/>
    <n v="0"/>
    <n v="0"/>
    <n v="0"/>
    <n v="1"/>
    <n v="0"/>
    <n v="1"/>
    <s v="32 EAST 25TH STREET"/>
    <m/>
    <s v="BALTIMORE"/>
    <s v="MD"/>
    <n v="212185175"/>
    <x v="0"/>
    <m/>
    <m/>
    <m/>
    <m/>
    <m/>
    <m/>
    <s v="MELVIN HARRIS"/>
    <s v="CEO/PRESIDENT"/>
    <s v="410-235-2837"/>
    <m/>
    <s v="MHARRIS32001@YAHOO.COM"/>
    <s v="HTTPS://WWW.DPBH.ORG"/>
    <m/>
    <m/>
    <m/>
    <m/>
    <m/>
    <m/>
  </r>
  <r>
    <s v="MD_34058475_ECP"/>
    <s v="DEBORAHS PLACE"/>
    <s v="DEBORAHS PLACE"/>
    <s v="DEBORAHS PLACE"/>
    <n v="1386014827"/>
    <n v="0"/>
    <n v="0"/>
    <n v="0"/>
    <n v="0"/>
    <n v="0"/>
    <n v="0"/>
    <n v="1"/>
    <n v="0"/>
    <n v="1"/>
    <s v="3806 PALL MALL ROAD"/>
    <m/>
    <s v="BALTIMORE"/>
    <s v="MD"/>
    <n v="212157639"/>
    <x v="0"/>
    <m/>
    <m/>
    <m/>
    <m/>
    <m/>
    <m/>
    <s v="MELVIN HARRIS"/>
    <s v="CEO/PRESIDENT"/>
    <s v="410-235-2837"/>
    <m/>
    <s v="MHARRIS32001@YAHOO.COM"/>
    <s v="HTTPS://WWW.DPBH.ORG"/>
    <m/>
    <m/>
    <m/>
    <m/>
    <m/>
    <m/>
  </r>
  <r>
    <s v="MD_95886132_ECP"/>
    <s v="Deep Creek Middle School and Sandalwood Elementary School SBHC"/>
    <s v="Deep Creek Middle School and Sandalwood Elementary School SBHC"/>
    <s v="BCM-Dpt of Hlth Deep Creek Mid SBWC"/>
    <n v="1134499213"/>
    <n v="0"/>
    <n v="1"/>
    <n v="0"/>
    <n v="0"/>
    <n v="0"/>
    <n v="0"/>
    <n v="1"/>
    <n v="0"/>
    <n v="1"/>
    <s v="1000 S. Marlyn AVENUE."/>
    <m/>
    <s v="Baltimore"/>
    <s v="MD"/>
    <n v="212215939"/>
    <x v="1"/>
    <m/>
    <m/>
    <m/>
    <m/>
    <m/>
    <m/>
    <s v="Debbie Somerville"/>
    <m/>
    <s v="443-809-6368"/>
    <m/>
    <s v="dsomerville@bcps.org"/>
    <s v="https://deepcreekms.bcps.org/"/>
    <s v="Barbara Masiulis"/>
    <m/>
    <s v="443-809-6368"/>
    <m/>
    <s v="bmasiulis@bcps.org"/>
    <s v="http://marylandpublicschools.org/about/Documents/DSFSS/SSSP/SBHC/SBHCContactListFY20.pdf"/>
  </r>
  <r>
    <s v="MD_95910796_ECP"/>
    <s v="DELMARVA COUNSELING CENTER"/>
    <s v="DELMARVA COUNSELING CENTER"/>
    <s v="DELMARVA COUNSELING CENTER"/>
    <n v="1811331150"/>
    <n v="0"/>
    <n v="0"/>
    <n v="0"/>
    <n v="0"/>
    <n v="0"/>
    <n v="1"/>
    <n v="1"/>
    <n v="0"/>
    <n v="1"/>
    <s v="28 EAST STATE STREET"/>
    <m/>
    <s v="DELMAR"/>
    <s v="MD"/>
    <n v="218751601"/>
    <x v="14"/>
    <m/>
    <m/>
    <m/>
    <m/>
    <m/>
    <m/>
    <s v="BEATRICE HAMILTON"/>
    <s v="OWNER"/>
    <s v="410-896-3995"/>
    <m/>
    <m/>
    <m/>
    <m/>
    <m/>
    <m/>
    <m/>
    <m/>
    <m/>
  </r>
  <r>
    <s v="MD_96726050_ECP"/>
    <s v="Devaughn Intervention Teach And Treat Options"/>
    <s v="Devaughn Intervention Teach And Treat Options"/>
    <s v="Eva Life Giver Inc"/>
    <n v="1699076562"/>
    <n v="0"/>
    <n v="0"/>
    <n v="0"/>
    <n v="0"/>
    <n v="0"/>
    <n v="0"/>
    <n v="1"/>
    <n v="0"/>
    <n v="1"/>
    <s v="4804 YORK ROAD"/>
    <s v="SUITE 2"/>
    <s v="BALTIMORE"/>
    <s v="MD"/>
    <n v="212124401"/>
    <x v="0"/>
    <s v="5003 ARDMORE WAY"/>
    <m/>
    <s v="BALTIMORE"/>
    <s v="MD"/>
    <n v="212060000"/>
    <s v="Baltimore City"/>
    <s v="EVA DEVAUGHN"/>
    <s v="CEO"/>
    <s v="443-873-8958"/>
    <m/>
    <s v="info@evalifegiver.org"/>
    <s v="http://www.evalifegiver.org/"/>
    <m/>
    <m/>
    <m/>
    <m/>
    <m/>
    <m/>
  </r>
  <r>
    <s v="MD_34517615_ECP"/>
    <s v="Devaughn Intervention Teach And Treat Options"/>
    <s v="Devaughn Intervention Teach And Treat Options"/>
    <s v="Eva Life Giver Inc"/>
    <n v="1447619507"/>
    <n v="0"/>
    <n v="0"/>
    <n v="0"/>
    <n v="0"/>
    <n v="0"/>
    <n v="0"/>
    <n v="1"/>
    <n v="0"/>
    <n v="1"/>
    <s v="8035 HARFORD ROAD"/>
    <s v="SUITE #C"/>
    <s v="PARKVILLE"/>
    <s v="MD"/>
    <n v="212345848"/>
    <x v="1"/>
    <s v="5003 ARDMORE WAY"/>
    <m/>
    <s v="BALTIMORE"/>
    <s v="MD"/>
    <n v="212060000"/>
    <s v="Baltimore City"/>
    <s v="EVA DEVAUGHN"/>
    <s v="CEO"/>
    <s v="443-873-8958"/>
    <m/>
    <s v="info@evalifegiver.org"/>
    <s v="http://www.evalifegiver.org/"/>
    <m/>
    <m/>
    <m/>
    <m/>
    <m/>
    <m/>
  </r>
  <r>
    <s v="MD_96801363_ECP"/>
    <s v="Digital Harbor High School SBHC"/>
    <s v="Digital Harbor High School SBHC"/>
    <s v="BALTIMORE CITY HEALTH DEPARTMENT"/>
    <n v="1154690592"/>
    <n v="0"/>
    <n v="1"/>
    <n v="0"/>
    <n v="0"/>
    <n v="0"/>
    <n v="0"/>
    <n v="1"/>
    <n v="0"/>
    <n v="1"/>
    <s v="1100 Covington STREET"/>
    <m/>
    <s v="Baltimore"/>
    <s v="MD"/>
    <n v="212304124"/>
    <x v="0"/>
    <m/>
    <m/>
    <m/>
    <m/>
    <m/>
    <m/>
    <s v="Francine Childs"/>
    <s v="Assistant Commissioner"/>
    <s v="410-396-4522"/>
    <m/>
    <s v="Francine.childs@baltimorecity.gov"/>
    <s v="http://masbhc.org/baltimore-city/"/>
    <s v="JOY TWESIGYE"/>
    <s v="CLINICAL DIRECTOR, SBHC"/>
    <s v="410-396-8615"/>
    <m/>
    <s v="JOY.TWESIGYE@BALTIMORECITY.GOV"/>
    <m/>
  </r>
  <r>
    <s v="MD_33975483_ECP"/>
    <s v="DILLARD &amp; ASSOCIATES LLC"/>
    <s v="DILLARD &amp; ASSOCIATES LLC"/>
    <s v="DILLARD &amp; ASSOCIATES LLC"/>
    <n v="1407314420"/>
    <n v="0"/>
    <n v="0"/>
    <n v="0"/>
    <n v="0"/>
    <n v="0"/>
    <n v="0"/>
    <n v="1"/>
    <n v="0"/>
    <n v="1"/>
    <s v="3261 OLD WASHINGTON RD"/>
    <s v="SUITE 2020"/>
    <s v="WALDORF"/>
    <s v="MD"/>
    <n v="206023223"/>
    <x v="19"/>
    <m/>
    <m/>
    <m/>
    <m/>
    <m/>
    <m/>
    <s v="MICHELLE DILLARD DSW, LSCW-C"/>
    <s v="CEO"/>
    <s v="240-207-4513"/>
    <m/>
    <s v="INFO@INNERSOURCEDSOLUTIONS.COM"/>
    <s v="HTTPS://WWW.INNERSOURCEDSOLUTIONS.COM"/>
    <m/>
    <m/>
    <m/>
    <m/>
    <m/>
    <m/>
  </r>
  <r>
    <s v="MD_35005683_ECP"/>
    <s v="DIVINE LIGHT INC"/>
    <s v="DIVINE LIGHT INC"/>
    <s v="DIVINE LIGHT INC"/>
    <n v="1164958328"/>
    <n v="0"/>
    <n v="0"/>
    <n v="0"/>
    <n v="0"/>
    <n v="0"/>
    <n v="0"/>
    <n v="1"/>
    <n v="0"/>
    <n v="1"/>
    <s v="1 N CHARLES STREET"/>
    <s v="SUITE 1504"/>
    <s v="BALTIMORE"/>
    <s v="MD"/>
    <n v="212013740"/>
    <x v="0"/>
    <m/>
    <m/>
    <m/>
    <m/>
    <m/>
    <m/>
    <s v="SAKINA DEAN"/>
    <s v="EXECUTIVE DIRECTOR"/>
    <s v="443-552-1460"/>
    <m/>
    <m/>
    <m/>
    <m/>
    <m/>
    <m/>
    <m/>
    <m/>
    <m/>
  </r>
  <r>
    <s v="MD_58861403_ECP"/>
    <s v="DIVINE MERCY INC"/>
    <s v="DIVINE MERCY, INC"/>
    <s v="DIVINE MERCY, INC"/>
    <n v="1477116788"/>
    <n v="0"/>
    <n v="0"/>
    <n v="0"/>
    <n v="0"/>
    <n v="0"/>
    <n v="1"/>
    <n v="1"/>
    <n v="0"/>
    <n v="1"/>
    <s v="828 GUILFORD AVE"/>
    <m/>
    <s v="BALTIMORE"/>
    <s v="MD"/>
    <n v="212023707"/>
    <x v="0"/>
    <s v="828 GUILFORD AVE"/>
    <m/>
    <s v="BALTIMORE"/>
    <s v="MD"/>
    <n v="212023707"/>
    <m/>
    <s v="MERCY JOHNSON"/>
    <s v="DIRECTOR"/>
    <s v="410-685-2830"/>
    <m/>
    <m/>
    <m/>
    <m/>
    <m/>
    <m/>
    <m/>
    <m/>
    <m/>
  </r>
  <r>
    <s v="MD_72022680_ECP"/>
    <s v="DIVINE MERCY INC"/>
    <s v="DIVINE MERCY, INC"/>
    <s v="DIVINE MERCY, INC"/>
    <n v="1477116788"/>
    <n v="0"/>
    <n v="0"/>
    <n v="0"/>
    <n v="0"/>
    <n v="0"/>
    <n v="1"/>
    <n v="1"/>
    <n v="0"/>
    <n v="1"/>
    <s v="9457 FENS HOLLOW"/>
    <m/>
    <s v="LAUREL"/>
    <s v="MD"/>
    <n v="207235734"/>
    <x v="2"/>
    <s v="828 GUILFORD AVE"/>
    <m/>
    <s v="BALTIMORE"/>
    <s v="MD"/>
    <n v="212023707"/>
    <m/>
    <s v="MERCY JOHNSON"/>
    <s v="DIRECTOR"/>
    <s v="410-685-2830"/>
    <m/>
    <m/>
    <m/>
    <m/>
    <m/>
    <m/>
    <m/>
    <m/>
    <m/>
  </r>
  <r>
    <s v="MD_88593069_ECP"/>
    <s v="DLLS &amp; T LLC"/>
    <s v="DLLS &amp; T"/>
    <s v="DLLS &amp; T"/>
    <n v="1841801883"/>
    <n v="0"/>
    <n v="0"/>
    <n v="0"/>
    <n v="0"/>
    <n v="0"/>
    <n v="1"/>
    <n v="1"/>
    <n v="0"/>
    <n v="1"/>
    <s v="6609 REISTERSTOWN RD"/>
    <n v="2"/>
    <s v="BALTIMORE"/>
    <s v="MD"/>
    <n v="212152315"/>
    <x v="0"/>
    <s v="912 EDGEWOOD RD"/>
    <m/>
    <s v="EDGEWOOD"/>
    <s v="MD"/>
    <n v="210402433"/>
    <m/>
    <s v="STEPHON MACKEY"/>
    <s v="CEO"/>
    <s v="443-683-9306"/>
    <m/>
    <m/>
    <m/>
    <m/>
    <m/>
    <m/>
    <m/>
    <m/>
    <m/>
  </r>
  <r>
    <s v="MD_42226439_ECP"/>
    <s v="DLLS &amp; T LLC"/>
    <s v="DLLS &amp; T"/>
    <s v="DLLS &amp; T"/>
    <n v="1841801883"/>
    <n v="0"/>
    <n v="0"/>
    <n v="0"/>
    <n v="0"/>
    <n v="0"/>
    <n v="1"/>
    <n v="1"/>
    <n v="0"/>
    <n v="1"/>
    <s v="912 EDGEWOOD RD"/>
    <m/>
    <s v="EDGEWOOD"/>
    <s v="MD"/>
    <n v="210402433"/>
    <x v="9"/>
    <s v="912 EDGEWOOD RD"/>
    <m/>
    <s v="EDGEWOOD"/>
    <s v="MD"/>
    <n v="210402433"/>
    <m/>
    <s v="STEPHON MACKEY"/>
    <s v="CEO"/>
    <s v="443-683-9306"/>
    <m/>
    <m/>
    <m/>
    <m/>
    <m/>
    <m/>
    <m/>
    <m/>
    <m/>
  </r>
  <r>
    <s v="MD_29940664_ECP"/>
    <s v="DLLS &amp; T LLC"/>
    <s v="DLLS &amp; T LLC"/>
    <s v="DLLS &amp; T LLC"/>
    <n v="1861004004"/>
    <n v="0"/>
    <n v="0"/>
    <n v="0"/>
    <n v="0"/>
    <n v="0"/>
    <n v="1"/>
    <n v="1"/>
    <n v="0"/>
    <n v="1"/>
    <s v="912 EDGEWOOD RD"/>
    <m/>
    <s v="EDGEWOOD"/>
    <s v="MD"/>
    <n v="210402433"/>
    <x v="9"/>
    <s v="912 EDGEWOOD RD"/>
    <m/>
    <s v="EDGEWOOD"/>
    <s v="MD"/>
    <n v="210402433"/>
    <m/>
    <s v="STEPHON MACKEY"/>
    <s v="CEO"/>
    <s v="443-683-9306"/>
    <m/>
    <m/>
    <m/>
    <m/>
    <m/>
    <m/>
    <m/>
    <m/>
    <m/>
  </r>
  <r>
    <s v="MD_50024240_ECP"/>
    <s v="DLLS &amp; T LLC"/>
    <s v="DLLS &amp; T LLC"/>
    <s v="DLLS &amp; T LLC"/>
    <n v="1861004004"/>
    <n v="0"/>
    <n v="0"/>
    <n v="0"/>
    <n v="0"/>
    <n v="0"/>
    <n v="1"/>
    <n v="1"/>
    <n v="0"/>
    <n v="1"/>
    <s v="6609 REISTERSTOWN RD S"/>
    <m/>
    <s v="BALTIMORE"/>
    <s v="MD"/>
    <n v="212152315"/>
    <x v="0"/>
    <s v="912 EDGEWOOD RD"/>
    <m/>
    <s v="EDGEWOOD"/>
    <s v="MD"/>
    <n v="210402433"/>
    <m/>
    <s v="STEPHON MACKEY"/>
    <s v="CEO"/>
    <s v="443-683-9306"/>
    <m/>
    <m/>
    <m/>
    <m/>
    <m/>
    <m/>
    <m/>
    <m/>
    <m/>
  </r>
  <r>
    <s v="MD_97102809_ECP"/>
    <s v="DORCHESTER COUNTY BEHAVIORAL HEALTH"/>
    <s v="DORCHESTER COUNTY ADDICTIONS PROGRAM"/>
    <s v="Dorchester County Health Department"/>
    <n v="1861885204"/>
    <n v="0"/>
    <n v="0"/>
    <n v="0"/>
    <n v="0"/>
    <n v="0"/>
    <n v="0"/>
    <n v="1"/>
    <n v="0"/>
    <n v="1"/>
    <s v="524 RACE STREET"/>
    <s v="1ST FLOOR"/>
    <s v="CAMBRIDGE"/>
    <s v="MD"/>
    <n v="216132398"/>
    <x v="13"/>
    <m/>
    <m/>
    <m/>
    <m/>
    <m/>
    <m/>
    <s v="Donald Hall, MHS,LCADC"/>
    <s v="Program Director"/>
    <s v="410-228-7714"/>
    <m/>
    <s v="donald.hall@maryland.gov"/>
    <s v="http://www.dorchesterhealth.org/"/>
    <m/>
    <m/>
    <m/>
    <m/>
    <m/>
    <m/>
  </r>
  <r>
    <s v="MD_35204864_ECP"/>
    <s v="DORCHESTER COUNTY BEHAVIORAL HEALTH"/>
    <s v="DORCHESTER COUNTY BEHAVIORAL HEALTH"/>
    <s v="Dorchester County Health Department"/>
    <n v="1861885204"/>
    <n v="0"/>
    <n v="0"/>
    <n v="0"/>
    <n v="0"/>
    <n v="0"/>
    <n v="0"/>
    <n v="1"/>
    <n v="0"/>
    <n v="1"/>
    <s v="3 CEDAR STREET"/>
    <m/>
    <s v="CAMBRIDGE"/>
    <s v="MD"/>
    <n v="216132362"/>
    <x v="13"/>
    <m/>
    <m/>
    <m/>
    <m/>
    <m/>
    <m/>
    <s v="Donald Hall, MHS,LCADC"/>
    <s v="Program Director"/>
    <s v="410-228-7714"/>
    <m/>
    <s v="donald.hall@maryland.gov"/>
    <s v="http://www.dorchesterhealth.org/"/>
    <m/>
    <m/>
    <m/>
    <m/>
    <m/>
    <m/>
  </r>
  <r>
    <s v="MD_97655106_ECP"/>
    <s v="Dorchester County Health Department"/>
    <s v="Maces Lane Middle School Wellness Center"/>
    <s v="Dorchester County Health Department"/>
    <n v="1144298290"/>
    <n v="0"/>
    <n v="0"/>
    <n v="0"/>
    <n v="1"/>
    <n v="0"/>
    <n v="0"/>
    <n v="1"/>
    <n v="0"/>
    <n v="0"/>
    <s v="1101 Maces Ln"/>
    <m/>
    <s v="Cambridge"/>
    <s v="MD"/>
    <n v="216132619"/>
    <x v="13"/>
    <s v="3 Cedar St,."/>
    <m/>
    <s v="Cambridge"/>
    <s v="MD"/>
    <n v="21613"/>
    <s v="Dorchester"/>
    <s v="Katie Tolley, CRNP"/>
    <s v="Nurse Practioner"/>
    <s v="410-228-8121"/>
    <m/>
    <s v="katie.tolley@maryland.gov"/>
    <s v="http://www.dorchesterhealth.org/"/>
    <s v="Carla Todd, BSN, RN"/>
    <s v="Community Health Nurse Program Supervisor"/>
    <s v="410-901-8175"/>
    <m/>
    <s v="carla.todd@maryland.gov"/>
    <m/>
  </r>
  <r>
    <s v="MD_97838609_ECP"/>
    <s v="Dorchester County Health Department"/>
    <s v="Cambridge South Dorchester High School Wellness Center"/>
    <s v="Dorchester County Health Department"/>
    <n v="1144298290"/>
    <n v="0"/>
    <n v="0"/>
    <n v="0"/>
    <n v="1"/>
    <n v="0"/>
    <n v="0"/>
    <n v="1"/>
    <n v="0"/>
    <n v="0"/>
    <s v="2475 Cambridge Beltway"/>
    <m/>
    <s v="Cambridge"/>
    <s v="MD"/>
    <n v="216133680"/>
    <x v="13"/>
    <s v="Dorchester County Health Dept"/>
    <s v="3 Cedar St."/>
    <s v="Cambridge"/>
    <s v="MD"/>
    <n v="21613"/>
    <s v="Dorchester"/>
    <s v="Casey Scott, MD"/>
    <s v="Doctor"/>
    <s v="410-228-3825"/>
    <m/>
    <s v="scottc@dcpsmd.org"/>
    <s v="http://www.dorchesterhealth.org/"/>
    <s v="Carla Todd, BSN, RN"/>
    <s v="Community Health Nurse Program Supervisor"/>
    <s v="410-901-8175"/>
    <m/>
    <s v="carla.todd@maryland.gov"/>
    <m/>
  </r>
  <r>
    <s v="MD_98060925_ECP"/>
    <s v="Dorchester County Health Department"/>
    <s v="North Dorchester Middle School Wellness Center"/>
    <s v="Dorchester County Health Department"/>
    <n v="1144298290"/>
    <n v="0"/>
    <n v="0"/>
    <n v="1"/>
    <n v="1"/>
    <n v="0"/>
    <n v="0"/>
    <n v="1"/>
    <n v="0"/>
    <n v="0"/>
    <s v="3 Cedar St"/>
    <m/>
    <s v="Cambridge"/>
    <s v="MD"/>
    <n v="216132362"/>
    <x v="13"/>
    <s v="3 Cedar St."/>
    <m/>
    <s v="Cambridge"/>
    <s v="MD"/>
    <n v="21613"/>
    <s v="Dorchester"/>
    <s v="Kristie Gauck, CRNP"/>
    <s v="Nurse Practioner"/>
    <s v="410-901-8175"/>
    <m/>
    <s v="gauckk@dcpsmd.gov"/>
    <s v="http://www.dorchesterhealth.org/"/>
    <s v="Carla Todd, BSN, RN"/>
    <s v="Community Health Nurse Program Supervisor"/>
    <s v="410-901-8175"/>
    <m/>
    <s v="carla.todd@maryland.gov"/>
    <m/>
  </r>
  <r>
    <s v="MD_98258475_ECP"/>
    <s v="Dorchester County Health Department"/>
    <s v="North Dorchester High School Wellness Center"/>
    <s v="Dorchester County Health Department"/>
    <n v="1144298290"/>
    <n v="0"/>
    <n v="0"/>
    <n v="1"/>
    <n v="1"/>
    <n v="0"/>
    <n v="1"/>
    <n v="1"/>
    <n v="0"/>
    <n v="0"/>
    <s v="5875 Cloverdale Rd"/>
    <m/>
    <s v="Hurlock"/>
    <s v="MD"/>
    <n v="216433019"/>
    <x v="13"/>
    <s v="3 Cedar St."/>
    <m/>
    <s v="Cambridge"/>
    <s v="MD"/>
    <n v="21613"/>
    <s v="Dorchester"/>
    <s v="Kristie Gauck, CRNP"/>
    <s v="Nurse Practioner"/>
    <s v="410-943-3316"/>
    <m/>
    <s v="gauckk@dcpsmd.org"/>
    <s v="http://www.dorchesterhealth.org/"/>
    <s v="Carla Todd, BSN, RN"/>
    <s v="Community Health Nurse Program Supervisor"/>
    <s v="410-901-8175"/>
    <m/>
    <s v="carla.todd@maryland.gov"/>
    <m/>
  </r>
  <r>
    <s v="MD_35233620_ECP"/>
    <s v="Dorchester County Health Department"/>
    <s v="Dorchester County Health Department"/>
    <s v="Dorchester County Health Department"/>
    <n v="1417234204"/>
    <n v="0"/>
    <n v="0"/>
    <n v="0"/>
    <n v="0"/>
    <n v="0"/>
    <n v="0"/>
    <n v="1"/>
    <n v="0"/>
    <n v="1"/>
    <s v="3 Cedar Street"/>
    <m/>
    <s v="Cambridge"/>
    <s v="MD"/>
    <n v="216132362"/>
    <x v="13"/>
    <m/>
    <m/>
    <m/>
    <m/>
    <m/>
    <m/>
    <s v="LANISE MOHN"/>
    <s v="DIRECTOR OF NURSING"/>
    <s v="410-228-3223"/>
    <m/>
    <m/>
    <s v="http://www.dorchesterhealth.org/"/>
    <m/>
    <m/>
    <m/>
    <m/>
    <m/>
    <m/>
  </r>
  <r>
    <s v="MD_35430415_ECP"/>
    <s v="DORCHESTER COUNTY HEALTH DEPARTMENT"/>
    <s v="FAMILY PLANNING"/>
    <s v="DORCHESTER COUNTY HEALTH DEPARTMENT"/>
    <n v="1750650537"/>
    <n v="0"/>
    <n v="1"/>
    <n v="0"/>
    <n v="1"/>
    <n v="0"/>
    <n v="0"/>
    <n v="1"/>
    <n v="0"/>
    <n v="1"/>
    <s v="3 CEDAR STREET"/>
    <m/>
    <s v="CAMBRIDGE"/>
    <s v="MD"/>
    <n v="216132362"/>
    <x v="13"/>
    <m/>
    <m/>
    <m/>
    <m/>
    <m/>
    <m/>
    <s v="Carla Bromwell, RN, BSN"/>
    <m/>
    <s v="410-228-3223"/>
    <m/>
    <m/>
    <s v="http://www.dorchesterhealth.org/index.php?page=maternal-child-health-services"/>
    <m/>
    <m/>
    <m/>
    <m/>
    <m/>
    <m/>
  </r>
  <r>
    <s v="MD_35496861_ECP"/>
    <s v="DORCHESTER COUNTY HEALTH DEPARTMENT"/>
    <s v="Communicable Diseases"/>
    <s v="DORCHESTER COUNTY HEALTH DEPARTMENT"/>
    <n v="1487135927"/>
    <n v="0"/>
    <n v="1"/>
    <n v="0"/>
    <n v="0"/>
    <n v="0"/>
    <n v="0"/>
    <n v="1"/>
    <n v="0"/>
    <n v="1"/>
    <s v="3 CEDAR STREET"/>
    <m/>
    <s v="CAMBRIDGE"/>
    <s v="MD"/>
    <n v="216132362"/>
    <x v="13"/>
    <m/>
    <m/>
    <m/>
    <m/>
    <m/>
    <m/>
    <s v="Pamela Quillen"/>
    <s v="RN "/>
    <s v="410-228-3223"/>
    <m/>
    <m/>
    <s v="http://www.dorchesterhealth.org/index.php?page=communicable-diseases"/>
    <m/>
    <m/>
    <m/>
    <m/>
    <m/>
    <m/>
  </r>
  <r>
    <s v="MD_62823059_ECP"/>
    <s v="DREAMLIFE,LLC"/>
    <s v="DREAMLIFE,LLC"/>
    <s v="DREAMLIFE,LLC"/>
    <n v="1801436449"/>
    <n v="0"/>
    <n v="0"/>
    <n v="0"/>
    <n v="0"/>
    <n v="0"/>
    <n v="1"/>
    <n v="1"/>
    <n v="0"/>
    <n v="1"/>
    <s v="7255 STANDARD DR"/>
    <s v="SUITE E"/>
    <s v="HANOVER"/>
    <s v="MD"/>
    <n v="210761775"/>
    <x v="5"/>
    <s v="90 HAMMONDS LN APT 342"/>
    <m/>
    <s v="BROOKLYN"/>
    <s v="MD"/>
    <n v="212253681"/>
    <m/>
    <s v="BRETT KIRCHNER"/>
    <s v="COO"/>
    <s v="443-866-4389"/>
    <m/>
    <m/>
    <s v="http://www.dreamlifetreatment.com/"/>
    <m/>
    <m/>
    <m/>
    <m/>
    <m/>
    <m/>
  </r>
  <r>
    <s v="MD_48567431_ECP"/>
    <s v="DREAMLIFE,LLC"/>
    <s v="DREAMLIFE,LLC"/>
    <s v="DREAMLIFE,LLC"/>
    <n v="1801436449"/>
    <n v="0"/>
    <n v="0"/>
    <n v="0"/>
    <n v="0"/>
    <n v="0"/>
    <n v="1"/>
    <n v="1"/>
    <n v="0"/>
    <n v="1"/>
    <s v="90 HAMMONDS LN"/>
    <n v="342"/>
    <s v="BROOKLYN"/>
    <s v="MD"/>
    <n v="212253668"/>
    <x v="0"/>
    <s v="90 HAMMONDS LN APT 342"/>
    <m/>
    <s v="BROOKLYN"/>
    <s v="MD"/>
    <n v="212253681"/>
    <m/>
    <s v="BRETT KIRCHNER"/>
    <s v="COO"/>
    <s v="443-866-4389"/>
    <m/>
    <m/>
    <s v="http://www.dreamlifetreatment.com/"/>
    <m/>
    <m/>
    <m/>
    <m/>
    <m/>
    <m/>
  </r>
  <r>
    <s v="MD_99707370_ECP"/>
    <s v="Dundalk Health Center"/>
    <s v="Dundalk Health Center"/>
    <s v="Baltimore County Health Dept."/>
    <n v="1346510427"/>
    <n v="0"/>
    <n v="0"/>
    <n v="0"/>
    <n v="1"/>
    <n v="0"/>
    <n v="0"/>
    <n v="0"/>
    <n v="0"/>
    <n v="0"/>
    <s v="7700 Dunmanway"/>
    <m/>
    <s v="Baltimore"/>
    <s v="MD"/>
    <n v="212225436"/>
    <x v="1"/>
    <s v="7700 Dunmanway"/>
    <m/>
    <s v="Baltimore"/>
    <s v="MD"/>
    <s v="21222-5436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s v="https://www.baltimorecountymd.gov/Agencies/health/locations.html"/>
  </r>
  <r>
    <s v="MD_99949367_ECP"/>
    <s v="DUNDALK HEALTH SERVICES"/>
    <s v="DUNDALK HEALTH SERVICES"/>
    <s v="DUNDALK HEALTH SERVICES"/>
    <n v="1205287596"/>
    <n v="0"/>
    <n v="0"/>
    <n v="0"/>
    <n v="0"/>
    <n v="0"/>
    <n v="0"/>
    <n v="1"/>
    <n v="0"/>
    <n v="1"/>
    <s v="6706 HOLABIRD AVENUE"/>
    <m/>
    <s v="BALTIMORE"/>
    <s v="MD"/>
    <n v="212221047"/>
    <x v="0"/>
    <s v="125 SLADE AVE"/>
    <m/>
    <s v="PIKESVILLE"/>
    <s v="MD"/>
    <n v="212084970"/>
    <s v="BALTIMORE"/>
    <m/>
    <m/>
    <m/>
    <m/>
    <m/>
    <s v="HTTPS://BDHEALTHSERVICES.COM"/>
    <m/>
    <m/>
    <m/>
    <m/>
    <m/>
    <m/>
  </r>
  <r>
    <s v="MD_64318552_ECP"/>
    <s v="DXT THERAPEUTIC SERVICES"/>
    <s v="DXT THERAPEUTIC SERVICES"/>
    <s v="DXT THERAPEUTIC SERVICES"/>
    <n v="1659919983"/>
    <n v="0"/>
    <n v="0"/>
    <n v="0"/>
    <n v="0"/>
    <n v="0"/>
    <n v="1"/>
    <n v="1"/>
    <n v="0"/>
    <n v="1"/>
    <s v="7610 PENNSYLVANIA AVE"/>
    <n v="301"/>
    <s v="FORESTVILLE"/>
    <s v="MD"/>
    <n v="207474701"/>
    <x v="3"/>
    <s v="7610 PENNSYLVANIA AVE STE 301"/>
    <m/>
    <s v="FORESTVILLE"/>
    <s v="MD"/>
    <n v="207474701"/>
    <m/>
    <s v="MICHELLE HARE-DIGGS"/>
    <s v="CEO"/>
    <s v="240-676-2895"/>
    <m/>
    <m/>
    <m/>
    <m/>
    <m/>
    <m/>
    <m/>
    <m/>
    <m/>
  </r>
  <r>
    <s v="MD_62365856_ECP"/>
    <s v="Dyer Health Center"/>
    <s v="Dyer Health Center"/>
    <s v="Prince George's County Health Department"/>
    <n v="1083945125"/>
    <n v="0"/>
    <n v="0"/>
    <n v="1"/>
    <n v="0"/>
    <n v="0"/>
    <n v="1"/>
    <n v="1"/>
    <n v="0"/>
    <n v="0"/>
    <s v="9314 Piscataway Rd"/>
    <m/>
    <s v="Clinton"/>
    <s v="MD"/>
    <n v="207353630"/>
    <x v="3"/>
    <s v="1701 McCormick Drive"/>
    <s v="Suite 100"/>
    <s v="Largo"/>
    <s v="MD"/>
    <n v="20774"/>
    <s v="Prince Georges"/>
    <s v="Diane J Young"/>
    <s v="Associate Director"/>
    <s v="301-883-7864"/>
    <m/>
    <s v="DJYoung@co.pg.md.us"/>
    <s v="http://www.dpscs.state.md.us/victimservs/prince.shtml"/>
    <s v="Debra Adams"/>
    <s v="Billing Manager"/>
    <s v="301-883-6125"/>
    <m/>
    <s v="DSAdams@co.pg.md.us"/>
    <m/>
  </r>
  <r>
    <s v="MD_55863812_ECP"/>
    <s v="DYNAMIC HEALTH CARE LLC"/>
    <s v="DYNAMIC HEALTH CARE LLC"/>
    <s v="DYNAMIC HEALTH CARE LLC"/>
    <n v="1730706276"/>
    <n v="0"/>
    <n v="0"/>
    <n v="0"/>
    <n v="0"/>
    <n v="0"/>
    <n v="1"/>
    <n v="1"/>
    <n v="0"/>
    <n v="1"/>
    <s v="516 S CONKLING ST"/>
    <m/>
    <s v="BALTIMORE"/>
    <s v="MD"/>
    <n v="212244201"/>
    <x v="0"/>
    <s v="516 S CONKLING ST"/>
    <m/>
    <s v="BALTIMORE"/>
    <s v="MD"/>
    <n v="212244201"/>
    <m/>
    <s v="OLUKAYODE AKINNUOYE"/>
    <s v="COO"/>
    <s v="410-864-8874"/>
    <m/>
    <m/>
    <s v="http://www.dynamichealthcares.com/"/>
    <m/>
    <m/>
    <m/>
    <m/>
    <m/>
    <m/>
  </r>
  <r>
    <s v="MD_26092841_ECP"/>
    <s v="Eastern Family Resource Center"/>
    <s v="Eastern Family Resource Center"/>
    <s v="Baltimore County Health Dept."/>
    <n v="1538439617"/>
    <n v="0"/>
    <n v="0"/>
    <n v="1"/>
    <n v="1"/>
    <n v="0"/>
    <n v="0"/>
    <n v="1"/>
    <n v="1"/>
    <n v="1"/>
    <s v="9100 Franklin Square Dr"/>
    <s v="Suite No. 306"/>
    <s v="Baltimore"/>
    <s v="MD"/>
    <n v="212373903"/>
    <x v="1"/>
    <s v="9100 Franklin Square Dr"/>
    <m/>
    <s v="Baltimore"/>
    <s v="MD"/>
    <s v="21237-3903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s v="https://www.baltimorecountymd.gov/Agencies/health/locations.html"/>
  </r>
  <r>
    <s v="MD_34339255_ECP"/>
    <s v="EASTERN SHORE OB/GYN - DIVISION OF TLC"/>
    <s v="EASTERN SHORE OB/GYN - DIVISION OF TLC"/>
    <s v="THREE LOWER COUNTIES COMMUNITY SERVICES, INC."/>
    <n v="1275700015"/>
    <n v="0"/>
    <n v="1"/>
    <n v="0"/>
    <n v="1"/>
    <n v="0"/>
    <n v="0"/>
    <n v="0"/>
    <n v="0"/>
    <n v="0"/>
    <s v="223 Phillip Morris Dr"/>
    <m/>
    <s v="Salisbury"/>
    <s v="MD"/>
    <n v="218041923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87865625_ECP"/>
    <s v="EASTERN SHORE PSYCHOLOGICAL SERVICES"/>
    <s v="EASTERN SHORE PSYCHOLOGICAL SERVICES"/>
    <s v="EASTERN SHORE PSYCHOLOGICAL SERVICES"/>
    <n v="1659630523"/>
    <n v="0"/>
    <n v="0"/>
    <n v="0"/>
    <n v="0"/>
    <n v="0"/>
    <n v="1"/>
    <n v="1"/>
    <n v="0"/>
    <n v="1"/>
    <s v="29520 CANVASBACK DRIVE"/>
    <m/>
    <s v="EASTON"/>
    <s v="MD"/>
    <n v="216017124"/>
    <x v="20"/>
    <s v="2336 GODDARD PARKWAY"/>
    <m/>
    <s v="SALISBURY"/>
    <s v="MD"/>
    <n v="218010000"/>
    <s v="Wicomico"/>
    <s v="Dr. Kathryn Seifert"/>
    <s v="CEO"/>
    <s v="410-822-5007"/>
    <m/>
    <m/>
    <s v="http://espsmd.com"/>
    <m/>
    <m/>
    <m/>
    <m/>
    <m/>
    <m/>
  </r>
  <r>
    <s v="MD_10766576_ECP"/>
    <s v="EASTERN SHORE PSYCHOLOGICAL SERVICES"/>
    <s v="EASTERN SHORE PSYCHOLOGICAL SERVICES"/>
    <s v="EASTERN SHORE PSYCHOLOGICAL SERVICES"/>
    <n v="1093074064"/>
    <n v="0"/>
    <n v="0"/>
    <n v="0"/>
    <n v="0"/>
    <n v="0"/>
    <n v="1"/>
    <n v="1"/>
    <n v="0"/>
    <n v="1"/>
    <s v="1113 HEALTHWAY DRIVE"/>
    <m/>
    <s v="SALISBURY"/>
    <s v="MD"/>
    <n v="218044470"/>
    <x v="14"/>
    <m/>
    <m/>
    <m/>
    <m/>
    <m/>
    <m/>
    <s v="Dr. Kathryn Seifert"/>
    <s v="CEO"/>
    <s v="410-334-6961"/>
    <m/>
    <m/>
    <s v="http://espsmd.com"/>
    <m/>
    <m/>
    <m/>
    <m/>
    <m/>
    <m/>
  </r>
  <r>
    <s v="MD_93907224_ECP"/>
    <s v="EASTERN SHORE PSYCHOLOGICAL SERVICES"/>
    <s v="EASTERN SHORE PSYCHOLOGICAL SERVICES"/>
    <s v="EASTERN SHORE PSYCHOLOGICAL SERVICES"/>
    <n v="1356798979"/>
    <n v="0"/>
    <n v="0"/>
    <n v="0"/>
    <n v="0"/>
    <n v="0"/>
    <n v="1"/>
    <n v="1"/>
    <n v="0"/>
    <n v="1"/>
    <s v="315 HIGH STREET"/>
    <s v="SUITE 201"/>
    <s v="CHESTERTOWN"/>
    <s v="MD"/>
    <n v="216201326"/>
    <x v="21"/>
    <s v="2336 GODDARD PARKWAY"/>
    <m/>
    <s v="SALISBURY"/>
    <s v="MD"/>
    <n v="218010000"/>
    <s v="Wicomico"/>
    <s v="Dr. Kathryn Seifert"/>
    <s v="CEO"/>
    <s v="443-282-0102"/>
    <m/>
    <m/>
    <s v="http://espsmd.com"/>
    <m/>
    <m/>
    <m/>
    <m/>
    <m/>
    <m/>
  </r>
  <r>
    <s v="MD_60327816_ECP"/>
    <s v="EASTERN SHORE PSYCHOLOGICAL SERVICES"/>
    <s v="EASTERN SHORE PSYCHOLOGICAL SERVICES"/>
    <s v="EASTERN SHORE PSYCHOLOGICAL SERVICES"/>
    <n v="1235226952"/>
    <n v="0"/>
    <n v="0"/>
    <n v="0"/>
    <n v="0"/>
    <n v="0"/>
    <n v="1"/>
    <n v="1"/>
    <n v="0"/>
    <n v="1"/>
    <s v="11120 SOMERSET AVENUE"/>
    <m/>
    <s v="PRINCESS ANNE"/>
    <s v="MD"/>
    <n v="218532970"/>
    <x v="22"/>
    <m/>
    <m/>
    <m/>
    <m/>
    <m/>
    <m/>
    <s v="Dr. Kathryn Seifert"/>
    <s v="CEO"/>
    <s v="410-651-4200"/>
    <m/>
    <m/>
    <s v="http://espsmd.com"/>
    <m/>
    <m/>
    <m/>
    <m/>
    <m/>
    <m/>
  </r>
  <r>
    <s v="MD_35705788_ECP"/>
    <s v="EASTERN SHORE PSYCHOLOGICAL SERVICES"/>
    <s v="EASTERN SHORE PSYCH-KENT"/>
    <s v="EASTERN SHORE PSYCHOLOGICAL SERVICES"/>
    <n v="1912356684"/>
    <n v="0"/>
    <n v="0"/>
    <n v="0"/>
    <n v="0"/>
    <n v="0"/>
    <n v="1"/>
    <n v="1"/>
    <n v="0"/>
    <n v="1"/>
    <s v="315 HIGH STREET"/>
    <m/>
    <s v="CHESTERTOWN"/>
    <s v="MD"/>
    <n v="216201326"/>
    <x v="21"/>
    <s v="2336 GODDARD PARKWAY"/>
    <m/>
    <s v="SALISBURY"/>
    <s v="MD"/>
    <n v="218010000"/>
    <s v="Wicomico"/>
    <s v="Dr. Kathryn Seifert"/>
    <s v="CEO"/>
    <s v="443-282-0102"/>
    <m/>
    <m/>
    <s v="http://espsmd.com"/>
    <m/>
    <m/>
    <m/>
    <m/>
    <m/>
    <m/>
  </r>
  <r>
    <s v="MD_35823191_ECP"/>
    <s v="EASTERN SHORE PSYCHOLOGICAL SERVICES"/>
    <s v="EASTERN SHORE PSYCHOLOGICAL SERVICES"/>
    <s v="EASTERN SHORE PSYCHOLOGICAL SERVICES"/>
    <n v="1801155601"/>
    <n v="0"/>
    <n v="0"/>
    <n v="0"/>
    <n v="0"/>
    <n v="0"/>
    <n v="1"/>
    <n v="1"/>
    <n v="0"/>
    <n v="1"/>
    <s v="11120 SOMERSET AVENUE"/>
    <m/>
    <s v="PRINCESS ANNE"/>
    <s v="MD"/>
    <n v="218532970"/>
    <x v="22"/>
    <s v="2336 GODDARD PARKWAY"/>
    <m/>
    <s v="SALISBURY"/>
    <s v="MD"/>
    <n v="218010000"/>
    <s v="Wicomico"/>
    <s v="Dr. Kathryn Seifert"/>
    <s v="CEO"/>
    <s v="410-651-4200"/>
    <m/>
    <m/>
    <s v="http://espsmd.com"/>
    <m/>
    <m/>
    <m/>
    <m/>
    <m/>
    <m/>
  </r>
  <r>
    <s v="MD_35908328_ECP"/>
    <s v="EASTERN SHORE PSYCHOLOGICAL SERVICES"/>
    <s v="EASTERN SHORE PSYCHOLOGICAL SERVICES"/>
    <s v="EASTERN SHORE PSYCHOLOGICAL SERVICES"/>
    <n v="1881781508"/>
    <n v="0"/>
    <n v="0"/>
    <n v="0"/>
    <n v="0"/>
    <n v="0"/>
    <n v="1"/>
    <n v="1"/>
    <n v="0"/>
    <n v="1"/>
    <s v="29520 CANVASBACK DRIVE"/>
    <m/>
    <s v="EASTON"/>
    <s v="MD"/>
    <n v="216017124"/>
    <x v="20"/>
    <s v="2336 GODDARD PARKWAY"/>
    <m/>
    <s v="SALISBURY"/>
    <s v="MD"/>
    <n v="218010000"/>
    <s v="Wicomico"/>
    <s v="Dr. Kathryn Seifert"/>
    <s v="CEO"/>
    <s v="410-822-5007"/>
    <m/>
    <m/>
    <s v="http://espsmd.com"/>
    <m/>
    <m/>
    <m/>
    <m/>
    <m/>
    <m/>
  </r>
  <r>
    <s v="MD_36005481_ECP"/>
    <s v="EASTERN SHORE PSYCHOLOGICAL SERVICES"/>
    <s v="EASTERN SHORE PSYCHOLOGICAL SERVICES"/>
    <s v="EASTERN SHORE PSYCHOLOGICAL SERVICES"/>
    <n v="1548348402"/>
    <n v="0"/>
    <n v="0"/>
    <n v="0"/>
    <n v="0"/>
    <n v="0"/>
    <n v="1"/>
    <n v="1"/>
    <n v="0"/>
    <n v="1"/>
    <s v="1113 HEALTHWAY DRIVE"/>
    <m/>
    <s v="SALISBURY"/>
    <s v="MD"/>
    <n v="218044470"/>
    <x v="14"/>
    <s v="2336 GODDARD PARKWAY"/>
    <m/>
    <s v="SALISBURY"/>
    <s v="MD"/>
    <n v="218010000"/>
    <s v="Wicomico"/>
    <s v="Dr. Kathryn Seifert"/>
    <s v="CEO"/>
    <s v="410-334-6961"/>
    <m/>
    <m/>
    <s v="http://espsmd.com"/>
    <m/>
    <m/>
    <m/>
    <m/>
    <m/>
    <m/>
  </r>
  <r>
    <s v="MD_13245425_ECP"/>
    <s v="ECHO HOUSE MULTI-SERV CENTER"/>
    <s v="ECHO HOUSE MULTI-SERV CENTER"/>
    <s v="ECHO HOUSE MULTI-SERV CENTER"/>
    <n v="1942444260"/>
    <n v="0"/>
    <n v="0"/>
    <n v="0"/>
    <n v="0"/>
    <n v="0"/>
    <n v="0"/>
    <n v="1"/>
    <n v="0"/>
    <n v="1"/>
    <s v="1705 W FAYETTE STREET"/>
    <m/>
    <s v="BALTIMORE"/>
    <s v="MD"/>
    <n v="212231708"/>
    <x v="0"/>
    <m/>
    <m/>
    <m/>
    <m/>
    <m/>
    <m/>
    <s v="BENITA PASCHALL"/>
    <s v="EXECUTIVE DIRECTOR"/>
    <s v="410-947-1700"/>
    <m/>
    <s v="info@echohouse.org"/>
    <s v="http://www.echohouse.org/index.html"/>
    <m/>
    <m/>
    <m/>
    <m/>
    <m/>
    <m/>
  </r>
  <r>
    <s v="MD_61186692_ECP"/>
    <s v="Edgewood Clinic"/>
    <s v="Edgewood Clinic"/>
    <s v="Harford County Health Dept."/>
    <n v="1942579073"/>
    <n v="0"/>
    <n v="0"/>
    <n v="0"/>
    <n v="1"/>
    <n v="0"/>
    <n v="1"/>
    <n v="0"/>
    <n v="0"/>
    <n v="0"/>
    <s v="1321 Woodbridge Station Way"/>
    <m/>
    <s v="Edgewood"/>
    <s v="MD"/>
    <n v="210403830"/>
    <x v="9"/>
    <s v="1321 Woodbridge Station Way"/>
    <m/>
    <s v="Edgewood"/>
    <s v="MD"/>
    <s v="21040-3830"/>
    <s v="HARFORD"/>
    <s v="Jean Toth"/>
    <s v="Director of Clinical Services/CD"/>
    <s v="410-612-1769"/>
    <m/>
    <s v="jean.toth@maryland.gov"/>
    <s v="http://www.harfordcountyhealth.com/?p=70"/>
    <s v="Jennifer Mangold"/>
    <s v="Family Planning Nursing Supervisor"/>
    <s v="410-612-1782"/>
    <m/>
    <s v="jennifer.mangold@maryland.gov"/>
    <m/>
  </r>
  <r>
    <s v="MD_82859805_ECP"/>
    <s v="Edgewood Elementary School SBWC"/>
    <s v="Edgewood Elementary School SBWC"/>
    <s v="HARFORD COUNTY HEALTH DEPARTMENT - GENERAL CLINIC"/>
    <n v="1942579073"/>
    <n v="0"/>
    <n v="1"/>
    <n v="0"/>
    <n v="0"/>
    <n v="0"/>
    <n v="0"/>
    <n v="1"/>
    <n v="0"/>
    <n v="1"/>
    <s v="2100 Cedar DRIVE"/>
    <m/>
    <s v="Edgewood"/>
    <s v="MD"/>
    <n v="210402502"/>
    <x v="9"/>
    <m/>
    <m/>
    <m/>
    <m/>
    <m/>
    <m/>
    <s v="MARY JO BEACH, BSN, MPA, RN"/>
    <s v="Director Family Health Bureau"/>
    <s v="410-942-7911"/>
    <m/>
    <s v="MARYJO.BEACH@MARYLAND.GOV"/>
    <s v="https://harfordcountyhealth.com/"/>
    <s v="SARA MOORE"/>
    <s v="ADMINISTRATIVE SERVICES SUPERVISOR"/>
    <s v="410-877-1052"/>
    <m/>
    <s v="SARA.MOORE@MARYLAND.GOV"/>
    <s v="http://marylandpublicschools.org/about/Documents/DSFSS/SSSP/SBHC/SBHCContactListFY19.pdf"/>
  </r>
  <r>
    <s v="MD_84833955_ECP"/>
    <s v="ELAINE ELLIS CENTER OF HEALTH"/>
    <s v="Elaine Ellis Center of Health"/>
    <s v="ELAINE ELLIS CENTER OF HEALTH"/>
    <n v="1427331461"/>
    <n v="0"/>
    <n v="1"/>
    <n v="0"/>
    <n v="0"/>
    <n v="0"/>
    <n v="0"/>
    <n v="0"/>
    <n v="0"/>
    <n v="0"/>
    <s v="1605 Kenilworth Ave NE"/>
    <m/>
    <s v="Washington"/>
    <s v="DC"/>
    <n v="200192010"/>
    <x v="24"/>
    <s v="1605 Kenilworth Avenue, NE"/>
    <m/>
    <s v="Washington"/>
    <s v="DC"/>
    <s v="20019-2010"/>
    <s v="District of Columbia"/>
    <s v="Jacquelyn Walker"/>
    <s v="Chief Executive Officer"/>
    <s v="202-803-2340"/>
    <n v="112"/>
    <s v="jwalker@eechealth.com"/>
    <s v="http://www.eechealth.com/"/>
    <s v="Timothy Walker"/>
    <s v="Chief Operating Officer"/>
    <s v="202-803-2340"/>
    <n v="112"/>
    <s v="tw@eechealth.com"/>
    <m/>
  </r>
  <r>
    <s v="MD_45781301_ECP"/>
    <s v="Elaine Ellis Center of Hope"/>
    <s v="Elaine Ellis Center of Hope"/>
    <s v="Elaine Ellis Center of Hope"/>
    <n v="1427331461"/>
    <n v="0"/>
    <n v="1"/>
    <n v="0"/>
    <n v="0"/>
    <n v="0"/>
    <n v="0"/>
    <n v="1"/>
    <n v="0"/>
    <n v="1"/>
    <s v="1627 KENILWORTH AVE NE"/>
    <m/>
    <s v="WASHINGTON"/>
    <s v="DC"/>
    <n v="200192010"/>
    <x v="24"/>
    <m/>
    <m/>
    <m/>
    <m/>
    <m/>
    <m/>
    <s v="JACQUELYN WALKER"/>
    <s v="CEO/EXECUTIVE DIRECTOR"/>
    <s v="202-802-2340"/>
    <m/>
    <m/>
    <s v="HTTPS://EECHEALTH.COM"/>
    <m/>
    <m/>
    <m/>
    <m/>
    <m/>
    <m/>
  </r>
  <r>
    <s v="MD_79010535_ECP"/>
    <s v="ELEVATE RECOVERY CENTERS LLC"/>
    <s v="ELEVATE RECOVERY CENTERS LLC"/>
    <s v="ELEVATE RECOVERY CENTERS LLC"/>
    <n v="1518581990"/>
    <n v="0"/>
    <n v="0"/>
    <n v="0"/>
    <n v="0"/>
    <n v="0"/>
    <n v="1"/>
    <n v="1"/>
    <n v="0"/>
    <n v="1"/>
    <s v="7476 BALTIMORE ANNAPOLIS"/>
    <m/>
    <s v="GLEN BURNIE"/>
    <s v="MD"/>
    <n v="210613542"/>
    <x v="5"/>
    <s v="8294 HICKORY HOLLOW DR"/>
    <m/>
    <s v="GLEN BURNIE"/>
    <s v="MD"/>
    <n v="210608698"/>
    <m/>
    <s v="BASILE FERRO"/>
    <s v="CO-FOUNDER/TREATMENT ADVOCATE"/>
    <s v="301-943-5207"/>
    <m/>
    <m/>
    <s v="http://www.elevaterecoverycentermd.com/"/>
    <m/>
    <m/>
    <m/>
    <m/>
    <m/>
    <m/>
  </r>
  <r>
    <s v="MD_83529152_ECP"/>
    <s v="ELIZABETH PERNA MD PA"/>
    <s v="ELIZABETH PERNA MD PA"/>
    <s v="ELIZABETH PERNA MD PA"/>
    <n v="1083618862"/>
    <n v="0"/>
    <n v="1"/>
    <n v="0"/>
    <n v="1"/>
    <n v="0"/>
    <n v="0"/>
    <n v="1"/>
    <n v="0"/>
    <n v="1"/>
    <s v="813 EASTERN SHORE DRIVE"/>
    <s v="STE A"/>
    <s v="SALISBURY"/>
    <s v="MD"/>
    <n v="218045975"/>
    <x v="14"/>
    <m/>
    <m/>
    <m/>
    <m/>
    <m/>
    <m/>
    <s v="ELIZABETH PERNAL, M.D., P.A."/>
    <s v="PRESIDENT"/>
    <s v="410-860-5151"/>
    <m/>
    <m/>
    <s v="http://www.elizabethpernal.com/"/>
    <m/>
    <m/>
    <m/>
    <m/>
    <m/>
    <m/>
  </r>
  <r>
    <s v="MD_34449232_ECP"/>
    <s v="EMERGE BALTIMORE INC."/>
    <s v="EMERGE BALTIMORE INC."/>
    <s v="EMERGE BALTIMORE INC."/>
    <n v="1891262135"/>
    <n v="0"/>
    <n v="0"/>
    <n v="0"/>
    <n v="0"/>
    <n v="0"/>
    <n v="0"/>
    <n v="1"/>
    <n v="0"/>
    <n v="1"/>
    <s v="1803-05  PENNSYLVANIA AVE"/>
    <s v="SUITE 101"/>
    <s v="BALTIMORE"/>
    <s v="MD"/>
    <n v="212173240"/>
    <x v="0"/>
    <m/>
    <m/>
    <m/>
    <m/>
    <m/>
    <m/>
    <s v="FREDDY GODFREY MA"/>
    <s v="ADMINISTRATOR"/>
    <s v="443-636-6335"/>
    <m/>
    <s v="INFO@EMERGEBALTIMOREINC.COM"/>
    <s v="HTTP://WWW.EMERGEBALTIMOREINC.COM"/>
    <m/>
    <m/>
    <m/>
    <m/>
    <m/>
    <m/>
  </r>
  <r>
    <s v="MD_95189867_ECP"/>
    <s v="EMERGE BALTIMORE INC."/>
    <s v="EMERGE BALTIMORE INC."/>
    <s v="EMERGE BALTIMORE INC."/>
    <n v="1194354522"/>
    <n v="0"/>
    <n v="0"/>
    <n v="0"/>
    <n v="0"/>
    <n v="0"/>
    <n v="1"/>
    <n v="1"/>
    <n v="0"/>
    <n v="1"/>
    <s v="1803 PENNSYLVANIA AVE"/>
    <m/>
    <s v="BALTIMORE"/>
    <s v="MD"/>
    <n v="212173235"/>
    <x v="0"/>
    <s v="1803 PENNSYLVANIA AVE"/>
    <m/>
    <s v="BALTIMORE"/>
    <s v="MD"/>
    <n v="212173235"/>
    <m/>
    <s v="YENO GODFREY"/>
    <s v="PRESIDENT"/>
    <s v="443-636-6335"/>
    <m/>
    <m/>
    <s v="http://www.emergebaltimoreinc.com/"/>
    <m/>
    <m/>
    <m/>
    <m/>
    <m/>
    <m/>
  </r>
  <r>
    <s v="MD_81258482_ECP"/>
    <s v="EMPOWERING MINDS RESOURC"/>
    <s v="EMPOWERING MIND RESOURCE CENTER"/>
    <s v="EMPOWERING MIND RESOURCE CENTER"/>
    <n v="1417591405"/>
    <n v="0"/>
    <n v="0"/>
    <n v="0"/>
    <n v="0"/>
    <n v="0"/>
    <n v="1"/>
    <n v="1"/>
    <n v="0"/>
    <n v="1"/>
    <s v="1833 PULASKI HWY"/>
    <s v="SUITE A"/>
    <s v="EDGEWOOD"/>
    <s v="MD"/>
    <n v="210401641"/>
    <x v="9"/>
    <s v="500 REDLAND CT STE 213"/>
    <m/>
    <s v="OWINGS MILLS"/>
    <s v="MD"/>
    <n v="211173266"/>
    <m/>
    <s v="TIFFINIE CARROLL"/>
    <s v="EXECUTIVE DIRECTOR"/>
    <s v="410-363-3713"/>
    <m/>
    <m/>
    <s v="https://www.emrcgroup.org/contact-us/"/>
    <m/>
    <m/>
    <m/>
    <m/>
    <m/>
    <m/>
  </r>
  <r>
    <s v="MD_38930400_ECP"/>
    <s v="EMPOWERING MINDS RESOURC"/>
    <s v="EMPOWERING MIND RESOURCE CENTER"/>
    <s v="EMPOWERING MIND RESOURCE CENTER"/>
    <n v="1417591405"/>
    <n v="0"/>
    <n v="0"/>
    <n v="0"/>
    <n v="0"/>
    <n v="0"/>
    <n v="1"/>
    <n v="1"/>
    <n v="0"/>
    <n v="1"/>
    <s v="500 REDLAND CT"/>
    <n v="213"/>
    <s v="OWINGS MILL"/>
    <s v="MD"/>
    <n v="211173264"/>
    <x v="1"/>
    <s v="500 REDLAND CT STE 213"/>
    <m/>
    <s v="OWINGS MILLS"/>
    <s v="MD"/>
    <n v="211173266"/>
    <m/>
    <s v="TIFFINIE CARROLL"/>
    <s v="EXECUTIVE DIRECTOR"/>
    <s v="410-363-3713"/>
    <m/>
    <m/>
    <s v="https://www.emrcgroup.org/contact-us/"/>
    <m/>
    <m/>
    <m/>
    <m/>
    <m/>
    <m/>
  </r>
  <r>
    <s v="MD_83978214_ECP"/>
    <s v="EMPOWERING MINDS RESOURCE CENTER"/>
    <s v="EMPOWERING MINDS RESOURCE CENTER"/>
    <s v="EMPOWERING MINDS RESOURCE CENTER"/>
    <n v="1245874338"/>
    <n v="0"/>
    <n v="0"/>
    <n v="0"/>
    <n v="0"/>
    <n v="0"/>
    <n v="1"/>
    <n v="1"/>
    <n v="0"/>
    <n v="1"/>
    <s v="500 REDLAND CT"/>
    <s v="SUITE 213"/>
    <s v="OWINGS MILL"/>
    <s v="MD"/>
    <n v="211173264"/>
    <x v="1"/>
    <s v="500 REDLAND CT"/>
    <m/>
    <s v="OWINGS MILLS"/>
    <s v="MD"/>
    <n v="211173264"/>
    <m/>
    <s v="TIFFINIE CARROLL"/>
    <s v="EXECUTIVE DIRECTOR"/>
    <s v="410-363-3713"/>
    <m/>
    <m/>
    <s v="https://www.emrcgroup.org/contact-us/"/>
    <m/>
    <m/>
    <m/>
    <m/>
    <m/>
    <m/>
  </r>
  <r>
    <s v="MD_55058408_ECP"/>
    <s v="EMPOWERING MINDS RESOURCE CENTER"/>
    <s v="EMPOWERING MINDS RESOURCE CENTER"/>
    <s v="EMPOWERING MINDS RESOURCE CENTER"/>
    <n v="1245874338"/>
    <n v="0"/>
    <n v="0"/>
    <n v="0"/>
    <n v="0"/>
    <n v="0"/>
    <n v="1"/>
    <n v="1"/>
    <n v="0"/>
    <n v="1"/>
    <s v="1800 N CHARLES ST"/>
    <s v="SUITE 804"/>
    <s v="BALTIMORE"/>
    <s v="MD"/>
    <n v="212015920"/>
    <x v="0"/>
    <s v="500 REDLAND CT"/>
    <m/>
    <s v="OWINGS MILLS"/>
    <s v="MD"/>
    <n v="211173264"/>
    <m/>
    <s v="TIFFINIE CARROLL"/>
    <s v="EXECUTIVE DIRECTOR"/>
    <s v="410-363-3713"/>
    <m/>
    <m/>
    <s v="https://www.emrcgroup.org/contact-us/"/>
    <m/>
    <m/>
    <m/>
    <m/>
    <m/>
    <m/>
  </r>
  <r>
    <s v="MD_36206405_ECP"/>
    <s v="EMPOWERING MINDS RESOURCES"/>
    <s v="EMPOWERING MINDS RESOURCES"/>
    <s v="EMPOWERING MINDS RESOURCES"/>
    <n v="1467934497"/>
    <n v="0"/>
    <n v="0"/>
    <n v="0"/>
    <n v="0"/>
    <n v="0"/>
    <n v="0"/>
    <n v="1"/>
    <n v="0"/>
    <n v="1"/>
    <s v="105 EAST 25TH STREET"/>
    <m/>
    <s v="BALTIMORE"/>
    <s v="MD"/>
    <n v="212185213"/>
    <x v="0"/>
    <s v="500 REDLAND COURT"/>
    <s v="SUITE 213"/>
    <s v="OWINGS MILLS"/>
    <s v="MD"/>
    <n v="211170000"/>
    <s v="BALTIMORE"/>
    <s v="TIFFINIE CARROLL"/>
    <s v="EXECUTIVE DIRECTOR"/>
    <s v="410-467-5550"/>
    <m/>
    <s v="information@emrcgroup.org"/>
    <s v="http://emrcgroup.org/"/>
    <m/>
    <m/>
    <m/>
    <m/>
    <m/>
    <m/>
  </r>
  <r>
    <s v="MD_36870056_ECP"/>
    <s v="EPIPHANY FAMILY SERVICES"/>
    <s v="DBA NEXT STEP TREATMENT"/>
    <s v="EPIPHANY FAMILY SERVICES"/>
    <n v="1104326487"/>
    <n v="0"/>
    <n v="0"/>
    <n v="0"/>
    <n v="0"/>
    <n v="0"/>
    <n v="1"/>
    <n v="1"/>
    <n v="0"/>
    <n v="1"/>
    <s v="3301 BELAIR ROAD"/>
    <s v="2ND F"/>
    <s v="BALTIMORE"/>
    <s v="MD"/>
    <n v="212131257"/>
    <x v="0"/>
    <m/>
    <m/>
    <m/>
    <m/>
    <m/>
    <m/>
    <s v="ANTHONY ESTREET"/>
    <s v="CEO/EXECUTIVE DIRECTOR"/>
    <s v="443-873-7193"/>
    <m/>
    <m/>
    <s v="http://www.nextsteptreatment.org/"/>
    <m/>
    <m/>
    <m/>
    <m/>
    <m/>
    <m/>
  </r>
  <r>
    <s v="MD_37137764_ECP"/>
    <s v="EPIPHANY FAMILY SERVICES"/>
    <s v="EPIPHANY FAMILY SERVICES"/>
    <s v="EPIPHANY FAMILY SERVICES"/>
    <n v="1104326487"/>
    <n v="0"/>
    <n v="0"/>
    <n v="0"/>
    <n v="0"/>
    <n v="0"/>
    <n v="1"/>
    <n v="1"/>
    <n v="0"/>
    <n v="1"/>
    <s v="5900 YORK ROAD"/>
    <s v="SUITE 202"/>
    <s v="BALTIMORE"/>
    <s v="MD"/>
    <n v="212123041"/>
    <x v="0"/>
    <m/>
    <m/>
    <m/>
    <m/>
    <m/>
    <m/>
    <s v="ANTHONY ESTREET"/>
    <s v="CEO/EXECUTIVE DIRECTOR"/>
    <s v="443-873-7193"/>
    <m/>
    <m/>
    <s v="http://www.nextsteptreatment.org/"/>
    <m/>
    <m/>
    <m/>
    <m/>
    <m/>
    <m/>
  </r>
  <r>
    <s v="MD_37334600_ECP"/>
    <s v="EPIPHANY FAMILY SERVICES"/>
    <s v="DBA NEXT STEP TREATMENT"/>
    <s v="EPIPHANY FAMILY SERVICES"/>
    <n v="1225526528"/>
    <n v="0"/>
    <n v="0"/>
    <n v="0"/>
    <n v="0"/>
    <n v="0"/>
    <n v="1"/>
    <n v="1"/>
    <n v="0"/>
    <n v="1"/>
    <s v="3301 BELAIR ROAD"/>
    <m/>
    <s v="BALTIMORE"/>
    <s v="MD"/>
    <n v="212131257"/>
    <x v="0"/>
    <m/>
    <m/>
    <m/>
    <m/>
    <m/>
    <m/>
    <s v="ANTHONY ESTREET"/>
    <s v="CEO/EXECUTIVE DIRECTOR"/>
    <s v="443-873-7193"/>
    <m/>
    <m/>
    <s v="http://www.nextsteptreatment.org/"/>
    <m/>
    <m/>
    <m/>
    <m/>
    <m/>
    <m/>
  </r>
  <r>
    <s v="MD_37406055_ECP"/>
    <s v="EPIPHANY FAMILY SERVICES"/>
    <s v="EPIPHANY FAMILY SERVICES"/>
    <s v="EPIPHANY FAMILY SERVICES"/>
    <n v="1225526528"/>
    <n v="0"/>
    <n v="0"/>
    <n v="0"/>
    <n v="0"/>
    <n v="0"/>
    <n v="1"/>
    <n v="1"/>
    <n v="0"/>
    <n v="1"/>
    <s v="5900 YORK ROAD"/>
    <s v="SUITE 202"/>
    <s v="BALTIMORE"/>
    <s v="MD"/>
    <n v="212123041"/>
    <x v="0"/>
    <m/>
    <m/>
    <m/>
    <m/>
    <m/>
    <m/>
    <s v="ANTHONY ESTREET"/>
    <s v="CEO/EXECUTIVE DIRECTOR"/>
    <s v="443-873-7193"/>
    <m/>
    <m/>
    <s v="http://www.nextsteptreatment.org/"/>
    <m/>
    <m/>
    <m/>
    <m/>
    <m/>
    <m/>
  </r>
  <r>
    <s v="MD_30817926_ECP"/>
    <s v="ESSENTIAL THERAPEUTIC PERSPECTIVES"/>
    <s v="ESSENTIAL THERAPEUTIC PERSPECTIVES"/>
    <s v="ESSENTIAL THERAPEUTIC PERSPECTIVES"/>
    <n v="1881894525"/>
    <n v="0"/>
    <n v="0"/>
    <n v="0"/>
    <n v="0"/>
    <n v="0"/>
    <n v="1"/>
    <n v="1"/>
    <n v="0"/>
    <n v="1"/>
    <s v="8100 PROFESSIONAL PLACE"/>
    <s v="SUITE 205"/>
    <s v="LANDOVER"/>
    <s v="MD"/>
    <n v="207852225"/>
    <x v="3"/>
    <m/>
    <m/>
    <m/>
    <m/>
    <m/>
    <m/>
    <s v="MARY JACQUET"/>
    <s v="CHIEF EXECUTIVE OFFICER"/>
    <s v="301-577-4440"/>
    <m/>
    <m/>
    <s v="http://etperspectives.org/"/>
    <m/>
    <m/>
    <m/>
    <m/>
    <m/>
    <m/>
  </r>
  <r>
    <s v="MD_15621654_ECP"/>
    <s v="Essex Health Center"/>
    <s v="Essex Health Center"/>
    <s v="Baltimore County Health Dept."/>
    <n v="1982974069"/>
    <n v="0"/>
    <n v="0"/>
    <n v="0"/>
    <n v="1"/>
    <n v="0"/>
    <n v="0"/>
    <n v="0"/>
    <n v="0"/>
    <n v="0"/>
    <s v="201 Back River Neck Rd"/>
    <m/>
    <s v="Baltimore"/>
    <s v="MD"/>
    <n v="212213949"/>
    <x v="1"/>
    <s v="1538 Country Ridge Ln"/>
    <m/>
    <s v="Baltimore"/>
    <s v="MD"/>
    <s v="21221-3906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s v="https://www.baltimorecountymd.gov/Agencies/health/locations.html"/>
  </r>
  <r>
    <s v="MD_53611339_ECP"/>
    <s v="ET HEALTHCARE FOUNDATION,INC."/>
    <s v="ET HEALTHCARE FOUNDATION,INC."/>
    <s v="ET HEALTHCARE FOUNDATION,INC."/>
    <n v="1982236774"/>
    <n v="0"/>
    <n v="0"/>
    <n v="0"/>
    <n v="1"/>
    <n v="0"/>
    <n v="0"/>
    <n v="0"/>
    <n v="0"/>
    <n v="1"/>
    <s v="7231 HANOVER PKWY"/>
    <s v="SUITE A"/>
    <s v="GREENBELT"/>
    <s v="MD"/>
    <n v="207702027"/>
    <x v="3"/>
    <s v="7231 HANOVER PKWY STE A"/>
    <m/>
    <s v="GREENBELT"/>
    <s v="MD"/>
    <n v="207702027"/>
    <m/>
    <s v="ETA TATAW"/>
    <s v="CEO"/>
    <s v="301-982-7898"/>
    <m/>
    <m/>
    <s v="https://etfamilypractice.com/"/>
    <m/>
    <m/>
    <m/>
    <m/>
    <m/>
    <m/>
  </r>
  <r>
    <s v="MD_29630203_ECP"/>
    <s v="EVA LIFE GIVER INC."/>
    <s v="EVA LIFE GIVER INC."/>
    <s v="EVA LIFE GIVER INC."/>
    <n v="1801345277"/>
    <n v="0"/>
    <n v="0"/>
    <n v="0"/>
    <n v="0"/>
    <n v="0"/>
    <n v="1"/>
    <n v="1"/>
    <n v="0"/>
    <n v="1"/>
    <s v="5003 ARDMORE WAY"/>
    <m/>
    <s v="BALTIMORE"/>
    <s v="MD"/>
    <n v="212065004"/>
    <x v="0"/>
    <s v="5003 ARDMORE WAY"/>
    <s v="BALTIMORE"/>
    <s v="BALTIMORE"/>
    <s v="MD"/>
    <n v="212065004"/>
    <m/>
    <s v="EVA DEVAUGHN"/>
    <s v="EXECUTIVE DIRECTOR"/>
    <s v="443-271-8046"/>
    <m/>
    <m/>
    <s v="https://www.evalifegiver.org/"/>
    <m/>
    <m/>
    <m/>
    <m/>
    <m/>
    <m/>
  </r>
  <r>
    <s v="MD_19538027_ECP"/>
    <s v="EVA LIFE GIVER INC."/>
    <s v="EVA LIFE GIVER INC."/>
    <s v="EVA LIFE GIVER INC."/>
    <n v="1801345277"/>
    <n v="0"/>
    <n v="0"/>
    <n v="0"/>
    <n v="0"/>
    <n v="0"/>
    <n v="1"/>
    <n v="1"/>
    <n v="0"/>
    <n v="1"/>
    <s v="8035 HARFORD RD"/>
    <s v="SUITE C"/>
    <s v="PARKVILLE"/>
    <s v="MD"/>
    <n v="212345848"/>
    <x v="1"/>
    <s v="5003 ARDMORE WAY"/>
    <s v="BALTIMORE"/>
    <s v="BALTIMORE"/>
    <s v="MD"/>
    <n v="212065004"/>
    <m/>
    <s v="EVA DEVAUGHN"/>
    <s v="EXECUTIVE DIRECTOR"/>
    <s v="443-271-8046"/>
    <m/>
    <m/>
    <s v="https://www.evalifegiver.org/"/>
    <m/>
    <m/>
    <m/>
    <m/>
    <m/>
    <m/>
  </r>
  <r>
    <s v="MD_81894904_ECP"/>
    <s v="EVA LIFE GIVER INC."/>
    <s v="EVA LIFE GIVER INC."/>
    <s v="EVA LIFE GIVER INC."/>
    <n v="1831622315"/>
    <n v="0"/>
    <n v="0"/>
    <n v="0"/>
    <n v="0"/>
    <n v="0"/>
    <n v="1"/>
    <n v="1"/>
    <n v="0"/>
    <n v="1"/>
    <s v="5003 ARDMORE WAY"/>
    <m/>
    <s v="BALTIMORE"/>
    <s v="MD"/>
    <n v="212065004"/>
    <x v="0"/>
    <s v="5003 ARDMORE WAY"/>
    <m/>
    <s v="BALTIMORE"/>
    <s v="MD"/>
    <n v="212065004"/>
    <m/>
    <s v="EVA DEVAUGHN"/>
    <s v="EXECUTIVE DIRECTOR"/>
    <s v="443-271-8046"/>
    <m/>
    <m/>
    <s v="https://www.evalifegiver.org/"/>
    <m/>
    <m/>
    <m/>
    <m/>
    <m/>
    <m/>
  </r>
  <r>
    <s v="MD_67419102_ECP"/>
    <s v="EVA LIFE GIVER INC."/>
    <s v="EVA LIFE GIVER INC."/>
    <s v="EVA LIFE GIVER INC."/>
    <n v="1831622315"/>
    <n v="0"/>
    <n v="0"/>
    <n v="0"/>
    <n v="0"/>
    <n v="0"/>
    <n v="1"/>
    <n v="1"/>
    <n v="0"/>
    <n v="1"/>
    <s v="4804 YORK RD"/>
    <s v="SUITE 2"/>
    <s v="BALTIMORE"/>
    <s v="MD"/>
    <n v="212124401"/>
    <x v="0"/>
    <s v="5003 ARDMORE WAY"/>
    <m/>
    <s v="BALTIMORE"/>
    <s v="MD"/>
    <n v="212065004"/>
    <m/>
    <s v="EVA DEVAUGHN"/>
    <s v="EXECUTIVE DIRECTOR"/>
    <s v="443-271-8046"/>
    <m/>
    <m/>
    <s v="https://www.evalifegiver.org/"/>
    <m/>
    <m/>
    <m/>
    <m/>
    <m/>
    <m/>
  </r>
  <r>
    <s v="MD_64382688_ECP"/>
    <s v="EVERYTHING MUST CHANGE BEHAVIORAL HEALTH"/>
    <s v="EVERYTHING MUST CHANGE BEHAVIORAL HEALTH"/>
    <s v="EVERYTHING MUST CHANGE BEHAVIORAL HEALTH"/>
    <n v="1205497518"/>
    <n v="0"/>
    <n v="0"/>
    <n v="0"/>
    <n v="0"/>
    <n v="0"/>
    <n v="1"/>
    <n v="1"/>
    <n v="0"/>
    <n v="1"/>
    <s v="5900 YORK RD"/>
    <s v="SUITE 201"/>
    <s v="BALTIMORE"/>
    <s v="MD"/>
    <n v="212123041"/>
    <x v="0"/>
    <s v="2524 S 61ST ST"/>
    <m/>
    <s v="PHILADELPHIA"/>
    <s v="PA"/>
    <n v="191423512"/>
    <m/>
    <s v="SHIRELLE ROBINSON"/>
    <s v="PROGRAM MANAGER"/>
    <s v="215-528-2448"/>
    <m/>
    <m/>
    <s v="https://www.everythingmustchange-hoc.org/"/>
    <m/>
    <m/>
    <m/>
    <m/>
    <m/>
    <m/>
  </r>
  <r>
    <s v="MD_08983176_ECP"/>
    <s v="EVOLVE LIFE CENTERS IOP"/>
    <s v="EVOLVE LIFE CENTERS IOP"/>
    <s v="EVOLVE LIFE CENTERS IOP"/>
    <n v="1851838643"/>
    <n v="0"/>
    <n v="0"/>
    <n v="0"/>
    <n v="0"/>
    <n v="0"/>
    <n v="0"/>
    <n v="1"/>
    <n v="0"/>
    <n v="1"/>
    <s v="2528 MOUNTAIN ROAD"/>
    <s v="SUITE 204"/>
    <s v="PASADENA"/>
    <s v="MD"/>
    <n v="211227203"/>
    <x v="5"/>
    <m/>
    <m/>
    <m/>
    <m/>
    <m/>
    <m/>
    <s v="SARA BURDEN"/>
    <s v="DIRECTOR"/>
    <s v="410-456-7404"/>
    <m/>
    <s v="info@evolvelifecenters.com"/>
    <s v="https://evolvelifecenters.com/"/>
    <m/>
    <m/>
    <m/>
    <m/>
    <m/>
    <m/>
  </r>
  <r>
    <s v="MD_84773279_ECP"/>
    <s v="EXODUS BEHAVIORAL HEALTH LLC"/>
    <s v="EXODUS BEHAVIORAL HEALTH LLC"/>
    <s v="EXODUS BEHAVIORAL HEALTH LLC"/>
    <n v="1174152946"/>
    <n v="0"/>
    <n v="0"/>
    <n v="0"/>
    <n v="0"/>
    <n v="0"/>
    <n v="1"/>
    <n v="1"/>
    <n v="0"/>
    <n v="1"/>
    <s v="700 WASHINGTON BLVD"/>
    <m/>
    <s v="BALTIMORE"/>
    <s v="MD"/>
    <n v="212302350"/>
    <x v="0"/>
    <s v="700 WASHINGTON BLVD"/>
    <m/>
    <s v="BALTIMORE"/>
    <s v="MD"/>
    <n v="212302350"/>
    <m/>
    <s v="JAMES APELSTEIN"/>
    <s v="OWNER"/>
    <s v="410-343-4343"/>
    <m/>
    <m/>
    <s v="http://exodus.org/"/>
    <m/>
    <m/>
    <m/>
    <m/>
    <m/>
    <m/>
  </r>
  <r>
    <s v="MD_98241485_ECP"/>
    <s v="Fairmont Heights High School SBHC"/>
    <s v="Fairmont Heights High School SBHC"/>
    <s v="Prince George's County Health Dept"/>
    <n v="1366711947"/>
    <n v="0"/>
    <n v="1"/>
    <n v="0"/>
    <n v="0"/>
    <n v="0"/>
    <n v="0"/>
    <n v="1"/>
    <n v="0"/>
    <n v="1"/>
    <s v="1401 NYE STREET"/>
    <m/>
    <s v="Capitol Heights"/>
    <s v="MD"/>
    <n v="207431246"/>
    <x v="3"/>
    <m/>
    <m/>
    <m/>
    <m/>
    <m/>
    <m/>
    <s v="Diane J. Young, RN, MS"/>
    <s v="Associate Director"/>
    <s v="301-883-7859"/>
    <m/>
    <s v="DJYoung@co.pg.md.us"/>
    <s v="https://www.pgcps.org/fairmontheights/"/>
    <s v="Angela Macklin, RN"/>
    <s v="Program Chief"/>
    <s v="301-583-3381"/>
    <m/>
    <s v="ammacklin@co.pg.md.us"/>
    <s v="https://www.princegeorgescountymd.gov/2028/School-Based-Wellness-Centers"/>
  </r>
  <r>
    <s v="MD_47838130_ECP"/>
    <s v="FAMILIES FIRST COUNSELING &amp; PSYCHIATRY"/>
    <s v="FAMILIES FIRST COUNSELING &amp; PSYCHIATRY"/>
    <s v="FAMILIES FIRST COUNSELING &amp; PSYCHIATRY"/>
    <n v="1992216493"/>
    <n v="0"/>
    <n v="0"/>
    <n v="0"/>
    <n v="0"/>
    <n v="0"/>
    <n v="1"/>
    <n v="1"/>
    <n v="0"/>
    <n v="1"/>
    <s v="7474 GREENWAY CENTER DR"/>
    <s v="SUITE 700B"/>
    <s v="GREENBELT"/>
    <s v="MD"/>
    <n v="207703504"/>
    <x v="3"/>
    <s v="4623 FALLS RD"/>
    <m/>
    <s v="BALTIMORE"/>
    <s v="MD"/>
    <n v="212094914"/>
    <s v="Baltimore City"/>
    <s v="TODD CHRISTIANSEN"/>
    <s v="MEDICAL DIRECTOR"/>
    <s v="240-277-3359"/>
    <m/>
    <m/>
    <s v="https://www.ffcpmaryland.com"/>
    <m/>
    <m/>
    <m/>
    <m/>
    <m/>
    <m/>
  </r>
  <r>
    <s v="MD_64999386_ECP"/>
    <s v="FAMILIES FIRST COUNSELING &amp; PSYCHIATRY"/>
    <s v="FAMILIES FIRST COUNSELING &amp; PSYCHIATRY"/>
    <s v="FAMILIES FIRST COUNSELING &amp; PSYCHIATRY"/>
    <n v="1992216493"/>
    <n v="0"/>
    <n v="0"/>
    <n v="0"/>
    <n v="0"/>
    <n v="0"/>
    <n v="1"/>
    <n v="1"/>
    <n v="0"/>
    <n v="1"/>
    <s v="1011 N CHARLES STREET"/>
    <s v="1ST FLOOR"/>
    <s v="BALTIMORE"/>
    <s v="MD"/>
    <n v="212015424"/>
    <x v="0"/>
    <s v="4623 FALLS RD"/>
    <m/>
    <s v="BALTIMORE"/>
    <s v="MD"/>
    <n v="212094914"/>
    <s v="Baltimore City"/>
    <s v="TODD CHRISTIANSEN"/>
    <s v="MEDICAL DIRECTOR"/>
    <s v="240-277-3359"/>
    <m/>
    <m/>
    <s v="https://www.ffcpmaryland.com"/>
    <m/>
    <m/>
    <m/>
    <m/>
    <m/>
    <m/>
  </r>
  <r>
    <s v="MD_62432027_ECP"/>
    <s v="FAMILIES FIRST COUNSELING &amp; PSYCHIATRY"/>
    <s v="FAMILIES FIRST COUNSELING &amp; PSYCHIATRY"/>
    <s v="FAMILIES FIRST COUNSELING &amp; PSYCHIATRY"/>
    <n v="1881104347"/>
    <n v="0"/>
    <n v="0"/>
    <n v="0"/>
    <n v="0"/>
    <n v="0"/>
    <n v="1"/>
    <n v="1"/>
    <n v="0"/>
    <n v="1"/>
    <s v="7474 GREENWAY CENTER DRIVE"/>
    <s v="SUITE 700B"/>
    <s v="GREENBELT"/>
    <s v="MD"/>
    <n v="207703504"/>
    <x v="3"/>
    <s v="4623 FALLS RD"/>
    <m/>
    <s v="BALTIMORE"/>
    <s v="MD"/>
    <n v="212094914"/>
    <s v="Baltimore City"/>
    <s v="TODD CHRISTIANSEN"/>
    <s v="MEDICAL DIRECTOR"/>
    <s v="240-277-3359"/>
    <m/>
    <m/>
    <s v="https://www.ffcpmaryland.com"/>
    <m/>
    <m/>
    <m/>
    <m/>
    <m/>
    <m/>
  </r>
  <r>
    <s v="MD_35699426_ECP"/>
    <s v="FAMILIES FIRST COUNSELING &amp; PSYCHIATRY"/>
    <s v="FAMILIES FIRST COUNSELING &amp; PSYCHIATRY"/>
    <s v="FAMILIES FIRST COUNSELING &amp; PSYCHIATRY"/>
    <n v="1659883197"/>
    <n v="0"/>
    <n v="0"/>
    <n v="0"/>
    <n v="0"/>
    <n v="0"/>
    <n v="1"/>
    <n v="1"/>
    <n v="0"/>
    <n v="1"/>
    <s v="7474 GREENWAY CENTER DR"/>
    <s v="SUITE 700B"/>
    <s v="GREENBELT"/>
    <s v="MD"/>
    <n v="207703504"/>
    <x v="3"/>
    <s v="4623 FALLS RD"/>
    <m/>
    <s v="BALTIMORE"/>
    <s v="MD"/>
    <n v="212094914"/>
    <s v="Baltimore City"/>
    <s v="TODD CHRISTIANSEN"/>
    <s v="MEDICAL DIRECTOR"/>
    <s v="240-277-3359"/>
    <m/>
    <m/>
    <s v="https://www.ffcpmaryland.com"/>
    <m/>
    <m/>
    <m/>
    <m/>
    <m/>
    <m/>
  </r>
  <r>
    <s v="MD_46188138_ECP"/>
    <s v="FAMILIES FIRST COUNSELING &amp; PSYCHIATRY"/>
    <s v="FAMILIES FIRST COUNSELING &amp; PSYCHIATRY"/>
    <s v="FAMILIES FIRST COUNSELING &amp; PSYCHIATRY"/>
    <n v="1659883197"/>
    <n v="0"/>
    <n v="0"/>
    <n v="0"/>
    <n v="0"/>
    <n v="0"/>
    <n v="1"/>
    <n v="1"/>
    <n v="0"/>
    <n v="1"/>
    <s v="17904 GEORGIA AVENUE"/>
    <s v="SUITE 105A"/>
    <s v="OLNEY"/>
    <s v="MD"/>
    <n v="208322239"/>
    <x v="7"/>
    <s v="4623 FALLS RD"/>
    <m/>
    <s v="BALTIMORE"/>
    <s v="MD"/>
    <n v="212094914"/>
    <s v="Baltimore City"/>
    <s v="TODD CHRISTIANSEN"/>
    <s v="MEDICAL DIRECTOR"/>
    <s v="240-277-3359"/>
    <m/>
    <m/>
    <s v="https://www.ffcpmaryland.com"/>
    <m/>
    <m/>
    <m/>
    <m/>
    <m/>
    <m/>
  </r>
  <r>
    <s v="MD_37494950_ECP"/>
    <s v="FAMILY &amp; CHILDRENS SERVICES"/>
    <s v="FAMILY &amp; CHILDRENS SERVICES"/>
    <s v="FAMILY &amp; CHILDRENS SERVICES"/>
    <n v="1407351778"/>
    <n v="0"/>
    <n v="0"/>
    <n v="0"/>
    <n v="0"/>
    <n v="0"/>
    <n v="1"/>
    <n v="1"/>
    <n v="0"/>
    <n v="1"/>
    <s v="4623 FALLS ROAD"/>
    <m/>
    <s v="BALTIMORE"/>
    <s v="MD"/>
    <n v="212094914"/>
    <x v="0"/>
    <m/>
    <m/>
    <m/>
    <m/>
    <m/>
    <m/>
    <s v="JESSIE COSTLEY"/>
    <s v="CREDENTIALING COORDINATOR"/>
    <s v="410-366-1980"/>
    <m/>
    <m/>
    <s v="https://www.fcsmd.org/"/>
    <m/>
    <m/>
    <m/>
    <m/>
    <m/>
    <m/>
  </r>
  <r>
    <s v="MD_37503569_ECP"/>
    <s v="FAMILY &amp; CHILDRENS SERVICES"/>
    <s v="FAMILY &amp; CHILDRENS SERVICES"/>
    <s v="FAMILY &amp; CHILDRENS SERVICES"/>
    <n v="1679078976"/>
    <n v="0"/>
    <n v="0"/>
    <n v="0"/>
    <n v="0"/>
    <n v="0"/>
    <n v="1"/>
    <n v="1"/>
    <n v="0"/>
    <n v="1"/>
    <s v="10451 TWIN RIVERS ROAD"/>
    <s v="SUITE 100"/>
    <s v="COLUMBIA"/>
    <s v="MD"/>
    <n v="210442388"/>
    <x v="2"/>
    <s v="4623 FALLS RD"/>
    <m/>
    <s v="BALTIMORE"/>
    <s v="MD"/>
    <n v="212094914"/>
    <s v="Baltimore City"/>
    <s v="JESSIE COSTLEY"/>
    <s v="CREDENTIALING COORDINATOR"/>
    <s v="410-997-3557"/>
    <m/>
    <m/>
    <s v="https://www.fcsmd.org/"/>
    <m/>
    <m/>
    <m/>
    <m/>
    <m/>
    <m/>
  </r>
  <r>
    <s v="MD_37512827_ECP"/>
    <s v="FAMILY &amp; CHILDRENS SERVICES"/>
    <s v="FAMILY &amp; CHILDRENS SERVICES"/>
    <s v="FAMILY &amp; CHILDRENS SERVICES"/>
    <n v="1194220467"/>
    <n v="0"/>
    <n v="0"/>
    <n v="0"/>
    <n v="0"/>
    <n v="0"/>
    <n v="1"/>
    <n v="1"/>
    <n v="0"/>
    <n v="1"/>
    <s v="22 NORTH COURT STREET"/>
    <m/>
    <s v="WESTMINSTER"/>
    <s v="MD"/>
    <n v="211575110"/>
    <x v="4"/>
    <s v="4623 FALLS RD"/>
    <m/>
    <s v="BALTIMORE"/>
    <s v="MD"/>
    <n v="212094914"/>
    <s v="Baltimore City"/>
    <s v="JESSIE COSTLEY"/>
    <s v="CREDENTIALING COORDINATOR"/>
    <s v="410-876-1233"/>
    <m/>
    <m/>
    <s v="https://www.fcsmd.org/"/>
    <m/>
    <m/>
    <m/>
    <m/>
    <m/>
    <m/>
  </r>
  <r>
    <s v="MD_38241880_ECP"/>
    <s v="FAMILY &amp; CHILDRENS SERVICES"/>
    <s v="FAMILY &amp; CHILDRENS SERVICES"/>
    <s v="FAMILY &amp; CHILDRENS SERVICES"/>
    <n v="1063917334"/>
    <n v="0"/>
    <n v="0"/>
    <n v="0"/>
    <n v="0"/>
    <n v="0"/>
    <n v="1"/>
    <n v="1"/>
    <n v="0"/>
    <n v="1"/>
    <s v="44 EAST GORDON STREET"/>
    <m/>
    <s v="WESTMINSTER"/>
    <s v="MD"/>
    <n v="210142916"/>
    <x v="4"/>
    <s v="4623 FALLS RD"/>
    <m/>
    <s v="BALTIMORE"/>
    <s v="MD"/>
    <n v="212094914"/>
    <s v="Baltimore City"/>
    <s v="JESSIE COSTLEY"/>
    <s v="CREDENTIALING COORDINATOR"/>
    <s v="410-838-9000"/>
    <m/>
    <m/>
    <s v="https://www.fcsmd.org/"/>
    <m/>
    <m/>
    <m/>
    <m/>
    <m/>
    <m/>
  </r>
  <r>
    <s v="MD_88218567_ECP"/>
    <s v="FAMILY AND MEDICAL COUNSELING SERVICE INC"/>
    <s v="Family and Medical Counseling Service, Inc."/>
    <s v="FAMILY AND MEDICAL COUNSELING SERVICE INC"/>
    <n v="1124363072"/>
    <n v="0"/>
    <n v="1"/>
    <n v="1"/>
    <n v="0"/>
    <n v="0"/>
    <n v="1"/>
    <n v="0"/>
    <n v="0"/>
    <n v="0"/>
    <s v="2041 Martin Luther King Jr Ave SE"/>
    <s v="Suite 303"/>
    <s v="Washington"/>
    <s v="DC"/>
    <n v="200207024"/>
    <x v="24"/>
    <s v="2041 Martin Luther King Jr Ave SE Ste 303"/>
    <m/>
    <s v="Washington"/>
    <s v="DC"/>
    <s v="20020-7036"/>
    <s v="District of Columbia"/>
    <s v="Flora Terrell Hamilton"/>
    <s v="CEO"/>
    <s v="202-889-7900"/>
    <n v="217"/>
    <s v="fhamilton@fmcsinc.org"/>
    <s v="www.fmcsinc.org"/>
    <s v="Angela Fulwood Wood"/>
    <s v="COO"/>
    <s v="202-889-7900"/>
    <n v="213"/>
    <s v="afulwood@fmcsinc.org"/>
    <m/>
  </r>
  <r>
    <s v="MD_24296160_ECP"/>
    <s v="Family and Medical Counseling SERVICES, Inc. (also Administrative Office)"/>
    <s v="Family and Medical Counseling SERVICES, Inc. (also Administrative Office)"/>
    <s v="Family and Medical Counseling SERVICES, Inc. (also Administrative Office)"/>
    <n v="1124363072"/>
    <n v="0"/>
    <n v="1"/>
    <n v="0"/>
    <n v="0"/>
    <n v="0"/>
    <n v="1"/>
    <n v="1"/>
    <n v="0"/>
    <n v="1"/>
    <s v="2042 Martin Luther King Jr Ave SE"/>
    <s v="Suite 303"/>
    <s v="Washington"/>
    <s v="DC"/>
    <n v="200207024"/>
    <x v="24"/>
    <m/>
    <m/>
    <m/>
    <m/>
    <m/>
    <m/>
    <s v="FLORA HAMILTON"/>
    <s v="CEO"/>
    <s v="202-889-7900"/>
    <m/>
    <m/>
    <s v="https://www.fmcsinc.org/"/>
    <m/>
    <m/>
    <m/>
    <m/>
    <m/>
    <m/>
  </r>
  <r>
    <s v="MD_65214953_ECP"/>
    <s v="FAMILY BEHAVIORAL SERVICES"/>
    <s v="FAMILY BEHAVIORAL SERVICES"/>
    <s v="FAMILY BEHAVIORAL SERVICES"/>
    <n v="1295747285"/>
    <n v="0"/>
    <n v="0"/>
    <n v="0"/>
    <n v="0"/>
    <n v="0"/>
    <n v="1"/>
    <n v="1"/>
    <n v="0"/>
    <n v="1"/>
    <s v="6475 NEW HAMPSHIRE AVENUE"/>
    <s v="SUITE 650"/>
    <s v="HYATTSVILLE"/>
    <s v="MD"/>
    <n v="207833269"/>
    <x v="3"/>
    <m/>
    <m/>
    <m/>
    <m/>
    <m/>
    <m/>
    <s v="NADEGE FEVRY"/>
    <s v="CEO"/>
    <s v="301-270-3200"/>
    <m/>
    <s v="counseling@familybservices.com"/>
    <s v="http://www.familybservices.com/"/>
    <m/>
    <m/>
    <m/>
    <m/>
    <m/>
    <m/>
  </r>
  <r>
    <s v="MD_29440639_ECP"/>
    <s v="FAMILY HEALTH CENTER"/>
    <s v="FAMILY HEALTH CENTER"/>
    <s v="FAMILY HEALTH CENTER"/>
    <n v="1093750697"/>
    <n v="0"/>
    <n v="1"/>
    <n v="0"/>
    <n v="0"/>
    <n v="0"/>
    <n v="0"/>
    <n v="1"/>
    <n v="0"/>
    <n v="1"/>
    <s v="6 MONTGOMERY VILLAGE AVENUE"/>
    <s v="SUITE 400"/>
    <s v="GAITHERSBURG"/>
    <s v="MD"/>
    <n v="208793546"/>
    <x v="7"/>
    <m/>
    <m/>
    <m/>
    <m/>
    <m/>
    <m/>
    <s v="BRUKE TADESSE"/>
    <s v="EXECUTIVE DIRECTOR"/>
    <s v="301-963-7222"/>
    <m/>
    <s v="fhcgaithersburg@fhcenter.com"/>
    <s v="http://fhcenter.com/home"/>
    <m/>
    <m/>
    <m/>
    <m/>
    <m/>
    <m/>
  </r>
  <r>
    <s v="MD_42584335_ECP"/>
    <s v="FAMILY HEALTH CENTER"/>
    <s v="FAMILY HEALTH CENTER"/>
    <s v="FAMILY HEALTH CENTER"/>
    <n v="1316126121"/>
    <n v="0"/>
    <n v="1"/>
    <n v="0"/>
    <n v="0"/>
    <n v="0"/>
    <n v="0"/>
    <n v="1"/>
    <n v="0"/>
    <n v="1"/>
    <s v="3415 HAMILTON STREET"/>
    <s v="SUITE #9"/>
    <s v="HYATTSVILLE"/>
    <s v="MD"/>
    <n v="207823953"/>
    <x v="3"/>
    <m/>
    <m/>
    <m/>
    <m/>
    <m/>
    <m/>
    <s v="BRUKE TADESSE"/>
    <s v="EXECUTIVE DIRECTOR"/>
    <s v="301-779-2461"/>
    <m/>
    <s v="fhchyattsville@fhcenter.com"/>
    <s v="http://fhcenter.com/home"/>
    <m/>
    <m/>
    <m/>
    <m/>
    <m/>
    <m/>
  </r>
  <r>
    <s v="MD_38367424_ECP"/>
    <s v="FAMILY HEALTH CENTER"/>
    <s v="FAMILY HEALTH CENTER"/>
    <s v="FAMILY HEALTH CENTER"/>
    <n v="1093750697"/>
    <n v="0"/>
    <n v="1"/>
    <n v="0"/>
    <n v="0"/>
    <n v="0"/>
    <n v="0"/>
    <n v="1"/>
    <n v="0"/>
    <n v="1"/>
    <s v="3415 HAMILTON STREET"/>
    <s v="SUITE 9"/>
    <s v="W HYATTSVILLE"/>
    <s v="MD"/>
    <n v="207823953"/>
    <x v="3"/>
    <m/>
    <m/>
    <m/>
    <m/>
    <m/>
    <m/>
    <s v="BRUKE TADESSE"/>
    <s v="EXECUTIVE DIRECTOR"/>
    <s v="301-963-7222"/>
    <m/>
    <s v="fhchyattsville@fhcenter.com"/>
    <s v="http://fhcenter.com/home"/>
    <m/>
    <m/>
    <m/>
    <m/>
    <m/>
    <m/>
  </r>
  <r>
    <s v="MD_94114507_ECP"/>
    <s v="Family Health Center of Baltimore"/>
    <s v="Family Health Centers of Baltimore (also Administrative Office)"/>
    <s v="Family Health Center of Baltimore"/>
    <n v="1346286713"/>
    <n v="0"/>
    <n v="1"/>
    <n v="0"/>
    <n v="0"/>
    <n v="0"/>
    <n v="0"/>
    <n v="1"/>
    <n v="1"/>
    <n v="1"/>
    <s v="631 Cherry Hill Rd"/>
    <m/>
    <s v="Baltimore"/>
    <s v="MD"/>
    <n v="212251228"/>
    <x v="0"/>
    <s v="PO BOX 826919"/>
    <m/>
    <s v="PHILADELPHI"/>
    <s v="PA"/>
    <n v="191826919"/>
    <s v="OUT OF STATE"/>
    <s v="Paula McLellan"/>
    <s v="Chief Executive Officer"/>
    <s v="410-354-2000"/>
    <m/>
    <s v="pmclellan@fhcb.org"/>
    <s v="fhcb.org"/>
    <s v="Winnie McCray"/>
    <s v="Health Service Administrator"/>
    <s v="410-354-2001"/>
    <m/>
    <s v="wmccray@fhcb.org"/>
    <s v="fhcb.org"/>
  </r>
  <r>
    <s v="MD_71359098_ECP"/>
    <s v="Family Health Centers of Baltimore"/>
    <s v="Brooklyn"/>
    <s v="Family Health Centers of Baltimore"/>
    <n v="1336326248"/>
    <n v="0"/>
    <n v="1"/>
    <n v="0"/>
    <n v="0"/>
    <n v="0"/>
    <n v="0"/>
    <n v="0"/>
    <n v="1"/>
    <n v="0"/>
    <s v="3540 S Hanover St"/>
    <m/>
    <s v="Baltimore City"/>
    <s v="MD"/>
    <n v="212251772"/>
    <x v="0"/>
    <s v="631 Cherry Hill Road"/>
    <m/>
    <s v="Baltimore City"/>
    <s v="MD"/>
    <n v="21225"/>
    <s v="Baltimore City"/>
    <s v="Paula McLellan"/>
    <s v="CEO"/>
    <s v="410-354-2000"/>
    <n v="11222"/>
    <s v="pmclellan@fhcb.org"/>
    <s v="http://www.fhcb.org/"/>
    <s v="Winnie McCray"/>
    <s v="Health Service Administrator"/>
    <s v="410-354-2000"/>
    <n v="11233"/>
    <s v="wmccray@fhcb.org"/>
    <m/>
  </r>
  <r>
    <s v="MD_38440516_ECP"/>
    <s v="Family Health Centers of Baltimore"/>
    <s v="Family Health Centers of Baltimore"/>
    <s v="Family Health Centers of Baltimore"/>
    <n v="1265638951"/>
    <n v="0"/>
    <n v="1"/>
    <n v="0"/>
    <n v="0"/>
    <n v="0"/>
    <n v="0"/>
    <n v="1"/>
    <n v="0"/>
    <n v="1"/>
    <s v="631 Cherry Hill RD"/>
    <m/>
    <s v="Baltimore"/>
    <s v="MD"/>
    <n v="212251228"/>
    <x v="0"/>
    <m/>
    <m/>
    <m/>
    <m/>
    <m/>
    <m/>
    <m/>
    <m/>
    <m/>
    <m/>
    <m/>
    <s v="http://www.fhcb.org/"/>
    <m/>
    <m/>
    <m/>
    <m/>
    <m/>
    <m/>
  </r>
  <r>
    <s v="MD_39093621_ECP"/>
    <s v="FAMILY HEALTH CENTERS OF BALTIMORE, INC."/>
    <s v="FAMILY HEALTH CENTERS OF BALTIMORE, INC."/>
    <s v="FAMILY HEALTH CENTERS OF BALTIMORE"/>
    <n v="1205013539"/>
    <n v="0"/>
    <n v="1"/>
    <n v="0"/>
    <n v="0"/>
    <n v="0"/>
    <n v="0"/>
    <n v="0"/>
    <n v="1"/>
    <n v="0"/>
    <s v="631 Cherry Hill Rd"/>
    <m/>
    <s v="Brooklyn"/>
    <s v="MD"/>
    <n v="212251228"/>
    <x v="0"/>
    <m/>
    <m/>
    <m/>
    <m/>
    <m/>
    <m/>
    <s v="PAULA B. MCLELLAN"/>
    <s v="CEO"/>
    <s v="410-354-2000"/>
    <n v="11222"/>
    <s v="wmccray@fhcb.org"/>
    <s v="http://www.fhcb.org/"/>
    <s v="Winnie McCray"/>
    <s v="Health Service Administrator"/>
    <s v="410-354-2000"/>
    <n v="11233"/>
    <s v="wmccray@fhcb.org"/>
    <m/>
  </r>
  <r>
    <s v="MD_55487784_ECP"/>
    <s v="Family Healthcare of Hagerstown"/>
    <s v="Family Healthcare of Hagerstown"/>
    <s v="Walnut Street Community Health Center, Inc."/>
    <n v="1104135268"/>
    <n v="0"/>
    <n v="1"/>
    <n v="0"/>
    <n v="0"/>
    <n v="0"/>
    <n v="0"/>
    <n v="0"/>
    <n v="1"/>
    <n v="0"/>
    <s v="201 S Cleveland Ave"/>
    <m/>
    <s v="Hagerstown"/>
    <s v="MD"/>
    <n v="217405745"/>
    <x v="11"/>
    <s v="24 NORTH WALNUT ST"/>
    <m/>
    <s v="Hagerstown"/>
    <s v="MD"/>
    <n v="217404738"/>
    <s v="WASHINGTON"/>
    <s v="David Becker"/>
    <s v="CFO"/>
    <s v="301-745-3777"/>
    <m/>
    <s v="david.becker@familyhch.org"/>
    <s v="www.familyhch.org"/>
    <s v="Kimberly Murdaugh"/>
    <s v="Executive Director"/>
    <s v="301-745-3777"/>
    <m/>
    <m/>
    <m/>
  </r>
  <r>
    <s v="MD_38506625_ECP"/>
    <s v="Family Healthcare of Hagerstown"/>
    <s v="Family Healthcare of Hagerstown"/>
    <s v="Walnut Street Community Health Center, Inc."/>
    <n v="1487930913"/>
    <n v="0"/>
    <n v="1"/>
    <n v="0"/>
    <n v="0"/>
    <n v="0"/>
    <n v="0"/>
    <n v="0"/>
    <n v="1"/>
    <n v="1"/>
    <s v="201 S Cleveland Ave"/>
    <m/>
    <s v="Hagerstown"/>
    <s v="MD"/>
    <n v="217405745"/>
    <x v="11"/>
    <s v="24 NORTH WALNUT ST"/>
    <m/>
    <s v="Hagerstown"/>
    <s v="MD"/>
    <n v="217404738"/>
    <s v="WASHINGTON"/>
    <s v="David Becker"/>
    <s v="CFO"/>
    <s v="301-745-3777"/>
    <m/>
    <s v="david.becker@familyhch.org"/>
    <s v="www.familyhch.org"/>
    <s v="Kimberly Murdaugh"/>
    <s v="Executive Director"/>
    <s v="301-745-3777"/>
    <m/>
    <m/>
    <m/>
  </r>
  <r>
    <s v="MD_94547471_ECP"/>
    <s v="Family Healthcare of Hagerstown"/>
    <s v="Family Healthcare of Hagerstown"/>
    <s v="Walnut Street Community Health Center, Inc."/>
    <n v="1194276832"/>
    <n v="0"/>
    <n v="1"/>
    <n v="0"/>
    <n v="0"/>
    <n v="0"/>
    <n v="0"/>
    <n v="0"/>
    <n v="1"/>
    <n v="1"/>
    <s v="201 S Cleveland Ave"/>
    <m/>
    <s v="Hagerstown"/>
    <s v="MD"/>
    <n v="217405745"/>
    <x v="11"/>
    <s v="24 NORTH WALNUT ST"/>
    <m/>
    <s v="Hagerstown"/>
    <s v="MD"/>
    <n v="217404738"/>
    <s v="WASHINGTON"/>
    <s v="David Becker"/>
    <s v="CFO"/>
    <s v="301-745-3777"/>
    <m/>
    <s v="david.becker@familyhch.org"/>
    <s v="www.familyhch.org"/>
    <s v="Kimberly Murdaugh"/>
    <s v="Executive Director"/>
    <s v="301-745-3777"/>
    <m/>
    <m/>
    <m/>
  </r>
  <r>
    <s v="MD_25460792_ECP"/>
    <s v="Family Healthcare of Hagerstown"/>
    <s v="Family Healthcare of Hagerstown"/>
    <s v="Walnut Street Community Health Center, Inc."/>
    <n v="1982804977"/>
    <n v="0"/>
    <n v="1"/>
    <n v="0"/>
    <n v="0"/>
    <n v="0"/>
    <n v="0"/>
    <n v="0"/>
    <n v="1"/>
    <n v="1"/>
    <s v="201 S Cleveland Ave"/>
    <m/>
    <s v="Hagerstown"/>
    <s v="MD"/>
    <n v="217405745"/>
    <x v="11"/>
    <s v="24 NORTH WALNUT ST"/>
    <m/>
    <s v="Hagerstown"/>
    <s v="MD"/>
    <n v="217404738"/>
    <s v="WASHINGTON"/>
    <s v="David Becker"/>
    <s v="CFO"/>
    <s v="301-745-3777"/>
    <m/>
    <s v="david.becker@familyhch.org"/>
    <s v="www.familyhch.org"/>
    <s v="Kimberly Murdaugh"/>
    <s v="Executive Director"/>
    <s v="301-745-3777"/>
    <m/>
    <m/>
    <m/>
  </r>
  <r>
    <s v="MD_55533271_ECP"/>
    <s v="Family Healthcare of Hagerstown"/>
    <s v="Family Healthcare of Hagerstown"/>
    <s v="Walnut Street Community Health Center, Inc."/>
    <n v="1366425266"/>
    <n v="0"/>
    <n v="1"/>
    <n v="0"/>
    <n v="0"/>
    <n v="0"/>
    <n v="0"/>
    <n v="0"/>
    <n v="1"/>
    <n v="0"/>
    <s v="201 S Cleveland Ave"/>
    <m/>
    <s v="Hagerstown"/>
    <s v="MD"/>
    <n v="217405745"/>
    <x v="11"/>
    <s v="24 NORTH WALNUT ST"/>
    <m/>
    <s v="Hagerstown"/>
    <s v="MD"/>
    <n v="217404738"/>
    <s v="WASHINGTON"/>
    <s v="David Becker"/>
    <s v="CFO"/>
    <s v="301-745-3777"/>
    <m/>
    <s v="david.becker@familyhch.org"/>
    <s v="www.familyhch.org"/>
    <s v="Kimberly Murdaugh"/>
    <s v="Executive Director"/>
    <s v="301-745-3777"/>
    <m/>
    <m/>
    <m/>
  </r>
  <r>
    <s v="MD_39182518_ECP"/>
    <s v="Family Healthcare Of Hagerstown - Way Station"/>
    <s v="Family Healthcare Of Hagerstown - Way Station"/>
    <s v="Walnut Street Community Health Center, Inc"/>
    <n v="1235498122"/>
    <n v="0"/>
    <n v="1"/>
    <n v="0"/>
    <n v="0"/>
    <n v="0"/>
    <n v="0"/>
    <n v="0"/>
    <n v="0"/>
    <n v="0"/>
    <s v="328 N Potomac St"/>
    <m/>
    <s v="Hagerstown"/>
    <s v="MD"/>
    <n v="217403820"/>
    <x v="11"/>
    <s v="24 NORTH WALNUT ST"/>
    <m/>
    <s v="Hagerstown"/>
    <s v="MD"/>
    <n v="217404738"/>
    <m/>
    <s v="David Becker"/>
    <s v="CFO"/>
    <s v="301-745-3777"/>
    <m/>
    <s v="david.becker@familyhch.org"/>
    <s v="www.familyhch.org"/>
    <s v="Kim Murdaugh"/>
    <s v="Executive Director"/>
    <m/>
    <m/>
    <m/>
    <m/>
  </r>
  <r>
    <s v="MD_94710630_ECP"/>
    <s v="FAMILY SERVICE FOUNDATION"/>
    <s v="FAMILY SERVICE FOUNDATION"/>
    <s v="FAMILY SERVICE FOUNDATION"/>
    <n v="1700838034"/>
    <n v="0"/>
    <n v="0"/>
    <n v="0"/>
    <n v="0"/>
    <n v="0"/>
    <n v="0"/>
    <n v="1"/>
    <n v="0"/>
    <n v="1"/>
    <s v="5301 76TH AVENUE"/>
    <m/>
    <s v="LANDOVER HILLS"/>
    <s v="MD"/>
    <n v="207841703"/>
    <x v="3"/>
    <m/>
    <m/>
    <m/>
    <m/>
    <m/>
    <m/>
    <s v="DAPHNE SMITH"/>
    <s v="BILLING MANAGER"/>
    <s v="301-459-2121"/>
    <n v="200"/>
    <m/>
    <s v="https://www.fsfinc.org/"/>
    <m/>
    <m/>
    <m/>
    <m/>
    <m/>
    <m/>
  </r>
  <r>
    <s v="MD_92813052_ECP"/>
    <s v="FAMILY SERVICES AGENCY INC"/>
    <s v="FAMILY SERVICES AGENCY INC"/>
    <s v="FAMILY SERVICES AGENCY INC"/>
    <n v="1780641928"/>
    <n v="0"/>
    <n v="0"/>
    <n v="0"/>
    <n v="0"/>
    <n v="0"/>
    <n v="0"/>
    <n v="1"/>
    <n v="0"/>
    <n v="1"/>
    <s v="610 EAST DIAMOND AVENUE"/>
    <s v="SUITE 100A"/>
    <s v="GAITHERSBURG"/>
    <s v="MD"/>
    <n v="208775321"/>
    <x v="7"/>
    <m/>
    <m/>
    <m/>
    <m/>
    <m/>
    <m/>
    <s v="KYLIE MCCLEAF"/>
    <s v="CEO"/>
    <s v="301-840-2000"/>
    <m/>
    <s v="info@sheppardpratt.org"/>
    <s v="http://www.fs-inc.org/"/>
    <m/>
    <m/>
    <m/>
    <m/>
    <m/>
    <m/>
  </r>
  <r>
    <s v="MD_39297610_ECP"/>
    <s v="FEDERALSBURG MEDICAL and DENTAL CENTER"/>
    <s v="FEDERALSBURG MEDICAL and DENTAL CENTER"/>
    <s v="CHOPTANK COMMUNITY HEALTH SYSTEM, INC."/>
    <n v="1356388599"/>
    <n v="0"/>
    <n v="1"/>
    <n v="0"/>
    <n v="0"/>
    <n v="0"/>
    <n v="0"/>
    <n v="0"/>
    <n v="1"/>
    <n v="0"/>
    <s v="215 Bloomingdale Ave"/>
    <m/>
    <s v="Federalsburg"/>
    <s v="MD"/>
    <n v="216321012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choptankhealth.org/"/>
    <s v="Susan Johnson"/>
    <s v="VP of Quality Assurance"/>
    <s v="410-479-8393"/>
    <m/>
    <s v="smjohnson@choptankhealth.org"/>
    <m/>
  </r>
  <r>
    <s v="MD_41110289_ECP"/>
    <s v="FERRY POINT INC"/>
    <s v="FERRY POINT INC"/>
    <s v="FERRY POINT INC"/>
    <n v="1356613905"/>
    <n v="0"/>
    <n v="0"/>
    <n v="0"/>
    <n v="0"/>
    <n v="0"/>
    <n v="0"/>
    <n v="1"/>
    <n v="0"/>
    <n v="1"/>
    <s v="1113 ODENTON ROAD"/>
    <m/>
    <s v="ODENTON"/>
    <s v="MD"/>
    <n v="211131606"/>
    <x v="5"/>
    <s v="PO BOX 266"/>
    <m/>
    <s v="ODENTON"/>
    <s v="MD"/>
    <n v="211130000"/>
    <s v="ANNE ARUNDEL"/>
    <s v="FRANCIS LEDBETTER"/>
    <s v="DIRECTOR"/>
    <s v="410-674-8500"/>
    <m/>
    <m/>
    <s v="https://ferrypointinc.com/"/>
    <m/>
    <m/>
    <m/>
    <m/>
    <m/>
    <m/>
  </r>
  <r>
    <s v="MD_70245275_ECP"/>
    <s v="FIELDS AND FIELDS TREATMENT"/>
    <s v="FIELDS AND FIELDS TREATMENT"/>
    <s v="FIELDS AND FIELDS TREATMENT"/>
    <n v="1174752984"/>
    <n v="0"/>
    <n v="0"/>
    <n v="0"/>
    <n v="0"/>
    <n v="0"/>
    <n v="0"/>
    <n v="1"/>
    <n v="0"/>
    <n v="1"/>
    <s v="6108 OLD SILVER HILL ROAD"/>
    <s v="SUITE 217"/>
    <s v="DISTRICT HEIGHTS"/>
    <s v="MD"/>
    <n v="207472150"/>
    <x v="3"/>
    <m/>
    <m/>
    <m/>
    <m/>
    <m/>
    <m/>
    <s v="CLIFFORD FIELDS"/>
    <s v="PRESIDENT"/>
    <s v="240-788-6125"/>
    <m/>
    <s v="ftreatmentcenter@aol.com"/>
    <s v="http://www.fieldsandfieldstreatmentcenter.com"/>
    <m/>
    <m/>
    <m/>
    <m/>
    <m/>
    <m/>
  </r>
  <r>
    <s v="MD_39706433_ECP"/>
    <s v="FIELDS AND FIELDS TREATMENT"/>
    <s v="FIELDS AND FIELDS TREATMENT"/>
    <s v="FIELDS AND FIELDS TREATMENT"/>
    <n v="1174752984"/>
    <n v="0"/>
    <n v="0"/>
    <n v="0"/>
    <n v="0"/>
    <n v="0"/>
    <n v="0"/>
    <n v="1"/>
    <n v="0"/>
    <n v="1"/>
    <s v="13602 GENTRY COURT"/>
    <m/>
    <s v="MONTPELIER"/>
    <s v="MD"/>
    <n v="207081330"/>
    <x v="3"/>
    <m/>
    <m/>
    <m/>
    <m/>
    <m/>
    <m/>
    <s v="CLIFFORD FIELDS"/>
    <s v="PRESIDENT"/>
    <s v="240-788-6125"/>
    <m/>
    <s v="ftreatmentcenter@aol.com"/>
    <s v="http://www.fieldsandfieldstreatmentcenter.com"/>
    <m/>
    <m/>
    <m/>
    <m/>
    <m/>
    <m/>
  </r>
  <r>
    <s v="MD_41112305_ECP"/>
    <s v="FIRST CHOICE BEHAVIORAL HEALTH SERVICES LLC"/>
    <s v="FIRST CHOICE BEHAVIORAL HEALTH SERVICES LLC"/>
    <s v="FIRST CHOICE BEHAVIORAL HEALTH SERVICES LLC"/>
    <n v="1023651841"/>
    <n v="0"/>
    <n v="0"/>
    <n v="0"/>
    <n v="0"/>
    <n v="0"/>
    <n v="0"/>
    <n v="1"/>
    <n v="0"/>
    <n v="1"/>
    <s v="600 REISTERSTOWN RD"/>
    <s v="SUITE 402"/>
    <s v="PIKESVILLE"/>
    <s v="MD"/>
    <n v="212085104"/>
    <x v="1"/>
    <s v="17 WARREN RD"/>
    <s v="SUITE 1-A"/>
    <s v="PIKESVILLE"/>
    <s v="MD"/>
    <n v="212085111"/>
    <s v="BALTIMORE"/>
    <s v="NADIA SURIN"/>
    <s v="MANAGING OWNER"/>
    <s v="410-929-4793"/>
    <m/>
    <s v="INFO@FIRSTCBHS.COM"/>
    <s v="HTTPS://WWW.FIRSTCCCENTER.COM"/>
    <m/>
    <m/>
    <m/>
    <m/>
    <m/>
    <m/>
  </r>
  <r>
    <s v="MD_41531802_ECP"/>
    <s v="FIRST CHOICE BEHAVIORAL HEALTH SERVICES LLC"/>
    <s v="FIRST CHOICE BEHAVIORAL HEALTH SERVICES LLC"/>
    <s v="FIRST CHOICE BEHAVIORAL HEALTH SERVICES LLC"/>
    <n v="1710454699"/>
    <n v="0"/>
    <n v="0"/>
    <n v="0"/>
    <n v="0"/>
    <n v="0"/>
    <n v="0"/>
    <n v="1"/>
    <n v="0"/>
    <n v="1"/>
    <s v="17 WARREN RD"/>
    <s v="SUITE 1-A"/>
    <s v="PIKESVILLE"/>
    <s v="MD"/>
    <n v="212085334"/>
    <x v="1"/>
    <m/>
    <m/>
    <m/>
    <m/>
    <m/>
    <m/>
    <s v="NADIA SURIN"/>
    <s v="MANAGING OWNER"/>
    <s v="410-929-4793"/>
    <m/>
    <s v="INFO@FIRSTCBHS.COM"/>
    <s v="HTTPS://WWW.FIRSTCCCENTER.COM"/>
    <m/>
    <m/>
    <m/>
    <m/>
    <m/>
    <m/>
  </r>
  <r>
    <s v="MD_41702775_ECP"/>
    <s v="FIRST CHOICE BEHAVIORAL HEALTH SERVICES LLC"/>
    <s v="FIRST CHOICE BEHAVIORAL HEALTH SERVICES LLC"/>
    <s v="FIRST CHOICE BEHAVIORAL HEALTH SERVICES LLC"/>
    <n v="1033672852"/>
    <n v="0"/>
    <n v="0"/>
    <n v="0"/>
    <n v="0"/>
    <n v="0"/>
    <n v="0"/>
    <n v="1"/>
    <n v="0"/>
    <n v="1"/>
    <s v="600 REISTERSTOWN RD"/>
    <s v="SUITE 402"/>
    <s v="PIKESVILLE"/>
    <s v="MD"/>
    <n v="212085104"/>
    <x v="1"/>
    <s v="17 WARREN RD"/>
    <s v="SUITE 1-A"/>
    <s v="PIKESVILLE"/>
    <s v="MD"/>
    <n v="212085111"/>
    <s v="BALTIMORE"/>
    <s v="NADIA SURIN"/>
    <s v="MANAGING OWNER"/>
    <s v="410-929-4793"/>
    <m/>
    <s v="INFO@FIRSTCBHS.COM"/>
    <s v="HTTPS://WWW.FIRSTCCCENTER.COM"/>
    <m/>
    <m/>
    <m/>
    <m/>
    <m/>
    <m/>
  </r>
  <r>
    <s v="MD_40019758_ECP"/>
    <s v="FIRST STEP RECOVERY CENTER OF ARUNDEL"/>
    <s v="FIRST STEP RECOVERY CENTER OF ARUNDEL"/>
    <s v="FIRST STEP RECOVERY CENTER OF ARUNDEL"/>
    <n v="1689063059"/>
    <n v="0"/>
    <n v="0"/>
    <n v="0"/>
    <n v="0"/>
    <n v="0"/>
    <n v="0"/>
    <n v="1"/>
    <n v="0"/>
    <n v="1"/>
    <s v="1819 BAY RIDGE AVE"/>
    <s v="SUITE 220"/>
    <s v="ANNAPOLIS"/>
    <s v="MD"/>
    <n v="214032835"/>
    <x v="5"/>
    <m/>
    <m/>
    <m/>
    <m/>
    <m/>
    <m/>
    <s v="Lillie Hinkelman"/>
    <s v="Chief of Clinical Operations"/>
    <s v="443-433-5900"/>
    <m/>
    <m/>
    <s v="http://www.arundellodge.org/first-step-recovery-program/"/>
    <s v="KERRY LOWRY"/>
    <s v="BILLING SUPERVISOR"/>
    <s v="443-433-5929"/>
    <m/>
    <m/>
    <m/>
  </r>
  <r>
    <s v="MD_37260540_ECP"/>
    <s v="FOCUS ON RECOVERY LLC"/>
    <s v="FOCUS ON RECOVERY LLC"/>
    <s v="FOCUS ON RECOVERY LLC"/>
    <n v="1568801322"/>
    <n v="0"/>
    <n v="0"/>
    <n v="0"/>
    <n v="0"/>
    <n v="0"/>
    <n v="0"/>
    <n v="1"/>
    <n v="0"/>
    <n v="1"/>
    <s v="2115 N CHARLES STREET"/>
    <s v="SUITE 2B"/>
    <s v="BALTIMORE"/>
    <s v="MD"/>
    <n v="212185760"/>
    <x v="0"/>
    <s v="3404 TULSA ROAD"/>
    <m/>
    <s v="BALTIMORE"/>
    <s v="MD"/>
    <n v="212070000"/>
    <s v="Baltimore City"/>
    <s v="VALERIE MCQUEEN-BEY"/>
    <s v="ADMINISTRATOR"/>
    <s v="443-414-0917"/>
    <m/>
    <s v="VMCQUEENBEY@MAZEOUT.ORG"/>
    <s v="WWW.MAZEOUT.ORG"/>
    <m/>
    <m/>
    <m/>
    <m/>
    <m/>
    <m/>
  </r>
  <r>
    <s v="MD_70391309_ECP"/>
    <s v="FOCUS POINT SOLUTIONS LLC"/>
    <s v="FOCUS POINT SOLUTIONS LLC"/>
    <s v="FOCUS POINT SOLUTIONS LLC"/>
    <n v="1700332871"/>
    <n v="0"/>
    <n v="0"/>
    <n v="0"/>
    <n v="0"/>
    <n v="0"/>
    <n v="0"/>
    <n v="1"/>
    <n v="0"/>
    <n v="1"/>
    <s v="11672 SOMERSET AVENUE"/>
    <m/>
    <s v="PRINCESS ANNE"/>
    <s v="MD"/>
    <n v="218531136"/>
    <x v="22"/>
    <m/>
    <m/>
    <m/>
    <m/>
    <m/>
    <m/>
    <s v="NICOLE ODOM HARDNETT"/>
    <s v="ADMINISTRATOR"/>
    <s v="410-621-5858"/>
    <m/>
    <s v="Nicole@focuspointbh.com"/>
    <s v="http://www.focuspointbh.com/"/>
    <m/>
    <m/>
    <m/>
    <m/>
    <m/>
    <m/>
  </r>
  <r>
    <s v="MD_40178522_ECP"/>
    <s v="FOCUS POINT SOLUTIONS LLC"/>
    <s v="FOCUS POINT SOLUTIONS LLC"/>
    <s v="FOCUS POINT SOLUTIONS LLC"/>
    <n v="1336655547"/>
    <n v="0"/>
    <n v="0"/>
    <n v="0"/>
    <n v="0"/>
    <n v="0"/>
    <n v="0"/>
    <n v="1"/>
    <n v="0"/>
    <n v="1"/>
    <s v="803 N SALISBURY BOULEVARD"/>
    <s v="SUITE 2200"/>
    <s v="SALISBURY"/>
    <s v="MD"/>
    <n v="218013650"/>
    <x v="14"/>
    <m/>
    <m/>
    <m/>
    <m/>
    <m/>
    <m/>
    <s v="NICOLE ODOM HARDNETT"/>
    <s v="ADMINISTRATOR"/>
    <s v="443-978-7838"/>
    <m/>
    <s v="Nicole@focuspointbh.com"/>
    <s v="http://www.focuspointbh.com/"/>
    <m/>
    <m/>
    <m/>
    <m/>
    <m/>
    <m/>
  </r>
  <r>
    <s v="MD_56250761_ECP"/>
    <s v="FOR ALL SEASONS"/>
    <s v="FOR ALL SEASONS"/>
    <s v="FOR ALL SEASONS"/>
    <n v="1871732693"/>
    <n v="0"/>
    <n v="0"/>
    <n v="0"/>
    <n v="0"/>
    <n v="0"/>
    <n v="0"/>
    <n v="1"/>
    <n v="0"/>
    <n v="1"/>
    <s v="208 CEDAR STREET"/>
    <m/>
    <s v="CAMBRIDGE"/>
    <s v="MD"/>
    <n v="216132382"/>
    <x v="13"/>
    <s v="300 TALBOT STREET"/>
    <m/>
    <s v="EASTON"/>
    <s v="MD"/>
    <n v="216010000"/>
    <s v="TALBOT"/>
    <s v="JACQULINE MESSIX"/>
    <s v="FISCAL ADMINISTRATOR"/>
    <s v="410-822-1018"/>
    <m/>
    <m/>
    <s v="http://forallseasonsinc.org"/>
    <m/>
    <m/>
    <m/>
    <m/>
    <m/>
    <m/>
  </r>
  <r>
    <s v="MD_42936156_ECP"/>
    <s v="FOR ALL SEASONS"/>
    <s v="FOR ALL SEASONS"/>
    <s v="FOR ALL SEASONS"/>
    <n v="1083854715"/>
    <n v="0"/>
    <n v="0"/>
    <n v="0"/>
    <n v="0"/>
    <n v="0"/>
    <n v="0"/>
    <n v="1"/>
    <n v="0"/>
    <n v="1"/>
    <s v="516 WASHINGTON STREET"/>
    <m/>
    <s v="CHESTERTOWN"/>
    <s v="MD"/>
    <n v="216201225"/>
    <x v="21"/>
    <s v="300 TALBOT STREET"/>
    <m/>
    <s v="EASTON"/>
    <s v="MD"/>
    <n v="216010000"/>
    <s v="TALBOT"/>
    <s v="JACQULINE MESSIX"/>
    <s v="FISCAL ADMINISTRATOR"/>
    <s v="410-822-1018"/>
    <m/>
    <m/>
    <s v="http://forallseasonsinc.org"/>
    <m/>
    <m/>
    <m/>
    <m/>
    <m/>
    <m/>
  </r>
  <r>
    <s v="MD_03447739_ECP"/>
    <s v="FOR ALL SEASONS"/>
    <s v="FOR ALL SEASONS"/>
    <s v="FOR ALL SEASONS"/>
    <n v="1245479062"/>
    <n v="0"/>
    <n v="0"/>
    <n v="0"/>
    <n v="0"/>
    <n v="0"/>
    <n v="0"/>
    <n v="1"/>
    <n v="0"/>
    <n v="1"/>
    <s v="114 MARKET STREET"/>
    <m/>
    <s v="DENTON"/>
    <s v="MD"/>
    <n v="216291065"/>
    <x v="15"/>
    <s v="300 TALBOT STREET"/>
    <m/>
    <s v="EASTON"/>
    <s v="MD"/>
    <n v="216010000"/>
    <s v="TALBOT"/>
    <s v="JACQULINE MESSIX"/>
    <s v="FISCAL ADMINISTRATOR"/>
    <s v="410-822-1018"/>
    <m/>
    <m/>
    <s v="http://forallseasonsinc.org"/>
    <m/>
    <m/>
    <m/>
    <m/>
    <m/>
    <m/>
  </r>
  <r>
    <s v="MD_26801967_ECP"/>
    <s v="FOR ALL SEASONS"/>
    <s v="FOR ALL SEASONS"/>
    <s v="FOR ALL SEASONS"/>
    <n v="1619087202"/>
    <n v="0"/>
    <n v="0"/>
    <n v="0"/>
    <n v="0"/>
    <n v="0"/>
    <n v="0"/>
    <n v="1"/>
    <n v="0"/>
    <n v="1"/>
    <s v="300 TALBOT STREET"/>
    <m/>
    <s v="EASTON"/>
    <s v="MD"/>
    <n v="216013525"/>
    <x v="20"/>
    <m/>
    <m/>
    <m/>
    <m/>
    <m/>
    <m/>
    <s v="JACQULINE MESSIX"/>
    <s v="FISCAL ADMINISTRATOR"/>
    <s v="410-822-1018"/>
    <m/>
    <m/>
    <s v="http://forallseasonsinc.org"/>
    <m/>
    <m/>
    <m/>
    <m/>
    <m/>
    <m/>
  </r>
  <r>
    <s v="MD_40836889_ECP"/>
    <s v="FOR ALL SEASONS"/>
    <s v="FOR ALL SEASONS"/>
    <s v="FOR ALL SEASONS"/>
    <n v="1629185863"/>
    <n v="0"/>
    <n v="0"/>
    <n v="0"/>
    <n v="0"/>
    <n v="0"/>
    <n v="0"/>
    <n v="1"/>
    <n v="0"/>
    <n v="1"/>
    <s v="206 DEL RHODES AVENUE"/>
    <m/>
    <s v="QUEENSTOWN"/>
    <s v="MD"/>
    <n v="216581364"/>
    <x v="17"/>
    <s v="300 TALBOT STREET"/>
    <m/>
    <s v="EASTON"/>
    <s v="MD"/>
    <n v="216010000"/>
    <s v="TALBOT"/>
    <s v="JACQULINE MESSIX"/>
    <s v="FISCAL ADMINISTRATOR"/>
    <s v="410-822-1018"/>
    <m/>
    <m/>
    <s v="http://forallseasonsinc.org"/>
    <m/>
    <m/>
    <m/>
    <m/>
    <m/>
    <m/>
  </r>
  <r>
    <s v="MD_99436538_ECP"/>
    <s v="FOR ALL SEASONS, INC."/>
    <s v="FOR ALL SEASONS, INC."/>
    <s v="FOR ALL SEASONS, INC."/>
    <n v="1629621578"/>
    <n v="0"/>
    <n v="0"/>
    <n v="0"/>
    <n v="0"/>
    <n v="0"/>
    <n v="1"/>
    <n v="1"/>
    <n v="0"/>
    <n v="1"/>
    <s v="8221 TEAL DR"/>
    <s v="SUITES 421, 423, 425"/>
    <s v="EASTON"/>
    <s v="MD"/>
    <n v="216017227"/>
    <x v="20"/>
    <s v="300 TALBOT ST"/>
    <m/>
    <s v="EASTON"/>
    <s v="MD"/>
    <n v="216013525"/>
    <m/>
    <s v="BETH ANNE LANGRELL"/>
    <s v="EXECUTIVE DIRECTOR"/>
    <s v="410-822-1018"/>
    <m/>
    <m/>
    <s v="https://forallseasonsinc.org/"/>
    <m/>
    <m/>
    <m/>
    <m/>
    <m/>
    <m/>
  </r>
  <r>
    <s v="MD_95531749_ECP"/>
    <s v="FOR ALL SEASONS, INC."/>
    <s v="FOR ALL SEASONS, INC."/>
    <s v="FOR ALL SEASONS, INC."/>
    <n v="1629621578"/>
    <n v="0"/>
    <n v="0"/>
    <n v="0"/>
    <n v="0"/>
    <n v="0"/>
    <n v="1"/>
    <n v="1"/>
    <n v="0"/>
    <n v="1"/>
    <s v="300 TALBOT ST"/>
    <m/>
    <s v="EASTON"/>
    <s v="MD"/>
    <n v="216013525"/>
    <x v="20"/>
    <s v="300 TALBOT ST"/>
    <m/>
    <s v="EASTON"/>
    <s v="MD"/>
    <n v="216013525"/>
    <m/>
    <s v="BETH ANNE LANGRELL"/>
    <s v="EXECUTIVE DIRECTOR"/>
    <s v="410-822-1018"/>
    <m/>
    <m/>
    <s v="https://forallseasonsinc.org/"/>
    <m/>
    <m/>
    <m/>
    <m/>
    <m/>
    <m/>
  </r>
  <r>
    <s v="MD_04424305_ECP"/>
    <s v="FOUNDATIONS RECOVERY CENTER LLC"/>
    <s v="FOUNDATIONS RECOVERY CENTER LLC"/>
    <s v="FOUNDATIONS RECOVERY CENTER LLC"/>
    <n v="1477054906"/>
    <n v="0"/>
    <n v="0"/>
    <n v="0"/>
    <n v="0"/>
    <n v="0"/>
    <n v="0"/>
    <n v="1"/>
    <n v="0"/>
    <n v="1"/>
    <s v="1825 WOODLAWN DR"/>
    <s v="SUITE 204"/>
    <s v="BALTIMORE"/>
    <s v="MD"/>
    <n v="212074080"/>
    <x v="1"/>
    <s v="10019 REISTERSTOWN RD 3RD FLOOR"/>
    <s v="3RD FLOOR"/>
    <s v="OWINGS MILL"/>
    <s v="MD"/>
    <n v="211173967"/>
    <s v="BALTIMORE"/>
    <m/>
    <m/>
    <m/>
    <m/>
    <s v="MAIL@FOUNDATIONSRECOVERYCENTER.COM"/>
    <s v="HTTPS://FOUNDATIONSRECOVERYCENTER.COM"/>
    <m/>
    <m/>
    <m/>
    <m/>
    <m/>
    <m/>
  </r>
  <r>
    <s v="MD_13422461_ECP"/>
    <s v="Franklin Park Health Center"/>
    <s v="Franklin Park Health Center"/>
    <s v="COMMUNITY CLINIC, INC., THE"/>
    <n v="1790730281"/>
    <n v="0"/>
    <n v="1"/>
    <n v="0"/>
    <n v="1"/>
    <n v="0"/>
    <n v="1"/>
    <n v="0"/>
    <n v="1"/>
    <n v="0"/>
    <s v="9220 Springhill Ln"/>
    <m/>
    <s v="Greenbelt"/>
    <s v="MD"/>
    <n v="207701203"/>
    <x v="3"/>
    <s v="8630 Fenton St Ste 1200"/>
    <m/>
    <s v="Silver Spring"/>
    <s v="MD"/>
    <s v="20910-3808"/>
    <s v="MONTGOMERY"/>
    <s v="Kathleen Knolhoff"/>
    <s v="CEO &amp; President"/>
    <s v="240-499-2609"/>
    <m/>
    <s v="Kathleen.Knolhoff@cciweb.org"/>
    <s v="www.cciweb.org"/>
    <s v="Sheldon Kronzek"/>
    <s v="CFO"/>
    <s v="240-638-1271"/>
    <m/>
    <m/>
    <s v="www.cciweb.org"/>
  </r>
  <r>
    <s v="MD_41130115_ECP"/>
    <s v="FREDERICK COMMUNITY ACTION AGENCY"/>
    <s v="FREDERICK COMMUNITY ACTION AGENCY"/>
    <s v="City of Frederick"/>
    <n v="1588105316"/>
    <n v="0"/>
    <n v="1"/>
    <n v="0"/>
    <n v="0"/>
    <n v="0"/>
    <n v="0"/>
    <n v="1"/>
    <n v="0"/>
    <n v="1"/>
    <s v="100 S MARKET STREET"/>
    <m/>
    <s v="FREDERICK"/>
    <s v="MD"/>
    <n v="217015527"/>
    <x v="6"/>
    <m/>
    <m/>
    <m/>
    <m/>
    <m/>
    <m/>
    <s v="Mike Spurrier"/>
    <s v="DIrector"/>
    <s v="301-600-3955"/>
    <m/>
    <s v="mspurrier@cityoffrederick.com"/>
    <s v="www.cityoffrederick.com/fcaa"/>
    <s v="Janet Jones"/>
    <s v="Supervisor"/>
    <s v="301-600-3967"/>
    <m/>
    <s v="jjones@cityoffrederick.com"/>
    <m/>
  </r>
  <r>
    <s v="MD_78854342_ECP"/>
    <s v="Frederick Community Action Agency (also Administrative Office)"/>
    <s v="Frederick Community Action Agency (also Administrative Office)"/>
    <s v="City of Frederick"/>
    <n v="1831202902"/>
    <n v="0"/>
    <n v="1"/>
    <n v="0"/>
    <n v="0"/>
    <n v="0"/>
    <n v="0"/>
    <n v="1"/>
    <n v="0"/>
    <n v="0"/>
    <s v="100 S Market St"/>
    <m/>
    <s v="Frederick"/>
    <s v="MD"/>
    <n v="217015527"/>
    <x v="6"/>
    <s v="100 S. Market Street"/>
    <m/>
    <s v="Frederick"/>
    <s v="MD"/>
    <n v="21701"/>
    <s v="FREDERICK"/>
    <s v="Mike Spurrier"/>
    <s v="DIrector"/>
    <s v="301-600-3955"/>
    <m/>
    <s v="mspurrier@cityoffrederick.com"/>
    <s v="www.cityoffrederick.com/fcaa"/>
    <s v="Janet Jones"/>
    <s v="Supervisor"/>
    <s v="301-600-3967"/>
    <m/>
    <s v="jjones@cityoffrederick.com"/>
    <m/>
  </r>
  <r>
    <s v="MD_98808018_ECP"/>
    <s v="FREDERICK COUNTY HEALTH DEPARTMENT"/>
    <s v="FREDERICK COUNTY HEALTH DEPARTMENT"/>
    <s v="FREDERICK COUNTY HEALTH DEPARTMENT"/>
    <n v="1922493519"/>
    <n v="0"/>
    <n v="0"/>
    <n v="0"/>
    <n v="0"/>
    <n v="0"/>
    <n v="0"/>
    <n v="1"/>
    <n v="0"/>
    <n v="1"/>
    <s v="300 A SOUTH SETON AVENUE"/>
    <m/>
    <s v="EMMITSBURG"/>
    <s v="MD"/>
    <n v="217278704"/>
    <x v="6"/>
    <s v="350 MONTEVUE LANE"/>
    <m/>
    <s v="FREDERICK"/>
    <s v="MD"/>
    <n v="217020000"/>
    <s v="FREDERICK"/>
    <s v="BARBARA BROOKMYER"/>
    <s v="HEALTH OFFICER"/>
    <s v="301-600-1772"/>
    <m/>
    <m/>
    <s v="http://md-frederickcountyhealth.civicplus.com/"/>
    <m/>
    <m/>
    <m/>
    <m/>
    <m/>
    <m/>
  </r>
  <r>
    <s v="MD_41823054_ECP"/>
    <s v="FREDERICK COUNTY HEALTH DEPARTMENT"/>
    <s v="FREDERICK COUNTY HEALTH DEPARTMENT"/>
    <s v="FREDERICK COUNTY HEALTH DEPARTMENT"/>
    <n v="1104046259"/>
    <n v="0"/>
    <n v="0"/>
    <n v="0"/>
    <n v="0"/>
    <n v="0"/>
    <n v="0"/>
    <n v="1"/>
    <n v="0"/>
    <n v="1"/>
    <s v="350 MONTEVUE LANE"/>
    <m/>
    <s v="FREDERICK"/>
    <s v="MD"/>
    <n v="217028214"/>
    <x v="6"/>
    <m/>
    <m/>
    <m/>
    <m/>
    <m/>
    <m/>
    <s v="BARBARA BROOKMYER"/>
    <s v="HEALTH OFFICER"/>
    <s v="301-600-1029"/>
    <m/>
    <m/>
    <s v="http://md-frederickcountyhealth.civicplus.com/"/>
    <m/>
    <m/>
    <m/>
    <m/>
    <m/>
    <m/>
  </r>
  <r>
    <s v="MD_41728902_ECP"/>
    <s v="FREDERICK COUNTY HEALTH DEPARTMENT"/>
    <s v="FREDERICK COUNTY HEALTH DEPARTMENT"/>
    <s v="FREDERICK COUNTY HEALTH DEPARTMENT"/>
    <n v="1639447402"/>
    <n v="0"/>
    <n v="1"/>
    <n v="0"/>
    <n v="0"/>
    <n v="0"/>
    <n v="0"/>
    <n v="1"/>
    <n v="0"/>
    <n v="1"/>
    <s v="350 MONTEVUE LANE"/>
    <m/>
    <s v="FREDERICK"/>
    <s v="MD"/>
    <n v="217028214"/>
    <x v="6"/>
    <m/>
    <m/>
    <m/>
    <m/>
    <m/>
    <m/>
    <s v="BARBARA BROOKMYER"/>
    <s v="HEALTH OFFICER"/>
    <s v="301-600-1029"/>
    <m/>
    <m/>
    <s v="http://md-frederickcountyhealth.civicplus.com/"/>
    <m/>
    <m/>
    <m/>
    <m/>
    <m/>
    <m/>
  </r>
  <r>
    <s v="MD_41140732_ECP"/>
    <s v="FREDERICK COUNTY HEALTH DEPARTMENT"/>
    <s v="FREDERICK COUNTY HEALTH DEPARTMENT"/>
    <s v="FREDERICK COUNTY HEALTH DEPARTMENT"/>
    <n v="1578793501"/>
    <n v="0"/>
    <n v="1"/>
    <n v="0"/>
    <n v="0"/>
    <n v="0"/>
    <n v="0"/>
    <n v="1"/>
    <n v="0"/>
    <n v="1"/>
    <s v="350 MONTEVUE LANE"/>
    <m/>
    <s v="FREDERICK"/>
    <s v="MD"/>
    <n v="217028214"/>
    <x v="6"/>
    <m/>
    <m/>
    <m/>
    <m/>
    <m/>
    <m/>
    <s v="BARBARA BROOKMYER"/>
    <s v="HEALTH OFFICER"/>
    <s v="301-600-1029"/>
    <m/>
    <m/>
    <s v="http://md-frederickcountyhealth.civicplus.com/"/>
    <m/>
    <m/>
    <m/>
    <m/>
    <m/>
    <m/>
  </r>
  <r>
    <s v="MD_43046384_ECP"/>
    <s v="FREE BALTIMORE LLC"/>
    <s v="FREE BALTIMORE LLC"/>
    <s v="FREE BALTIMORE LLC"/>
    <n v="1427510502"/>
    <n v="0"/>
    <n v="0"/>
    <n v="0"/>
    <n v="0"/>
    <n v="0"/>
    <n v="0"/>
    <n v="1"/>
    <n v="0"/>
    <n v="1"/>
    <s v="7 E FRANKLIN ST"/>
    <s v="2ND FLOOR"/>
    <s v="BALTIMORE"/>
    <s v="MD"/>
    <n v="212024296"/>
    <x v="0"/>
    <s v="PO BOX 26662"/>
    <m/>
    <s v="BALTIMORE"/>
    <s v="MD"/>
    <n v="212076254"/>
    <s v="BALTIMORE"/>
    <s v="VERONICA SCHENAE LOGAN LCSWC"/>
    <s v="Executive Director"/>
    <s v="443-416-5667"/>
    <m/>
    <s v="HELLO@FREEBALTIMORE.ORG"/>
    <s v="HTTPS://FREEBALTIMORE.ORG"/>
    <m/>
    <m/>
    <s v="443-759-7075"/>
    <m/>
    <m/>
    <m/>
  </r>
  <r>
    <s v="MD_91288404_ECP"/>
    <s v="FREE BALTIMORE LLC"/>
    <s v="FREE BALTIMORE, LLC"/>
    <s v="FREE BALTIMORE, LLC"/>
    <n v="1477199875"/>
    <n v="0"/>
    <n v="0"/>
    <n v="0"/>
    <n v="0"/>
    <n v="0"/>
    <n v="1"/>
    <n v="1"/>
    <n v="0"/>
    <n v="1"/>
    <s v="7 E FRANKLIN ST"/>
    <s v="#2"/>
    <s v="BALTIMORE"/>
    <s v="MD"/>
    <n v="212024296"/>
    <x v="0"/>
    <s v="PO BOX 26662"/>
    <m/>
    <s v="BALTIMORE"/>
    <s v="MD"/>
    <n v="21207"/>
    <s v="Baltimore County"/>
    <s v="VERONICA LOGAN"/>
    <s v="EXECUTIVE DIRECTOR"/>
    <s v="443-416-5667"/>
    <m/>
    <m/>
    <s v="http://www.freebaltimore.org/"/>
    <m/>
    <m/>
    <m/>
    <m/>
    <m/>
    <m/>
  </r>
  <r>
    <s v="MD_29175073_ECP"/>
    <s v="FREEDOM HEALTHCARE LLC"/>
    <s v="FREEDOM HEALTHCARE LLC"/>
    <s v="FREEDOM HEALTHCARE LLC"/>
    <n v="1114348463"/>
    <n v="0"/>
    <n v="0"/>
    <n v="0"/>
    <n v="0"/>
    <n v="0"/>
    <n v="1"/>
    <n v="1"/>
    <n v="0"/>
    <n v="1"/>
    <s v="3310 EASTERN AVENUE"/>
    <s v="1ST FLOOR"/>
    <s v="BALTIMORE"/>
    <s v="MD"/>
    <n v="212244108"/>
    <x v="0"/>
    <m/>
    <m/>
    <m/>
    <m/>
    <m/>
    <m/>
    <s v="VERNON HOLMES"/>
    <s v="CEO"/>
    <s v="443-708-5056"/>
    <m/>
    <s v="INFO@CWCMD.ORG"/>
    <s v="https://vholmes7970.wixsite.com/family-practice"/>
    <m/>
    <m/>
    <m/>
    <m/>
    <m/>
    <m/>
  </r>
  <r>
    <s v="MD_41362850_ECP"/>
    <s v="FRESH START COMPREHENSIVE"/>
    <s v="FRESH START COMPREHENSIVE"/>
    <s v="FRESH START COMPREHENSIVE"/>
    <n v="1124557871"/>
    <n v="0"/>
    <n v="0"/>
    <n v="0"/>
    <n v="0"/>
    <n v="0"/>
    <n v="0"/>
    <n v="1"/>
    <n v="0"/>
    <n v="1"/>
    <s v="8492 BALTIMORE NATIONAL PIKE"/>
    <s v="SUITE 205"/>
    <s v="ELLICOTT CITY"/>
    <s v="MD"/>
    <n v="210433370"/>
    <x v="2"/>
    <m/>
    <m/>
    <m/>
    <m/>
    <m/>
    <m/>
    <s v="TERRI FIELDS"/>
    <s v="PRACTICE ADMINISTRATOR"/>
    <s v="443-671-1414"/>
    <m/>
    <m/>
    <m/>
    <m/>
    <m/>
    <m/>
    <m/>
    <m/>
    <m/>
  </r>
  <r>
    <s v="MD_47173919_ECP"/>
    <s v="FRIENDS RESEARCH INSTITUTE"/>
    <s v="EPOCH COUNSELING CENTER"/>
    <s v="FRIENDS RESEARCH INSTITUTE"/>
    <n v="1588722243"/>
    <n v="0"/>
    <n v="0"/>
    <n v="0"/>
    <n v="0"/>
    <n v="0"/>
    <n v="0"/>
    <n v="1"/>
    <n v="0"/>
    <n v="1"/>
    <s v="1107 NORTH PT BOULEVARD"/>
    <s v="SUITE 205"/>
    <s v="DUNDALK"/>
    <s v="MD"/>
    <n v="212243420"/>
    <x v="1"/>
    <s v="1040 PARK AVENUE"/>
    <s v="SUITE 103"/>
    <s v="BALTIMORE"/>
    <s v="MD"/>
    <n v="212015633"/>
    <s v="Baltimore City"/>
    <s v="Michele Hipsley"/>
    <s v="Chief Operating Officer"/>
    <s v="410-837-3977"/>
    <m/>
    <s v="mhipsley@friendsresearch.org"/>
    <s v="https://friendsresearch.org/"/>
    <m/>
    <m/>
    <m/>
    <m/>
    <m/>
    <m/>
  </r>
  <r>
    <s v="MD_73368645_ECP"/>
    <s v="G A M COUNSELING SERVICES"/>
    <s v="G A M COUNSELING SERVICES"/>
    <s v="G A M COUNSELING SERVICES"/>
    <n v="1104369537"/>
    <n v="0"/>
    <n v="0"/>
    <n v="0"/>
    <n v="0"/>
    <n v="0"/>
    <n v="1"/>
    <n v="1"/>
    <n v="0"/>
    <n v="1"/>
    <s v="1 EAST CHASE STREET"/>
    <s v="SUITE 1116"/>
    <s v="BALTIMORE"/>
    <s v="MD"/>
    <n v="212022526"/>
    <x v="0"/>
    <s v="3705 RASPE AVENUE"/>
    <m/>
    <s v="BALTIMORE"/>
    <s v="MD"/>
    <n v="212060000"/>
    <s v="Baltimore City"/>
    <s v="MICHAEL GIBBS"/>
    <s v="OWNER"/>
    <s v="410-262-7455"/>
    <m/>
    <s v="gamcounseling@gmail.com"/>
    <s v="https://www.gamcounseling.com/"/>
    <m/>
    <m/>
    <m/>
    <m/>
    <m/>
    <m/>
  </r>
  <r>
    <s v="MD_41716318_ECP"/>
    <s v="G A M COUNSELING SERVICES"/>
    <s v="G A M COUNSELING SERVICES"/>
    <s v="G A M COUNSELING SERVICES"/>
    <n v="1104369537"/>
    <n v="0"/>
    <n v="0"/>
    <n v="0"/>
    <n v="0"/>
    <n v="0"/>
    <n v="1"/>
    <n v="1"/>
    <n v="0"/>
    <n v="1"/>
    <s v="7000 GOLDEN RING ROAD"/>
    <s v="UNIT 9564"/>
    <s v="ROSEDALE"/>
    <s v="MD"/>
    <n v="212377600"/>
    <x v="1"/>
    <m/>
    <m/>
    <m/>
    <m/>
    <m/>
    <m/>
    <s v="MICHAEL GIBBS"/>
    <s v="OWNER"/>
    <s v="410-262-7455"/>
    <m/>
    <s v="gamcounseling@gmail.com"/>
    <s v="https://www.gamcounseling.com/"/>
    <m/>
    <m/>
    <m/>
    <m/>
    <m/>
    <m/>
  </r>
  <r>
    <s v="MD_41923609_ECP"/>
    <s v="Gaithersburg Elementary SBHC"/>
    <s v="Gaithersburg Elementary SBHC"/>
    <s v="FAMILY SERVICES, INC"/>
    <n v="1053431106"/>
    <n v="0"/>
    <n v="1"/>
    <n v="0"/>
    <n v="0"/>
    <n v="0"/>
    <n v="0"/>
    <n v="1"/>
    <n v="0"/>
    <n v="1"/>
    <s v="35 N. Summit AVENUE"/>
    <m/>
    <s v="Gaithersburg"/>
    <s v="MD"/>
    <n v="208772921"/>
    <x v="7"/>
    <m/>
    <m/>
    <m/>
    <m/>
    <m/>
    <m/>
    <s v="JOAN GLICK"/>
    <s v="Senior Nurse Administrator"/>
    <s v="240-777-3494"/>
    <m/>
    <s v="joan.glick@montgomerycountymd.gov"/>
    <s v="https://www.montgomeryschoolsmd.org/schools/gaithersburges/healthcenter/"/>
    <s v="BRENDA RUSSO"/>
    <s v="NURSE ADMINISTRATOR"/>
    <s v="240-777-4492"/>
    <m/>
    <s v="BRENDA.RUSSO@MONTGOMERYCOUNTYMD.GOV"/>
    <s v="http://marylandpublicschools.org/about/Documents/DSFSS/SSSP/SBHC/SBHCContactListFY20.pdf"/>
  </r>
  <r>
    <s v="MD_56747587_ECP"/>
    <s v="Gaithersburg Health Center"/>
    <s v="Gaithersburg Health Center"/>
    <s v="COMMUNITY CLINIC, INC., THE"/>
    <n v="1790730281"/>
    <n v="0"/>
    <n v="1"/>
    <n v="0"/>
    <n v="1"/>
    <n v="0"/>
    <n v="0"/>
    <n v="0"/>
    <n v="1"/>
    <n v="0"/>
    <s v="200 Girard St"/>
    <s v="Suite 212A"/>
    <s v="Gaithersburg"/>
    <s v="MD"/>
    <n v="208773466"/>
    <x v="7"/>
    <s v="8630 Fenton St Ste 1200"/>
    <m/>
    <s v="Silver Spring"/>
    <s v="MD"/>
    <s v="20910-3808"/>
    <s v="MONTGOMERY"/>
    <s v="Kathleen Knolhoff"/>
    <s v="CEO &amp; President"/>
    <s v="240-499-2609"/>
    <m/>
    <s v="Kathleen.Knolhoff@cciweb.org"/>
    <s v="www.cciweb.org"/>
    <s v="Sheldon Kronzek"/>
    <s v="CFO"/>
    <s v="240-638-1271"/>
    <m/>
    <s v="Sheldon.Kronzek@cciweb.org"/>
    <s v="www.cciweb.org"/>
  </r>
  <r>
    <s v="MD_42005453_ECP"/>
    <s v="Gaithersburg Health Center"/>
    <s v="Gaithersburg Health Center"/>
    <s v="Planned Parenthood of Metropolitan Washington, DC"/>
    <n v="1245663434"/>
    <n v="0"/>
    <n v="1"/>
    <n v="1"/>
    <n v="1"/>
    <n v="0"/>
    <n v="1"/>
    <n v="0"/>
    <n v="0"/>
    <n v="0"/>
    <s v="19650 Clubhouse Rd"/>
    <s v="Suite 104"/>
    <s v="Gaithersburg"/>
    <s v="MD"/>
    <n v="208863039"/>
    <x v="7"/>
    <m/>
    <m/>
    <m/>
    <m/>
    <m/>
    <m/>
    <s v="Tasha Joyner"/>
    <s v="Director of Operations"/>
    <s v="804-641-4480"/>
    <m/>
    <s v="tasha.joyner@gmail.com"/>
    <s v="https://www.plannedparenthood.org/health-center/maryland/gaithersburg/20886/gaithersburg-center-2493-90230"/>
    <s v="Takina Wilson"/>
    <s v="VP of Patient Services"/>
    <s v="202-497-4169"/>
    <m/>
    <s v="takina.wilson@ppmw.org"/>
    <m/>
  </r>
  <r>
    <s v="MD_09324608_ECP"/>
    <s v="GARRETT COUNTY HEALTH DEPARTMENT"/>
    <s v="GARRETT COUNTY HEALTH DEPARTMENT"/>
    <s v="GARRETT COUNTY HEALTH DEPARTMENT"/>
    <n v="1568411619"/>
    <n v="0"/>
    <n v="0"/>
    <n v="1"/>
    <n v="1"/>
    <n v="0"/>
    <n v="1"/>
    <n v="0"/>
    <n v="1"/>
    <n v="0"/>
    <s v="1025 Memorial Dr"/>
    <m/>
    <s v="Oakland"/>
    <s v="MD"/>
    <n v="215504343"/>
    <x v="25"/>
    <s v="1025 Memorial Dive"/>
    <m/>
    <s v="Oakland"/>
    <s v="MD"/>
    <s v="21550-4343"/>
    <s v="Garrett"/>
    <s v="Jennifer Lee-Steckman"/>
    <s v="Family Planning Coordinator"/>
    <s v="301-334-7770"/>
    <m/>
    <s v="Jennifer.Lee-Steckman@Maryland.gov"/>
    <s v="http://www.garretthealth.org/departments/Personal/Family.htm"/>
    <s v="Tammy Skiles"/>
    <s v="Administrator"/>
    <s v="301-334-7703"/>
    <m/>
    <s v="tammy.skiles@Maryland.gov"/>
    <s v="http://www.garretthealth.org"/>
  </r>
  <r>
    <s v="MD_42229744_ECP"/>
    <s v="GARRETT COUNTY HEALTH DEPARTMENT-PERS"/>
    <s v="PERSONAL HEALTH"/>
    <s v="GARRETT COUNTY HEALTH DEPARTMENT"/>
    <n v="1679842462"/>
    <n v="0"/>
    <n v="1"/>
    <n v="0"/>
    <n v="1"/>
    <n v="0"/>
    <n v="0"/>
    <n v="1"/>
    <n v="0"/>
    <n v="1"/>
    <s v="1025 MEMORIAL DRIVE"/>
    <m/>
    <s v="OAKLAND"/>
    <s v="MD"/>
    <n v="215504343"/>
    <x v="25"/>
    <m/>
    <m/>
    <m/>
    <m/>
    <m/>
    <m/>
    <s v="Tiffany Fratz"/>
    <s v="Director of Personal Health"/>
    <s v="301-334-7770"/>
    <m/>
    <s v="tiffany.fratz@maryland.gov"/>
    <s v="https://garretthealth.org/personal-health/"/>
    <m/>
    <m/>
    <m/>
    <m/>
    <m/>
    <m/>
  </r>
  <r>
    <s v="MD_54473256_ECP"/>
    <s v="GARRETT COUNTY MHC 4TH STREET"/>
    <s v="GARRETT COUNTY MHC 4TH STREET"/>
    <s v="GARRETT COUNTY HEALTH DEPARTMENT"/>
    <n v="1326096751"/>
    <n v="0"/>
    <n v="0"/>
    <n v="0"/>
    <n v="0"/>
    <n v="0"/>
    <n v="0"/>
    <n v="1"/>
    <n v="0"/>
    <n v="1"/>
    <s v="1025 MEMORIAL DRIVE"/>
    <m/>
    <s v="OAKLAND"/>
    <s v="MD"/>
    <n v="215504343"/>
    <x v="25"/>
    <m/>
    <m/>
    <m/>
    <m/>
    <m/>
    <m/>
    <s v="Bob Stephens"/>
    <s v="Health Officer"/>
    <s v="301-334-7706"/>
    <m/>
    <s v="bob.stephens@maryland.gov"/>
    <s v="https://garretthealth.org/"/>
    <m/>
    <m/>
    <m/>
    <m/>
    <m/>
    <m/>
  </r>
  <r>
    <s v="MD_48984307_ECP"/>
    <s v="GAUDENZIA INC"/>
    <s v="GAUDENZIA CROWNSVILLE OUTPATIENT"/>
    <s v="GAUDENZIA INC"/>
    <n v="1386164242"/>
    <n v="0"/>
    <n v="0"/>
    <n v="0"/>
    <n v="0"/>
    <n v="0"/>
    <n v="0"/>
    <n v="1"/>
    <n v="0"/>
    <n v="1"/>
    <s v="107 CIRCLE DRIVE"/>
    <m/>
    <s v="CROWNSVILLE"/>
    <s v="MD"/>
    <n v="210322061"/>
    <x v="5"/>
    <m/>
    <m/>
    <m/>
    <m/>
    <m/>
    <m/>
    <s v="MICHAEL COYLE"/>
    <s v="DIR. ACCOUNTING &amp; FINANCE"/>
    <s v="443-598-6900"/>
    <m/>
    <m/>
    <s v="http://www.gaudenzia.org/"/>
    <m/>
    <m/>
    <m/>
    <m/>
    <m/>
    <m/>
  </r>
  <r>
    <s v="MD_88308865_ECP"/>
    <s v="GAUDENZIA INC"/>
    <s v="GAUDENZIA-GLEN BURNIE OUTPATIENT"/>
    <s v="GAUDENZIA INC"/>
    <n v="1295181170"/>
    <n v="0"/>
    <n v="0"/>
    <n v="0"/>
    <n v="0"/>
    <n v="0"/>
    <n v="0"/>
    <n v="1"/>
    <n v="0"/>
    <n v="1"/>
    <s v="5 CRAIN HIGHWAY N"/>
    <s v="REAR SUITE"/>
    <s v="GLEN BURNIE"/>
    <s v="MD"/>
    <n v="210612803"/>
    <x v="5"/>
    <s v="3643 WOODLAND AVE"/>
    <m/>
    <s v="BALTIMORE"/>
    <s v="MD"/>
    <n v="212150000"/>
    <s v="Baltimore City"/>
    <s v="CHANDRA MCNEIL-JOHNSON"/>
    <s v="FINANCE MANAGER"/>
    <s v="443-569-7950"/>
    <m/>
    <m/>
    <s v="http://www.gaudenzia.org/"/>
    <m/>
    <m/>
    <m/>
    <m/>
    <m/>
    <m/>
  </r>
  <r>
    <s v="MD_69839782_ECP"/>
    <s v="GAUDENZIA PARK HEIGHTS OUTPATIENT"/>
    <s v="GAUDENZIA PARK HEIGHTS OUTPATIENT"/>
    <s v="GAUDENZIA PARK HEIGHTS OUTPATIENT"/>
    <n v="1104261585"/>
    <n v="0"/>
    <n v="0"/>
    <n v="0"/>
    <n v="0"/>
    <n v="0"/>
    <n v="0"/>
    <n v="1"/>
    <n v="0"/>
    <n v="1"/>
    <s v="4450 PARK HEIGHTS AVENUE"/>
    <m/>
    <s v="BALTIMORE"/>
    <s v="MD"/>
    <n v="212156324"/>
    <x v="0"/>
    <s v="3643 WOODLAND AVE"/>
    <m/>
    <s v="BALTIMORE"/>
    <s v="MD"/>
    <n v="212150000"/>
    <s v="Baltimore City"/>
    <s v="ANDREA PERSON"/>
    <s v="DIVISION DIRECTOR"/>
    <s v="443-869-6298"/>
    <m/>
    <m/>
    <s v="http://www.gaudenzia.org/"/>
    <m/>
    <m/>
    <m/>
    <m/>
    <m/>
    <m/>
  </r>
  <r>
    <s v="MD_86376781_ECP"/>
    <s v="GCHD-SUBSTANCE ABUSE"/>
    <s v="GCHD-SUBSTANCE ABUSE"/>
    <s v="GCHD-SUBSTANCE ABUSE"/>
    <n v="1477943108"/>
    <n v="0"/>
    <n v="0"/>
    <n v="0"/>
    <n v="0"/>
    <n v="0"/>
    <n v="0"/>
    <n v="1"/>
    <n v="0"/>
    <n v="1"/>
    <s v="1025 MEMORIAL DRIVE"/>
    <m/>
    <s v="OAKLAND"/>
    <s v="MD"/>
    <n v="215504343"/>
    <x v="25"/>
    <m/>
    <m/>
    <m/>
    <m/>
    <m/>
    <m/>
    <s v="Kathy Beals"/>
    <s v="Director"/>
    <s v="301-334-7670"/>
    <m/>
    <s v="kathryn.beals@maryland.gov"/>
    <s v="https://garretthealth.org/substance-use-disorder-program/"/>
    <m/>
    <m/>
    <m/>
    <m/>
    <m/>
    <m/>
  </r>
  <r>
    <s v="MD_89739397_ECP"/>
    <s v="GEMINI HEALTH HOLDINGS LLC"/>
    <s v="GEMINI HEALTH HOLDINGS LLC"/>
    <s v="GEMINI HEALTH HOLDINGS LLC"/>
    <n v="1134755960"/>
    <n v="0"/>
    <n v="0"/>
    <n v="0"/>
    <n v="0"/>
    <n v="0"/>
    <n v="1"/>
    <n v="1"/>
    <n v="0"/>
    <n v="1"/>
    <s v="2702 BACK ACRE CIR"/>
    <s v="SUITE 290B"/>
    <s v="MT AIRY"/>
    <s v="MD"/>
    <n v="217717769"/>
    <x v="6"/>
    <s v="2702 BACK ACRE CIR STE 290B"/>
    <m/>
    <s v="MOUNT AIRY"/>
    <s v="MD"/>
    <n v="217717769"/>
    <m/>
    <s v="STACI POWELL"/>
    <s v="BILLING MANAGER"/>
    <s v="301-703-8767"/>
    <m/>
    <m/>
    <s v="https://www.geminihealthmd.com/"/>
    <m/>
    <m/>
    <m/>
    <m/>
    <m/>
    <m/>
  </r>
  <r>
    <s v="MD_25841079_ECP"/>
    <s v="GEMINI HEALTH HOLDINGS LLC"/>
    <s v="GEMINI HEALTH HOLDINGS LLC"/>
    <s v="GEMINI HEALTH HOLDINGS LLC"/>
    <n v="1134755960"/>
    <n v="0"/>
    <n v="0"/>
    <n v="0"/>
    <n v="0"/>
    <n v="0"/>
    <n v="1"/>
    <n v="1"/>
    <n v="0"/>
    <n v="1"/>
    <s v="6816 DEERPATH RD"/>
    <s v="SUITE 201 AND 107"/>
    <s v="ELKRIDGE"/>
    <s v="MD"/>
    <n v="210757392"/>
    <x v="2"/>
    <s v="2702 BACK ACRE CIR STE 290B"/>
    <m/>
    <s v="MOUNT AIRY"/>
    <s v="MD"/>
    <n v="217717769"/>
    <m/>
    <s v="STACI POWELL"/>
    <s v="BILLING MANAGER"/>
    <s v="301-703-8767"/>
    <m/>
    <m/>
    <s v="https://www.geminihealthmd.com/"/>
    <m/>
    <m/>
    <m/>
    <m/>
    <m/>
    <m/>
  </r>
  <r>
    <s v="MD_13831013_ECP"/>
    <s v="GEMINI HEALTH HOLDINGS LLC"/>
    <s v="GEMINI HEALTH HOLDINGS LLC"/>
    <s v="GEMINI HEALTH HOLDINGS LLC"/>
    <n v="1144855974"/>
    <n v="0"/>
    <n v="0"/>
    <n v="0"/>
    <n v="0"/>
    <n v="0"/>
    <n v="1"/>
    <n v="1"/>
    <n v="0"/>
    <n v="1"/>
    <s v="1704 BACK ACRE CIR"/>
    <m/>
    <s v="MOUNT AIRY"/>
    <s v="MD"/>
    <n v="217717768"/>
    <x v="6"/>
    <s v="2702 BACK ACRE CIR STE 290B"/>
    <m/>
    <s v="MOUNT AIRY"/>
    <s v="MD"/>
    <n v="217717769"/>
    <m/>
    <s v="RITU BHATNAGAR"/>
    <s v="CREDENTIALING MANAGER"/>
    <s v="224-365-8400"/>
    <m/>
    <m/>
    <s v="https://www.geminihealthmd.com/"/>
    <m/>
    <m/>
    <m/>
    <m/>
    <m/>
    <m/>
  </r>
  <r>
    <s v="MD_60916444_ECP"/>
    <s v="GEMINI HEALTH HOLDINGS LLC"/>
    <s v="GEMINI HEALTH HOLDINGS LLC"/>
    <s v="GEMINI HEALTH HOLDINGS LLC"/>
    <n v="1144855974"/>
    <n v="0"/>
    <n v="0"/>
    <n v="0"/>
    <n v="0"/>
    <n v="0"/>
    <n v="1"/>
    <n v="1"/>
    <n v="0"/>
    <n v="1"/>
    <s v="2702 BACK ACRE CIR SUITE"/>
    <s v="290B"/>
    <s v="MT AIRY"/>
    <s v="MD"/>
    <n v="217717769"/>
    <x v="6"/>
    <s v="2702 BACK ACRE CIR STE 290B"/>
    <m/>
    <s v="MOUNT AIRY"/>
    <s v="MD"/>
    <n v="217717769"/>
    <m/>
    <s v="RITU BHATNAGAR"/>
    <s v="CREDENTIALING MANAGER"/>
    <s v="224-365-8400"/>
    <m/>
    <m/>
    <s v="https://www.geminihealthmd.com/"/>
    <m/>
    <m/>
    <m/>
    <m/>
    <m/>
    <m/>
  </r>
  <r>
    <s v="MD_92885042_ECP"/>
    <s v="GENESIS TREATMENT SERVICES"/>
    <s v="GENESIS TREATMENT SERVICES"/>
    <s v="GENESIS TREATMENT SERVICES"/>
    <n v="1770980245"/>
    <n v="0"/>
    <n v="0"/>
    <n v="0"/>
    <n v="0"/>
    <n v="0"/>
    <n v="0"/>
    <n v="1"/>
    <n v="0"/>
    <n v="1"/>
    <s v="1106 BUSINESS PARKWAY S"/>
    <s v="SUITE B"/>
    <s v="WESTMINSTER"/>
    <s v="MD"/>
    <n v="211573054"/>
    <x v="4"/>
    <s v="PO BOX 194"/>
    <m/>
    <s v="HAMPSTEAD"/>
    <s v="MD"/>
    <n v="210740000"/>
    <s v="Carroll"/>
    <s v="JOEL PRELL"/>
    <s v="PRESIDENT"/>
    <s v="410-751-7771"/>
    <m/>
    <s v="Admin@GenesisTreatment.com"/>
    <s v="http://www.genesistreatment.com/"/>
    <m/>
    <m/>
    <m/>
    <m/>
    <m/>
    <m/>
  </r>
  <r>
    <s v="MD_42830183_ECP"/>
    <s v="GIFTS LLC"/>
    <s v="GIFTS LLC"/>
    <s v="GIFTS LLC"/>
    <n v="1942706346"/>
    <n v="0"/>
    <n v="0"/>
    <n v="0"/>
    <n v="0"/>
    <n v="0"/>
    <n v="0"/>
    <n v="1"/>
    <n v="0"/>
    <n v="1"/>
    <s v="20 CROSSROADS DRIVE"/>
    <s v="SUITE 105"/>
    <s v="OWINGS MILLS"/>
    <s v="MD"/>
    <n v="211175419"/>
    <x v="1"/>
    <m/>
    <m/>
    <m/>
    <m/>
    <m/>
    <m/>
    <s v="AKINTUNDE MORAKINYO"/>
    <s v="CEO"/>
    <s v="410-356-2007"/>
    <m/>
    <s v="giftspsych@gmail.com"/>
    <s v="https://www.giftspsych.com/"/>
    <m/>
    <m/>
    <m/>
    <m/>
    <m/>
    <m/>
  </r>
  <r>
    <s v="MD_44579462_ECP"/>
    <s v="GLASS HEALTH PROGRAMS INC"/>
    <s v="MEDMARK TRMT CTRS ESSEX"/>
    <s v="GLASS HEALTH PROGRAMS INC"/>
    <n v="1851803225"/>
    <n v="0"/>
    <n v="0"/>
    <n v="0"/>
    <n v="0"/>
    <n v="0"/>
    <n v="0"/>
    <n v="1"/>
    <n v="0"/>
    <n v="1"/>
    <s v="8909 KELSO DRIVE"/>
    <m/>
    <s v="ESSEX"/>
    <s v="MD"/>
    <n v="212213113"/>
    <x v="1"/>
    <s v="401 E CORPORATE DR"/>
    <s v="SUITE 220"/>
    <s v="LEWISVILLE"/>
    <s v="TX"/>
    <n v="750576430"/>
    <s v="OUT OF STATE"/>
    <s v="BOND ANDREWS"/>
    <s v="VICE PRESIDENT REVENUE CYCLE"/>
    <s v="410-486-2500"/>
    <m/>
    <m/>
    <s v="https://medmark.com/medmark-treatment-centers-essex/"/>
    <m/>
    <m/>
    <s v="866-840-6658"/>
    <m/>
    <m/>
    <m/>
  </r>
  <r>
    <s v="MD_42910902_ECP"/>
    <s v="GLENWOOD LIFE COUNSELING CENTER"/>
    <s v="GLENWOOD LIFE COUNSELING CENTER"/>
    <s v="GLENWOOD LIFE COUNSELING CENTER"/>
    <n v="1083089536"/>
    <n v="0"/>
    <n v="0"/>
    <n v="0"/>
    <n v="0"/>
    <n v="0"/>
    <n v="0"/>
    <n v="1"/>
    <n v="0"/>
    <n v="1"/>
    <s v="516 GLENWOOD AVENUE"/>
    <m/>
    <s v="BALTIMORE"/>
    <s v="MD"/>
    <n v="212124230"/>
    <x v="0"/>
    <m/>
    <m/>
    <m/>
    <m/>
    <m/>
    <m/>
    <s v="FRANK SATTERFIELD"/>
    <s v="EXECUTIVE DIRECTOR"/>
    <s v="410-323-9811"/>
    <m/>
    <s v="info@glenwoodlife.org"/>
    <s v="http://glenwoodlife.org"/>
    <m/>
    <m/>
    <m/>
    <m/>
    <m/>
    <m/>
  </r>
  <r>
    <s v="MD_64206286_ECP"/>
    <s v="GLOBAL HEALTHCARE SYSTEM"/>
    <s v="GLOBAL HEALTHCARE SYSTEM"/>
    <s v="GLOBAL HEALTHCARE SYSTEM"/>
    <n v="1669516167"/>
    <n v="0"/>
    <n v="0"/>
    <n v="0"/>
    <n v="0"/>
    <n v="0"/>
    <n v="0"/>
    <n v="1"/>
    <n v="0"/>
    <n v="1"/>
    <s v="1045 TAYLOR AVENUE"/>
    <s v="SUITE 108A"/>
    <s v="BALTIMORE"/>
    <s v="MD"/>
    <n v="212868331"/>
    <x v="0"/>
    <s v="326 WINTERBERRY DRIVE"/>
    <m/>
    <s v="EDGEWOOD"/>
    <s v="MD"/>
    <n v="210400000"/>
    <s v="HARFORD"/>
    <s v="MICHAEL FOWOWE"/>
    <s v="EXECUTIVE DIRECTOR AND PRESIDENT"/>
    <s v="410-296-0180"/>
    <m/>
    <s v="globalhealthcaresystems1@gmail.com"/>
    <s v="https://www.globalhealthcaresystems.org/"/>
    <m/>
    <m/>
    <m/>
    <m/>
    <m/>
    <m/>
  </r>
  <r>
    <s v="MD_80798796_ECP"/>
    <s v="GLOBAL HEALTHCARE SYSTEMS, INC"/>
    <s v="GLOBAL HEALTHCARE SYSTEMS, INC"/>
    <s v="GLOBAL HEALTHCARE SYSTEMS, INC"/>
    <n v="1659915718"/>
    <n v="0"/>
    <n v="0"/>
    <n v="0"/>
    <n v="0"/>
    <n v="0"/>
    <n v="1"/>
    <n v="1"/>
    <n v="0"/>
    <n v="1"/>
    <s v="2976 SIWANOY DR"/>
    <m/>
    <s v="EDGEWOOD"/>
    <s v="MD"/>
    <n v="210403435"/>
    <x v="9"/>
    <s v="1045 TAYLOR AVE STE 104"/>
    <m/>
    <s v="BALTIMORE"/>
    <s v="MD"/>
    <n v="212868315"/>
    <m/>
    <s v="MICHAEL FOWOWE"/>
    <s v="PRESIDENT &amp; CEO"/>
    <s v="410-296-0180"/>
    <m/>
    <m/>
    <s v="https://globalhealthcaresystems.org/"/>
    <m/>
    <m/>
    <m/>
    <m/>
    <m/>
    <m/>
  </r>
  <r>
    <s v="MD_30160774_ECP"/>
    <s v="GLOBAL HEALTHCARE SYSTEMS, INC"/>
    <s v="GLOBAL HEALTHCARE SYSTEMS, INC"/>
    <s v="GLOBAL HEALTHCARE SYSTEMS, INC"/>
    <n v="1659915718"/>
    <n v="0"/>
    <n v="0"/>
    <n v="0"/>
    <n v="0"/>
    <n v="0"/>
    <n v="1"/>
    <n v="1"/>
    <n v="0"/>
    <n v="1"/>
    <s v="1045 TAYLOR AVE"/>
    <s v="SUITE 104"/>
    <s v="BALTIMORE"/>
    <s v="MD"/>
    <n v="212868331"/>
    <x v="1"/>
    <s v="1045 TAYLOR AVE STE 104"/>
    <m/>
    <s v="BALTIMORE"/>
    <s v="MD"/>
    <n v="212868315"/>
    <m/>
    <s v="MICHAEL FOWOWE"/>
    <s v="PRESIDENT &amp; CEO"/>
    <s v="410-296-0180"/>
    <m/>
    <m/>
    <s v="https://globalhealthcaresystems.org/"/>
    <m/>
    <m/>
    <m/>
    <m/>
    <m/>
    <m/>
  </r>
  <r>
    <s v="MD_48450946_ECP"/>
    <s v="GOLDSBORO MEDICAL and DENTAL CENTER"/>
    <s v="GOLDSBORO MEDICAL and DENTAL CENTER"/>
    <s v="CHOPTANK COMMUNITY HEALTH SYSTEM, INC."/>
    <n v="1356388599"/>
    <n v="0"/>
    <n v="1"/>
    <n v="0"/>
    <n v="0"/>
    <n v="0"/>
    <n v="0"/>
    <n v="1"/>
    <n v="1"/>
    <n v="1"/>
    <s v="316 Railroad Ave"/>
    <m/>
    <s v="Goldsboro"/>
    <s v="MD"/>
    <n v="216361126"/>
    <x v="15"/>
    <s v="301 Randolph St"/>
    <m/>
    <s v="Denton"/>
    <s v="MD"/>
    <s v="21629-1243"/>
    <s v="Caroline"/>
    <s v="JOSEPH M. SHEEHAN"/>
    <s v="CEO"/>
    <s v="410-479-4306"/>
    <m/>
    <s v="jsheehan@choptankhealth.org"/>
    <s v="https://www.choptankhealth.org/"/>
    <s v="Susan Johnson"/>
    <s v="VP of Quality Assurance"/>
    <s v="410-479-8393"/>
    <m/>
    <s v="smjohnson@choptankhealth.org"/>
    <m/>
  </r>
  <r>
    <s v="MD_18729081_ECP"/>
    <s v="GRACE MEDICAL CENTER"/>
    <s v="NEW HOPE TREATMENT CENTER"/>
    <s v="GRACE MEDICAL CENTER (FORMERLY BON SECOURS BALTIMORE HOSPITAL)"/>
    <n v="1770934390"/>
    <n v="1"/>
    <n v="0"/>
    <n v="0"/>
    <n v="0"/>
    <n v="0"/>
    <n v="0"/>
    <n v="1"/>
    <n v="0"/>
    <n v="1"/>
    <s v="2401 WEST BALTIMORE STREET"/>
    <m/>
    <s v="BALTIMORE"/>
    <s v="MD"/>
    <n v="212232134"/>
    <x v="0"/>
    <s v="2000 WEST BALTIMORE STREET"/>
    <m/>
    <s v="BALTIMORE"/>
    <s v="MD"/>
    <n v="212231558"/>
    <s v="Baltimore City"/>
    <s v="SAMUEL ROSS"/>
    <s v="CEO"/>
    <s v="410-945-7706"/>
    <m/>
    <m/>
    <s v="HTTPS://LIFEBRIDGEHEALTH.ORG/GRACE/SUBSTANCEABUSETREATMENTPROGRAMS.ASPX"/>
    <s v="REBECCA ALTMAN"/>
    <s v="VP"/>
    <s v="410-362-3000"/>
    <m/>
    <m/>
    <m/>
  </r>
  <r>
    <s v="MD_22665128_ECP"/>
    <s v="GRAND JOURNEY BEHAVIORAL HEALTH SOLUTIONS, LLC"/>
    <s v="GRAND JOURNEY BEHAVIORAL HEALTH SOLUTIONS, LLC"/>
    <s v="GRAND JOURNEY BEHAVIORAL HEALTH SOLUTIONS, LLC"/>
    <n v="1316596265"/>
    <n v="0"/>
    <n v="0"/>
    <n v="0"/>
    <n v="0"/>
    <n v="0"/>
    <n v="1"/>
    <n v="1"/>
    <n v="0"/>
    <n v="1"/>
    <s v="5515 SELMA AVE"/>
    <s v="SUITE A"/>
    <s v="HALETHORPE"/>
    <s v="MD"/>
    <n v="212272854"/>
    <x v="1"/>
    <s v="4028 GOLD HILL RD"/>
    <m/>
    <s v="OWINGS MILLS"/>
    <s v="MD"/>
    <n v="211175048"/>
    <m/>
    <s v="NZINGA CONAWAY"/>
    <s v="CEO"/>
    <s v="410-961-9943"/>
    <m/>
    <m/>
    <s v="http://grandjourneysolutions.com/"/>
    <m/>
    <m/>
    <m/>
    <m/>
    <m/>
    <m/>
  </r>
  <r>
    <s v="MD_58480191_ECP"/>
    <s v="GRAND JOURNEY BEHAVIORAL HEALTH SOLUTIONS, LLC"/>
    <s v="GRAND JOURNEY BEHAVIORAL HEALTH SOLUTIONS, LLC"/>
    <s v="GRAND JOURNEY BEHAVIORAL HEALTH SOLUTIONS, LLC"/>
    <n v="1316596265"/>
    <n v="0"/>
    <n v="0"/>
    <n v="0"/>
    <n v="0"/>
    <n v="0"/>
    <n v="1"/>
    <n v="1"/>
    <n v="0"/>
    <n v="1"/>
    <s v="4028 GOLD HILL RD"/>
    <m/>
    <s v="OWINGS MILL"/>
    <s v="MD"/>
    <n v="211175048"/>
    <x v="1"/>
    <s v="4028 GOLD HILL RD"/>
    <m/>
    <s v="OWINGS MILLS"/>
    <s v="MD"/>
    <n v="211175048"/>
    <m/>
    <s v="NZINGA CONAWAY"/>
    <s v="CEO"/>
    <s v="410-961-9943"/>
    <m/>
    <m/>
    <s v="http://grandjourneysolutions.com/"/>
    <m/>
    <m/>
    <m/>
    <m/>
    <m/>
    <m/>
  </r>
  <r>
    <s v="MD_71911521_ECP"/>
    <s v="GRANT HOUSE BEHAVIORAL HEALTH"/>
    <s v="GRANT HOUSE BEHAVIORAL HEALTH"/>
    <s v="GRANT HOUSE BEHAVIORAL HEALTH"/>
    <n v="1588175913"/>
    <n v="0"/>
    <n v="0"/>
    <n v="0"/>
    <n v="0"/>
    <n v="0"/>
    <n v="0"/>
    <n v="1"/>
    <n v="0"/>
    <n v="1"/>
    <s v="4920 BELAIR RD"/>
    <s v="SUITE 2C&amp;2D"/>
    <s v="BALTIMORE"/>
    <s v="MD"/>
    <n v="212065601"/>
    <x v="0"/>
    <m/>
    <m/>
    <m/>
    <m/>
    <m/>
    <m/>
    <s v="TOWANDA GRANT-CUNNINGHAM"/>
    <s v="EXECUTIVE DIRECTOR"/>
    <s v="410-732-0236"/>
    <m/>
    <s v="info@granthouse1.com"/>
    <s v="https://www.granthouse1.com/default.html"/>
    <m/>
    <m/>
    <m/>
    <m/>
    <m/>
    <m/>
  </r>
  <r>
    <s v="MD_88361143_ECP"/>
    <s v="Grantsville Outreach Center"/>
    <s v="Addictions Bldg."/>
    <s v="Garrett County Health Dept."/>
    <n v="1255467346"/>
    <n v="0"/>
    <n v="0"/>
    <n v="1"/>
    <n v="1"/>
    <n v="0"/>
    <n v="1"/>
    <n v="0"/>
    <n v="1"/>
    <n v="0"/>
    <s v="28 Hershberger Ln"/>
    <m/>
    <s v="Grantsville"/>
    <s v="MD"/>
    <n v="215361172"/>
    <x v="25"/>
    <s v="28 Hershberger Ln"/>
    <s v="Addictions Bldg."/>
    <s v="Grantsville"/>
    <s v="MD"/>
    <s v="21536-1004"/>
    <s v="Garrett"/>
    <s v="Jennifer Lee-Steckman"/>
    <s v="Director of Personal Health"/>
    <s v="301-334-7772"/>
    <m/>
    <s v="Jennifer.Lee-Steckman@Maryland.gov"/>
    <s v="http://www.garretthealth.org/departments/Personal/Family.htm"/>
    <s v="Kara Taylor"/>
    <s v="Fiscal Accounts Clerk II"/>
    <s v="301-334-7743"/>
    <m/>
    <s v="kara.taylor@maryland.gov"/>
    <s v="http://www.garretthealth.org/departments/Personal/Family.htm"/>
  </r>
  <r>
    <s v="MD_33780409_ECP"/>
    <s v="Greater Baden at Capitol Heights 2"/>
    <s v="Greater Baden Capitol Heights Pediatric Medicine"/>
    <s v="Greater Baden Medical Service Inc"/>
    <n v="1093987729"/>
    <n v="0"/>
    <n v="1"/>
    <n v="1"/>
    <n v="1"/>
    <n v="0"/>
    <n v="0"/>
    <n v="0"/>
    <n v="0"/>
    <n v="0"/>
    <s v="1442 Addison Rd S"/>
    <m/>
    <s v="Capitol Heights"/>
    <s v="MD"/>
    <n v="207434413"/>
    <x v="3"/>
    <s v="7450 Albert Road"/>
    <m/>
    <s v="Brandywine"/>
    <s v="MD"/>
    <s v="20613-3035"/>
    <s v="Prince Georges"/>
    <s v="Colenthia Malloy"/>
    <s v="CEO"/>
    <s v="301-836-9652"/>
    <m/>
    <s v="cmalloy@gbms.org"/>
    <s v="www.gbms.org"/>
    <s v="Sarah Leonhard"/>
    <s v="Consultant"/>
    <s v="301-518-2349"/>
    <m/>
    <s v="sleonhard@gbms.org"/>
    <s v="www.gbms.org"/>
  </r>
  <r>
    <s v="MD_36879374_ECP"/>
    <s v="Greater Baden Brandywine"/>
    <s v="Greater Baden Brandywine"/>
    <s v="Greater Baden Brandywine"/>
    <n v="1912927344"/>
    <n v="0"/>
    <n v="1"/>
    <n v="0"/>
    <n v="0"/>
    <n v="0"/>
    <n v="0"/>
    <n v="1"/>
    <n v="0"/>
    <n v="1"/>
    <s v="7450 Albert ROAD"/>
    <s v="2nd FLOOR"/>
    <s v="Brandywine"/>
    <s v="MD"/>
    <n v="206133035"/>
    <x v="3"/>
    <m/>
    <m/>
    <m/>
    <m/>
    <m/>
    <m/>
    <s v="Colenthia Malloy"/>
    <s v="CEO"/>
    <s v="301-836-9652"/>
    <m/>
    <s v="cmalloy@gbms.org"/>
    <s v="https://www.gbms.org/"/>
    <m/>
    <m/>
    <m/>
    <m/>
    <m/>
    <m/>
  </r>
  <r>
    <s v="MD_43421269_ECP"/>
    <s v="GREATER BADEN MEDICAL SERVICES INC"/>
    <s v="Greater Baden (Administrative Office)"/>
    <s v="GREATER BADEN MEDICAL SERVICES INC"/>
    <n v="1720297278"/>
    <n v="0"/>
    <n v="1"/>
    <n v="0"/>
    <n v="0"/>
    <n v="0"/>
    <n v="0"/>
    <n v="1"/>
    <n v="0"/>
    <n v="1"/>
    <s v="7450 ALBERT ROAD"/>
    <s v="3RD FLOOR"/>
    <s v="BRANDYWINE"/>
    <s v="MD"/>
    <n v="206133035"/>
    <x v="3"/>
    <m/>
    <m/>
    <m/>
    <m/>
    <m/>
    <m/>
    <s v="Colenthia Malloy"/>
    <s v="CEO"/>
    <s v="301-836-9652"/>
    <m/>
    <s v="cmalloy@gbms.org"/>
    <s v="https://www.gbms.org/"/>
    <m/>
    <m/>
    <m/>
    <m/>
    <m/>
    <m/>
  </r>
  <r>
    <s v="MD_35648892_ECP"/>
    <s v="GREATER BALTIMORE BEHAVIORAL HEALTH SERVICES LLC"/>
    <s v="GREATER BALTIMORE BEHAVIORAL HEALTH SERVICES LLC"/>
    <s v="GREATER BALTIMORE BEHAVIORAL HEALTH SERVICES LLC"/>
    <n v="1538796735"/>
    <n v="0"/>
    <n v="0"/>
    <n v="0"/>
    <n v="0"/>
    <n v="0"/>
    <n v="1"/>
    <n v="1"/>
    <n v="0"/>
    <n v="1"/>
    <s v="402 E 25TH ST"/>
    <s v="FL 1"/>
    <s v="BALTIMORE"/>
    <s v="MD"/>
    <n v="212185304"/>
    <x v="0"/>
    <s v="402 E 25TH ST FL 1"/>
    <m/>
    <s v="BALTIMORE"/>
    <s v="MD"/>
    <n v="212185304"/>
    <m/>
    <s v="OLANREWAJU ETTI"/>
    <s v="PROGRAM DIRECTOR"/>
    <s v="443-600-4067"/>
    <m/>
    <m/>
    <m/>
    <m/>
    <m/>
    <m/>
    <m/>
    <m/>
    <m/>
  </r>
  <r>
    <s v="MD_22146391_ECP"/>
    <s v="GUIDING LIVES"/>
    <s v="GUIDING LIVES"/>
    <s v="GUIDING LIVES"/>
    <n v="1700402740"/>
    <n v="0"/>
    <n v="0"/>
    <n v="0"/>
    <n v="0"/>
    <n v="0"/>
    <n v="1"/>
    <n v="1"/>
    <n v="0"/>
    <n v="1"/>
    <s v="6305 BELAIR RD"/>
    <s v="SUITE 2"/>
    <s v="BALTIMORE"/>
    <s v="MD"/>
    <n v="212061817"/>
    <x v="0"/>
    <s v="6305 BELAIR RD STE 2"/>
    <m/>
    <s v="BALTIMORE"/>
    <s v="MD"/>
    <n v="212061817"/>
    <m/>
    <s v="ANTOINETTE EDWARDS"/>
    <s v="DIRECTOR"/>
    <s v="443-934-7369"/>
    <m/>
    <m/>
    <m/>
    <m/>
    <m/>
    <m/>
    <m/>
    <m/>
    <m/>
  </r>
  <r>
    <s v="MD_81989775_ECP"/>
    <s v="GUIDING LIVES"/>
    <s v="GUIDING LIVES"/>
    <s v="GUIDING LIVES"/>
    <n v="1700402740"/>
    <n v="0"/>
    <n v="0"/>
    <n v="0"/>
    <n v="0"/>
    <n v="0"/>
    <n v="1"/>
    <n v="1"/>
    <n v="0"/>
    <n v="1"/>
    <s v="6305 BELAIR RD"/>
    <s v="SECOND FLOOR"/>
    <s v="BALTIMORE"/>
    <s v="MD"/>
    <n v="212061817"/>
    <x v="0"/>
    <s v="6305 BELAIR RD STE 2"/>
    <m/>
    <s v="BALTIMORE"/>
    <s v="MD"/>
    <n v="212061817"/>
    <m/>
    <s v="ANTOINETTE EDWARDS"/>
    <s v="DIRECTOR"/>
    <s v="443-934-7369"/>
    <m/>
    <m/>
    <m/>
    <m/>
    <m/>
    <m/>
    <m/>
    <m/>
    <m/>
  </r>
  <r>
    <s v="MD_12169705_ECP"/>
    <s v="H.O.P.E BEHAVIORAL HEALTH"/>
    <s v="H.O.P.E BEHAVIORAL HEALTH"/>
    <s v="H.O.P.E BEHAVIORAL HEALTH"/>
    <n v="1578194635"/>
    <n v="0"/>
    <n v="0"/>
    <n v="0"/>
    <n v="0"/>
    <n v="0"/>
    <n v="1"/>
    <n v="1"/>
    <n v="0"/>
    <n v="1"/>
    <s v="3261 OLD WASHINGTON RD"/>
    <s v="SUITE 3021"/>
    <s v="WALDORF"/>
    <s v="MD"/>
    <n v="206023223"/>
    <x v="19"/>
    <s v="3261 OLD WASHINGTON RD STE 3021"/>
    <m/>
    <s v="WALDORF"/>
    <s v="MD"/>
    <n v="206023229"/>
    <m/>
    <s v="TAMEKA PRICE"/>
    <s v="CO-OWNER"/>
    <s v="240-299-5985"/>
    <m/>
    <m/>
    <s v="https://www.hopebh.com/"/>
    <m/>
    <m/>
    <m/>
    <m/>
    <m/>
    <m/>
  </r>
  <r>
    <s v="MD_23005398_ECP"/>
    <s v="Hagerstown Health Center"/>
    <s v="Hagerstown Health Center"/>
    <s v="Washington County Health Dept."/>
    <n v="1437428760"/>
    <n v="0"/>
    <n v="0"/>
    <n v="1"/>
    <n v="1"/>
    <n v="0"/>
    <n v="1"/>
    <n v="1"/>
    <n v="0"/>
    <n v="0"/>
    <s v="1302 Pennsylvania Ave"/>
    <m/>
    <s v="Hagerstown"/>
    <s v="MD"/>
    <n v="217423108"/>
    <x v="11"/>
    <s v="1302 Pennsylvania Ave"/>
    <m/>
    <s v="Hagerstown"/>
    <s v="MD"/>
    <s v="21742-3108"/>
    <s v="WASHINGTON"/>
    <s v="Tammi Fuller"/>
    <s v="Family Planning Coordinator"/>
    <s v="240-313-3290"/>
    <m/>
    <s v="susan.parks@maryland.gov"/>
    <s v="http://www.washhealth.org/html/maternal.htm"/>
    <s v="Susan Parks"/>
    <s v="Director of Community Health Nursing"/>
    <s v="240-313-3290"/>
    <m/>
    <m/>
    <m/>
  </r>
  <r>
    <s v="MD_33850056_ECP"/>
    <s v="Halls Cross Roads Elementary School"/>
    <s v="Halls Cross Roads Elementary School"/>
    <s v="HARFORD COUNTY HEALTH DEPARTMENT"/>
    <n v="1942579073"/>
    <n v="0"/>
    <n v="0"/>
    <n v="0"/>
    <n v="0"/>
    <n v="0"/>
    <n v="0"/>
    <n v="1"/>
    <n v="0"/>
    <n v="1"/>
    <s v="203 E. Bel Air AVENUE"/>
    <m/>
    <s v="Aberdeen"/>
    <s v="MD"/>
    <n v="210013814"/>
    <x v="9"/>
    <m/>
    <m/>
    <m/>
    <m/>
    <m/>
    <m/>
    <s v="Posie Thompson, LCSW-C"/>
    <s v="Director Family Health Bureau"/>
    <s v="410-612-1779"/>
    <n v="2302"/>
    <s v="posie.thompson@maryland.gov"/>
    <s v="https://www.hcps.org/schools/SchoolProfile.aspx?schoolID=30"/>
    <m/>
    <m/>
    <m/>
    <m/>
    <m/>
    <m/>
  </r>
  <r>
    <s v="MD_78745932_ECP"/>
    <s v="HALYARD BEHAVIORAL HEALTH &amp; WELLNESS"/>
    <s v="HALYARD BEHAVIORAL HEALTH &amp; WELLNESS"/>
    <s v="HALYARD BEHAVIORAL HEALTH &amp; WELLNESS"/>
    <n v="1194333179"/>
    <n v="0"/>
    <n v="0"/>
    <n v="0"/>
    <n v="0"/>
    <n v="0"/>
    <n v="1"/>
    <n v="1"/>
    <n v="0"/>
    <n v="1"/>
    <s v="2415 MARYLAND AVE"/>
    <s v="1ST, 2ND AND 4TH FLOOR"/>
    <s v="BALTIMORE"/>
    <s v="MD"/>
    <n v="212185017"/>
    <x v="0"/>
    <s v="2415 MARYLAND AVE"/>
    <m/>
    <s v="BALTIMORE"/>
    <s v="MD"/>
    <n v="212185017"/>
    <m/>
    <s v="TASHICA HALYARD"/>
    <s v="CEO"/>
    <s v="281-508-3604"/>
    <m/>
    <m/>
    <m/>
    <m/>
    <m/>
    <m/>
    <m/>
    <m/>
    <m/>
  </r>
  <r>
    <s v="MD_16617241_ECP"/>
    <s v="HALYARD BEHAVIORAL HLTH"/>
    <s v="HALYARD BEHAVIORAL HEALTH &amp; WELLNESS"/>
    <s v="HALYARD BEHAVIORAL HEALTH &amp; WELLNESS"/>
    <n v="1487262473"/>
    <n v="0"/>
    <n v="0"/>
    <n v="0"/>
    <n v="0"/>
    <n v="0"/>
    <n v="1"/>
    <n v="1"/>
    <n v="0"/>
    <n v="1"/>
    <s v="2415 MARYLAND AVE"/>
    <s v="1ST, 2ND AND 4TH FLOOR"/>
    <s v="BALTIMORE"/>
    <s v="MD"/>
    <n v="212185017"/>
    <x v="0"/>
    <s v="2415 MARYLAND AVE"/>
    <m/>
    <s v="BALTIMORE"/>
    <s v="MD"/>
    <n v="212185017"/>
    <m/>
    <s v="TASHICA HALYARD"/>
    <s v="CEO"/>
    <s v="281-508-3604"/>
    <m/>
    <m/>
    <m/>
    <m/>
    <m/>
    <m/>
    <m/>
    <m/>
    <m/>
  </r>
  <r>
    <s v="MD_80025753_ECP"/>
    <s v="HAMILTON MEDICAL &amp; ASSOCIATES"/>
    <s v="HAMILTON MEDICAL &amp; ASSOCIATES"/>
    <s v="HAMILTON MEDICAL &amp; ASSOCIATES"/>
    <n v="1265069488"/>
    <n v="0"/>
    <n v="0"/>
    <n v="0"/>
    <n v="0"/>
    <n v="0"/>
    <n v="1"/>
    <n v="1"/>
    <n v="0"/>
    <n v="1"/>
    <s v="124 SLADE AVE"/>
    <n v="101"/>
    <s v="PIKESVILLE"/>
    <s v="MD"/>
    <n v="212084900"/>
    <x v="1"/>
    <s v="124 SLADE AVE STE 101"/>
    <m/>
    <s v="PIKESVILLE"/>
    <s v="MD"/>
    <n v="212084900"/>
    <m/>
    <s v="TYWANNA HAMILTON"/>
    <s v="MEDICAL DIRECTOR/NURSE PRACTITIONER"/>
    <s v="410-855-4448"/>
    <m/>
    <m/>
    <s v="https://hamiltonmedicalassociates.com/"/>
    <m/>
    <m/>
    <m/>
    <m/>
    <s v="info@hamiltonmedicalassociates.com"/>
    <m/>
  </r>
  <r>
    <s v="MD_19417628_ECP"/>
    <s v="Hannah More Academy Center Health Nursing Services"/>
    <s v="Hannah More Academy Center Health Nursing Services"/>
    <s v="Baltimore County Health Dept."/>
    <n v="1285904367"/>
    <n v="0"/>
    <n v="0"/>
    <n v="0"/>
    <n v="1"/>
    <n v="0"/>
    <n v="0"/>
    <n v="1"/>
    <n v="0"/>
    <n v="1"/>
    <s v="12035 Reisterstown Rd"/>
    <m/>
    <s v="Reisterstown"/>
    <s v="MD"/>
    <n v="211363042"/>
    <x v="1"/>
    <s v="12035 Reisterstown Rd"/>
    <m/>
    <s v="Reisterstown"/>
    <s v="MD"/>
    <s v="21136-3042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s v="https://www.baltimorecountymd.gov/Agencies/health/locations.html"/>
  </r>
  <r>
    <s v="MD_98328054_ECP"/>
    <s v="HARBEL PREVENTION RECOVERY"/>
    <s v="HARBEL PREVENTION RECOVERY"/>
    <s v="HARBEL PREVENTION RECOVERY"/>
    <n v="1366429052"/>
    <n v="0"/>
    <n v="0"/>
    <n v="0"/>
    <n v="0"/>
    <n v="0"/>
    <n v="0"/>
    <n v="1"/>
    <n v="0"/>
    <n v="1"/>
    <s v="5807 HARFORD ROAD"/>
    <m/>
    <s v="BALTIMORE"/>
    <s v="MD"/>
    <n v="212141848"/>
    <x v="0"/>
    <m/>
    <m/>
    <m/>
    <m/>
    <m/>
    <m/>
    <s v="RICHARD MARSIGLIA"/>
    <s v="EXECUTIVE DIRECTOR"/>
    <s v="410-444-2100"/>
    <m/>
    <s v="info@harbel.org"/>
    <s v="http://harbel.org/preventionandrecovery.html"/>
    <m/>
    <m/>
    <m/>
    <m/>
    <m/>
    <m/>
  </r>
  <r>
    <s v="MD_43449708_ECP"/>
    <s v="HARBOUR HOUSE INC"/>
    <s v="HARBOUR HOUSE INC"/>
    <s v="HARBOUR HOUSE INC"/>
    <n v="1891201471"/>
    <n v="0"/>
    <n v="0"/>
    <n v="0"/>
    <n v="0"/>
    <n v="0"/>
    <n v="0"/>
    <n v="1"/>
    <n v="0"/>
    <n v="1"/>
    <s v="5 OAK COURT"/>
    <m/>
    <s v="ANNAPOLIS"/>
    <s v="MD"/>
    <n v="214017017"/>
    <x v="5"/>
    <s v="PO BOX 3603"/>
    <m/>
    <s v="BALTIMORE"/>
    <s v="MD"/>
    <n v="212140000"/>
    <s v="Baltimore City"/>
    <s v="RODNEY LAWS"/>
    <s v="PRESIDENT"/>
    <s v="443-310-8753"/>
    <m/>
    <m/>
    <s v="http://www.harbour-house.org/about/"/>
    <m/>
    <m/>
    <m/>
    <m/>
    <m/>
    <m/>
  </r>
  <r>
    <s v="MD_76344332_ECP"/>
    <s v="HARFORD COUNTY HEALTH DEPARTMENT"/>
    <s v="Behavioral Health"/>
    <s v="HARFORD COUNTY HEALTH DEPARTMENT"/>
    <n v="1396863411"/>
    <n v="0"/>
    <n v="0"/>
    <n v="0"/>
    <n v="0"/>
    <n v="0"/>
    <n v="0"/>
    <n v="1"/>
    <n v="0"/>
    <n v="1"/>
    <s v="120 S HAYS STREET"/>
    <m/>
    <s v="BEL AIR"/>
    <s v="MD"/>
    <n v="210143615"/>
    <x v="9"/>
    <m/>
    <m/>
    <m/>
    <m/>
    <m/>
    <m/>
    <s v="MARCY AUSTIN"/>
    <s v="DIRECTOR OF ADMINISTRATION"/>
    <s v="410-877-2340"/>
    <m/>
    <m/>
    <s v="https://harfordcountyhealth.com/behavioral-health-new-page/behavioral-health-community-based-behavioral-health-treatment-and-support-services/"/>
    <m/>
    <m/>
    <m/>
    <m/>
    <m/>
    <m/>
  </r>
  <r>
    <s v="MD_25242868_ECP"/>
    <s v="HARFORD COUNTY HEALTH DEPARTMENT"/>
    <s v="FAMILY PLANNING"/>
    <s v="HARFORD COUNTY HEALTH DEPARTMENT-SUBS"/>
    <n v="1942579073"/>
    <n v="0"/>
    <n v="1"/>
    <n v="0"/>
    <n v="1"/>
    <n v="0"/>
    <n v="0"/>
    <n v="1"/>
    <n v="0"/>
    <n v="1"/>
    <s v="1321 Woodbridge Station Way"/>
    <m/>
    <s v="EDGEWOOD"/>
    <s v="MD"/>
    <n v="210403830"/>
    <x v="9"/>
    <s v="120 S HAYS ST"/>
    <m/>
    <s v="BEL AIR"/>
    <s v="MD"/>
    <n v="210140000"/>
    <s v="HARFORD"/>
    <s v="Dr. Russell Moy"/>
    <s v="Health Officer"/>
    <s v="410-612-1768"/>
    <m/>
    <m/>
    <s v="https://harfordcountyhealth.com/clinical-services/family-planning/"/>
    <m/>
    <m/>
    <m/>
    <m/>
    <m/>
    <m/>
  </r>
  <r>
    <s v="MD_44669826_ECP"/>
    <s v="HARFORD COUNTY HEALTH DEPARTMENT"/>
    <s v="HARFORD COUNTY HEALTH DEPARTMENT"/>
    <s v="HARFORD COUNTY HEALTH DEPARTMENT"/>
    <n v="1790249365"/>
    <n v="0"/>
    <n v="0"/>
    <n v="0"/>
    <n v="0"/>
    <n v="0"/>
    <n v="1"/>
    <n v="1"/>
    <n v="0"/>
    <n v="1"/>
    <s v="253 PARADISE RD"/>
    <m/>
    <s v="ABERDEEN"/>
    <s v="MD"/>
    <n v="210012324"/>
    <x v="9"/>
    <s v="120 S HAYS STREET"/>
    <m/>
    <s v="BEL AIR"/>
    <s v="MD"/>
    <n v="210140000"/>
    <s v="HARFORD"/>
    <s v="MARCY AUSTIN"/>
    <s v="DEPUTY HEALTH OFFICER"/>
    <s v="410-877-1033"/>
    <m/>
    <m/>
    <s v="https://harfordcountyhealth.com/"/>
    <m/>
    <m/>
    <m/>
    <m/>
    <m/>
    <m/>
  </r>
  <r>
    <s v="MD_43931653_ECP"/>
    <s v="HARFORD COUNTY HEALTH DEPARTMENT"/>
    <s v="HARFORD COUNTY HEALTH DEPARTMENT"/>
    <s v="HARFORD COUNTY HEALTH DEPARTMENT"/>
    <n v="1932504610"/>
    <n v="0"/>
    <n v="0"/>
    <n v="0"/>
    <n v="0"/>
    <n v="0"/>
    <n v="1"/>
    <n v="1"/>
    <n v="0"/>
    <n v="1"/>
    <s v="120 S HAYS STREET"/>
    <m/>
    <s v="BEL AIR"/>
    <s v="MD"/>
    <n v="210143615"/>
    <x v="9"/>
    <m/>
    <m/>
    <m/>
    <m/>
    <m/>
    <m/>
    <s v="Dr. Russell Moy"/>
    <s v="Health Officer"/>
    <s v="410-877-1033"/>
    <m/>
    <m/>
    <s v="https://harfordcountyhealth.com/"/>
    <m/>
    <m/>
    <m/>
    <m/>
    <m/>
    <m/>
  </r>
  <r>
    <s v="MD_84110286_ECP"/>
    <s v="HARFORD COUNTY HEALTH DEPARTMENT-DENTAL"/>
    <s v="DENTAL"/>
    <s v="HARFORD COUNTY HEALTH DEPARTMENT-DENTAL"/>
    <n v="1255598686"/>
    <n v="0"/>
    <n v="1"/>
    <n v="0"/>
    <n v="0"/>
    <n v="0"/>
    <n v="0"/>
    <n v="1"/>
    <n v="1"/>
    <n v="1"/>
    <s v="2204 HANSON ROAD"/>
    <m/>
    <s v="EDGEWOOD"/>
    <s v="MD"/>
    <n v="210402608"/>
    <x v="9"/>
    <s v="120 S HAYS ST"/>
    <m/>
    <s v="BEL AIR"/>
    <s v="MD"/>
    <n v="210140000"/>
    <s v="HARFORD"/>
    <s v="Dr. Russell Moy"/>
    <s v="Health Officer"/>
    <s v="443-922-7670"/>
    <m/>
    <m/>
    <s v="https://harfordcountyhealth.com/clinical-services/dental-clinic/"/>
    <m/>
    <m/>
    <m/>
    <m/>
    <m/>
    <m/>
  </r>
  <r>
    <s v="MD_44048957_ECP"/>
    <s v="HARFORD COUNTY HEALTH DEPARTMENT-SUBS"/>
    <s v="HARFORD COUNTY HEALTH DEPARTMENT-SUBS"/>
    <s v="HARFORD COUNTY HEALTH DEPARTMENT-SUBS"/>
    <n v="1396014429"/>
    <n v="0"/>
    <n v="1"/>
    <n v="0"/>
    <n v="0"/>
    <n v="0"/>
    <n v="0"/>
    <n v="1"/>
    <n v="0"/>
    <n v="1"/>
    <s v="120 S HAYS STREET"/>
    <m/>
    <s v="BEL AIR"/>
    <s v="MD"/>
    <n v="210143615"/>
    <x v="9"/>
    <m/>
    <m/>
    <m/>
    <m/>
    <m/>
    <m/>
    <s v="Dr. Russell Moy"/>
    <s v="Health Officer"/>
    <s v="410-877-2348"/>
    <m/>
    <m/>
    <s v="https://harfordcountyhealth.com/"/>
    <m/>
    <m/>
    <m/>
    <m/>
    <m/>
    <m/>
  </r>
  <r>
    <s v="MD_13230424_ECP"/>
    <s v="HARFORD CRISIS CENTER INC"/>
    <s v="HARFORD CRISIS CENTER INC"/>
    <s v="HARFORD CRISIS CENTER INC"/>
    <n v="1215589940"/>
    <n v="0"/>
    <n v="0"/>
    <n v="0"/>
    <n v="0"/>
    <n v="0"/>
    <n v="1"/>
    <n v="1"/>
    <n v="0"/>
    <n v="1"/>
    <s v="802 BALTIMORE PIKE"/>
    <s v="SUITE A"/>
    <s v="BEL AIR"/>
    <s v="MD"/>
    <n v="210144212"/>
    <x v="9"/>
    <s v="520 UPPER CHESAPEAKE DR"/>
    <s v="SUITE 405"/>
    <s v="BEL AIR"/>
    <s v="MD"/>
    <n v="210144339"/>
    <s v="HARFORD"/>
    <s v="DAVID FATKIN"/>
    <s v="DIRECTOR OF FINANCE"/>
    <s v="443-643-3464"/>
    <m/>
    <m/>
    <s v="HTTPS://HARFORDCRISISCENTER.ORG"/>
    <m/>
    <m/>
    <s v="410-874-0711"/>
    <m/>
    <m/>
    <m/>
  </r>
  <r>
    <s v="MD_90415710_ECP"/>
    <s v="HARFORD-BELAIR CMHC"/>
    <s v="HARFORD-BELAIR CMHC"/>
    <s v="HARFORD-BELAIR CMHC"/>
    <n v="1801832852"/>
    <n v="0"/>
    <n v="0"/>
    <n v="0"/>
    <n v="0"/>
    <n v="0"/>
    <n v="0"/>
    <n v="1"/>
    <n v="0"/>
    <n v="1"/>
    <s v="4308 HARFORD ROAD"/>
    <m/>
    <s v="BALTIMORE"/>
    <s v="MD"/>
    <n v="212143116"/>
    <x v="0"/>
    <m/>
    <m/>
    <m/>
    <m/>
    <m/>
    <m/>
    <s v="Bobbi Parks LCSW-C"/>
    <s v="Program Director"/>
    <s v="410-426-5650"/>
    <m/>
    <m/>
    <s v="http://www.harfordbelair.org/adult-outpatient-services/"/>
    <m/>
    <m/>
    <m/>
    <m/>
    <m/>
    <m/>
  </r>
  <r>
    <s v="MD_45087643_ECP"/>
    <s v="HARVEST OF HOPE BEHAVIORAL HEALTH"/>
    <s v="HARVEST OF HOPE BEHAVIORAL HEALTH"/>
    <s v="HARVEST OF HOPE BEHAVIORAL HEALTH"/>
    <n v="1134683808"/>
    <n v="0"/>
    <n v="0"/>
    <n v="0"/>
    <n v="0"/>
    <n v="0"/>
    <n v="0"/>
    <n v="1"/>
    <n v="0"/>
    <n v="1"/>
    <s v="1498 REISTERSTOWN RD"/>
    <s v="SUITE 105"/>
    <s v="BALTIMORE"/>
    <s v="MD"/>
    <n v="212083817"/>
    <x v="1"/>
    <m/>
    <m/>
    <m/>
    <m/>
    <m/>
    <m/>
    <s v="ROBIN LAWRENCE"/>
    <s v="OWNER/EXECUTIVE DIRECTOR"/>
    <s v="443-334-5732"/>
    <m/>
    <s v="INFO@HARVESTOFHOPE.COM"/>
    <s v="HTTPS://WWW.HARVESTOFHOPEBH.COM"/>
    <m/>
    <m/>
    <m/>
    <m/>
    <m/>
    <m/>
  </r>
  <r>
    <s v="MD_44116522_ECP"/>
    <s v="HARWOOD BEHAVIORAL HEALTH PARTNERS"/>
    <s v="HARWOOD BEHAVIORAL HEALTH PARTNERS"/>
    <s v="HARWOOD BEHAVIORAL HEALTH PARTNERS"/>
    <n v="1225544810"/>
    <n v="0"/>
    <n v="0"/>
    <n v="0"/>
    <n v="0"/>
    <n v="0"/>
    <n v="1"/>
    <n v="1"/>
    <n v="0"/>
    <n v="1"/>
    <s v="428 E 25TH STREET"/>
    <m/>
    <s v="BALTIMORE"/>
    <s v="MD"/>
    <n v="212185304"/>
    <x v="0"/>
    <m/>
    <m/>
    <m/>
    <m/>
    <m/>
    <m/>
    <s v="CYNTHIA ROBERSON"/>
    <s v="COMPLIANCE DIRECTOR"/>
    <s v="410-617-0142"/>
    <m/>
    <s v="INFO@CONCERTEDCAREGROUP.COM"/>
    <s v="HTTPS://CONCERTEDCAREGROUP.COM"/>
    <m/>
    <m/>
    <m/>
    <m/>
    <m/>
    <m/>
  </r>
  <r>
    <s v="MD_65728938_ECP"/>
    <s v="HARWOOD BEHAVIORAL HEALTH PARTNERS"/>
    <s v="HARWOOD BEHAVIORAL HEALTH PARTNERS"/>
    <s v="HARWOOD BEHAVIORAL HEALTH PARTNERS"/>
    <n v="1447723754"/>
    <n v="0"/>
    <n v="0"/>
    <n v="0"/>
    <n v="0"/>
    <n v="0"/>
    <n v="1"/>
    <n v="1"/>
    <n v="0"/>
    <n v="1"/>
    <s v="2514 GREENMOUNT AVE"/>
    <m/>
    <s v="BALTIMORE"/>
    <s v="MD"/>
    <n v="212185304"/>
    <x v="0"/>
    <s v="428 E 25TH STREET"/>
    <m/>
    <s v="BALTIMORE"/>
    <s v="MD"/>
    <n v="212180000"/>
    <s v="Baltimore City"/>
    <s v="CYNTHIA ROBERSON"/>
    <s v="COMPLIANCE DIRECTOR"/>
    <s v="410-617-0142"/>
    <m/>
    <s v="INFO@CONCERTEDCAREGROUP.COM"/>
    <s v="HTTPS://CONCERTEDCAREGROUP.COM"/>
    <m/>
    <m/>
    <m/>
    <m/>
    <m/>
    <m/>
  </r>
  <r>
    <s v="MD_44133774_ECP"/>
    <s v="HARWOOD BEHAVIORAL HEALTH PARTNERS"/>
    <s v="CONCERTED CARE GROUP BROOKLYN"/>
    <s v="HARWOOD BEHAVIORAL HEALTH PARTNERS"/>
    <n v="1912413535"/>
    <n v="0"/>
    <n v="0"/>
    <n v="0"/>
    <n v="0"/>
    <n v="0"/>
    <n v="1"/>
    <n v="1"/>
    <n v="0"/>
    <n v="1"/>
    <s v="112 E PATAPSCO AVENUE"/>
    <m/>
    <s v="BALTIMORE"/>
    <s v="MD"/>
    <n v="212251745"/>
    <x v="0"/>
    <s v="428 E 25TH STREET"/>
    <m/>
    <s v="BALTIMORE"/>
    <s v="MD"/>
    <n v="212180000"/>
    <s v="Baltimore City"/>
    <s v="CYNTHIA ROBERSON"/>
    <s v="COMPLIANCE DIRECTOR"/>
    <s v="833-224-5483"/>
    <m/>
    <s v="INFO@CONCERTEDCAREGROUP.COM"/>
    <s v="HTTPS://CONCERTEDCAREGROUP.COM"/>
    <m/>
    <m/>
    <m/>
    <m/>
    <m/>
    <m/>
  </r>
  <r>
    <s v="MD_50859327_ECP"/>
    <s v="HARWOOD BEHAVIORAL HEALTH PARTNERS"/>
    <s v="HARWOOD BEHAVIORAL HEALTH PARTNERS"/>
    <s v="HARWOOD BEHAVIORAL HEALTH PARTNERS"/>
    <n v="1619441011"/>
    <n v="0"/>
    <n v="0"/>
    <n v="0"/>
    <n v="0"/>
    <n v="0"/>
    <n v="1"/>
    <n v="1"/>
    <n v="0"/>
    <n v="1"/>
    <s v="2514 GREENMOUNT AVE"/>
    <m/>
    <s v="BALTIMORE"/>
    <s v="MD"/>
    <n v="212185304"/>
    <x v="0"/>
    <s v="428 E 25TH STREET"/>
    <m/>
    <s v="BALTIMORE"/>
    <s v="MD"/>
    <n v="212180000"/>
    <s v="Baltimore City"/>
    <s v="CYNTHIA ROBERSON"/>
    <s v="COMPLIANCE DIRECTOR"/>
    <s v="410-617-0142"/>
    <m/>
    <s v="INFO@CONCERTEDCAREGROUP.COM"/>
    <s v="HTTPS://CONCERTEDCAREGROUP.COM"/>
    <m/>
    <m/>
    <m/>
    <m/>
    <m/>
    <m/>
  </r>
  <r>
    <s v="MD_44427715_ECP"/>
    <s v="HARWOOD BEHAVIORAL HEALTH PARTNERS"/>
    <s v="HARWOOD BEHAVIORAL HEALTH PARTNERS"/>
    <s v="HARWOOD BEHAVIORAL HEALTH PARTNERS"/>
    <n v="1689180119"/>
    <n v="0"/>
    <n v="0"/>
    <n v="0"/>
    <n v="0"/>
    <n v="0"/>
    <n v="1"/>
    <n v="1"/>
    <n v="0"/>
    <n v="1"/>
    <s v="300 SCHOLLS LANE"/>
    <s v="SUITE B"/>
    <s v="FREDERICK"/>
    <s v="MD"/>
    <n v="217016380"/>
    <x v="6"/>
    <s v="428 E 25TH STREET"/>
    <m/>
    <s v="BALTIMORE"/>
    <s v="MD"/>
    <n v="212180000"/>
    <s v="Baltimore City"/>
    <s v="CYNTHIA ROBERSON"/>
    <s v="COMPLIANCE DIRECTOR"/>
    <s v="800-224-5483"/>
    <m/>
    <s v="INFO@CONCERTEDCAREGROUP.COM"/>
    <s v="HTTPS://CONCERTEDCAREGROUP.COM"/>
    <m/>
    <m/>
    <m/>
    <m/>
    <m/>
    <m/>
  </r>
  <r>
    <s v="MD_87763503_ECP"/>
    <s v="HAWKES COUNSELING SERVICES"/>
    <s v="HAWKES COUNSELING SERVICES"/>
    <s v="HAWKES COUNSELING SERVICES"/>
    <n v="1497381263"/>
    <n v="0"/>
    <n v="0"/>
    <n v="0"/>
    <n v="0"/>
    <n v="0"/>
    <n v="1"/>
    <n v="1"/>
    <n v="0"/>
    <n v="1"/>
    <s v="837 WASHINGTON BLVD"/>
    <s v="SUITE B"/>
    <s v="BALTIMORE"/>
    <s v="MD"/>
    <n v="212302370"/>
    <x v="0"/>
    <s v="837 WASHINGTON BLVD, SUITE B"/>
    <m/>
    <s v="BALTIMORE"/>
    <s v="MD"/>
    <n v="21230"/>
    <m/>
    <s v="VANESSA HAWKES"/>
    <s v="EXECUTIVE DIRECTOR"/>
    <s v="410-298-8046"/>
    <m/>
    <m/>
    <m/>
    <m/>
    <m/>
    <m/>
    <m/>
    <m/>
    <m/>
  </r>
  <r>
    <s v="MD_59283474_ECP"/>
    <s v="HEALING MINDS LLC"/>
    <s v="HEALING MINDS LLC"/>
    <s v="HEALING MINDS LLC"/>
    <n v="1588228159"/>
    <n v="0"/>
    <n v="0"/>
    <n v="0"/>
    <n v="0"/>
    <n v="0"/>
    <n v="0"/>
    <n v="1"/>
    <n v="0"/>
    <n v="1"/>
    <s v="4300 BELAIR RD ST C"/>
    <m/>
    <s v="BALTIMORE"/>
    <s v="MD"/>
    <n v="212066300"/>
    <x v="0"/>
    <s v="5 CASEY CT"/>
    <m/>
    <s v="BALTIMORE"/>
    <s v="MD"/>
    <n v="212283677"/>
    <s v="BALTIMORE"/>
    <s v="VIJAYALAMI ARRAMRAJU"/>
    <s v="OWNER"/>
    <s v="443-835-4477"/>
    <m/>
    <s v="KEISHADAVIS1@HOTMAIL.COM"/>
    <s v="HTTPS://HEALING-MINDS-LLC.UENIWEB.COM"/>
    <m/>
    <m/>
    <m/>
    <m/>
    <m/>
    <m/>
  </r>
  <r>
    <s v="MD_44661257_ECP"/>
    <s v="HEALTH &amp; WELLNESS OUTPATIENT"/>
    <s v="HEALTH &amp; WELLNESS OUTPATIENT"/>
    <s v="HEALTH &amp; WELLNESS OUTPATIENT"/>
    <n v="1790277085"/>
    <n v="0"/>
    <n v="0"/>
    <n v="0"/>
    <n v="0"/>
    <n v="0"/>
    <n v="0"/>
    <n v="1"/>
    <n v="0"/>
    <n v="1"/>
    <s v="408 CRAIN HIGHWAY SOUTH"/>
    <s v="SUITE 6"/>
    <s v="GLEN BURNIE"/>
    <s v="MD"/>
    <n v="210613661"/>
    <x v="5"/>
    <m/>
    <m/>
    <m/>
    <m/>
    <m/>
    <m/>
    <m/>
    <m/>
    <s v="443-960-4300"/>
    <m/>
    <s v="HealthandWellnessOutpatient@gmail.com"/>
    <s v="https://www.healthandwellnessots.com/"/>
    <m/>
    <m/>
    <m/>
    <m/>
    <m/>
    <m/>
  </r>
  <r>
    <s v="MD_70367044_ECP"/>
    <s v="HEALTH CARE FOR HOMELESS"/>
    <s v="Health Care Homeless Fallsway (also Administrative Office)"/>
    <s v="HEALTH CARE FOR HOMELESS"/>
    <n v="1003819665"/>
    <n v="0"/>
    <n v="1"/>
    <n v="0"/>
    <n v="0"/>
    <n v="0"/>
    <n v="1"/>
    <n v="1"/>
    <n v="0"/>
    <n v="1"/>
    <s v="421 FALLSWAY"/>
    <m/>
    <s v="BALTIMORE"/>
    <s v="MD"/>
    <n v="212024800"/>
    <x v="0"/>
    <m/>
    <m/>
    <m/>
    <m/>
    <m/>
    <m/>
    <s v="KEVIN LINDAMOOD"/>
    <s v="PRESIDENT &amp; CEO"/>
    <s v="410-837-5533"/>
    <m/>
    <m/>
    <s v="https://www.hchmd.org/"/>
    <m/>
    <m/>
    <m/>
    <m/>
    <m/>
    <m/>
  </r>
  <r>
    <s v="MD_17748367_ECP"/>
    <s v="Health Care For The Homeless"/>
    <s v="Health Care For The Homeless"/>
    <s v="Health Care For The Homeless"/>
    <n v="1003819665"/>
    <n v="0"/>
    <n v="1"/>
    <n v="0"/>
    <n v="0"/>
    <n v="0"/>
    <n v="1"/>
    <n v="1"/>
    <n v="0"/>
    <n v="1"/>
    <s v="9150 Franklin Square Dr"/>
    <s v="Suite 301"/>
    <s v="BALTIMORE"/>
    <s v="MD"/>
    <n v="212373903"/>
    <x v="0"/>
    <s v="421 FALLSWAY"/>
    <m/>
    <s v="BALTIMORE"/>
    <s v="MD"/>
    <n v="212014800"/>
    <s v="Baltimore City"/>
    <s v="KEVIN LINDAMOOD"/>
    <s v="PRESIDENT &amp; CEO"/>
    <s v="443-703-1468"/>
    <m/>
    <m/>
    <s v="https://www.hchmd.org/"/>
    <m/>
    <m/>
    <m/>
    <m/>
    <m/>
    <m/>
  </r>
  <r>
    <s v="MD_02615154_ECP"/>
    <s v="Health Care For The Homeless"/>
    <s v="Health Care For The Homeless"/>
    <s v="Health Care For The Homeless"/>
    <n v="1003819665"/>
    <n v="0"/>
    <n v="1"/>
    <n v="0"/>
    <n v="0"/>
    <n v="0"/>
    <n v="1"/>
    <n v="1"/>
    <n v="1"/>
    <n v="1"/>
    <s v="725 FALLSWAY"/>
    <m/>
    <s v="BALTIMORE"/>
    <s v="MD"/>
    <n v="212024147"/>
    <x v="9"/>
    <s v="421 FALLSWAY"/>
    <m/>
    <s v="BALTIMORE"/>
    <s v="MD"/>
    <n v="212014800"/>
    <s v="Baltimore City"/>
    <s v="KEVIN LINDAMOOD"/>
    <s v="PRESIDENT &amp; CEO"/>
    <s v="410-837-5533"/>
    <m/>
    <m/>
    <s v="https://www.hchmd.org/"/>
    <m/>
    <m/>
    <m/>
    <m/>
    <m/>
    <m/>
  </r>
  <r>
    <s v="MD_53520816_ECP"/>
    <s v="Health Care For The Homeless"/>
    <s v="Health Care For The Homeless"/>
    <s v="Health Care For The Homeless"/>
    <n v="1003819665"/>
    <n v="0"/>
    <n v="1"/>
    <n v="0"/>
    <n v="0"/>
    <n v="0"/>
    <n v="1"/>
    <n v="1"/>
    <n v="1"/>
    <n v="1"/>
    <s v="2000 W Baltimore Street"/>
    <s v="Suite 247"/>
    <s v="Baltimore"/>
    <s v="MD"/>
    <n v="212231558"/>
    <x v="0"/>
    <s v="421 FALLSWAY"/>
    <m/>
    <s v="BALTIMORE"/>
    <s v="MD"/>
    <n v="212014800"/>
    <s v="Baltimore City"/>
    <s v="KEVIN LINDAMOOD"/>
    <s v="PRESIDENT &amp; CEO"/>
    <s v="443-703-1400"/>
    <m/>
    <m/>
    <s v="https://www.hchmd.org/"/>
    <m/>
    <m/>
    <m/>
    <m/>
    <m/>
    <m/>
  </r>
  <r>
    <s v="MD_45676176_ECP"/>
    <s v="Health Care for the Homeless, Inc."/>
    <s v="HEALTHCARE FOR THE HOMELESS"/>
    <s v="HEALTHCARE FOR THE HOMELESS"/>
    <n v="1407145501"/>
    <n v="0"/>
    <n v="1"/>
    <n v="0"/>
    <n v="0"/>
    <n v="0"/>
    <n v="0"/>
    <n v="0"/>
    <n v="0"/>
    <n v="1"/>
    <s v="421 FALLSWAY"/>
    <m/>
    <s v="Baltimore"/>
    <s v="MD"/>
    <n v="212024800"/>
    <x v="0"/>
    <s v="421 FALLSWAY"/>
    <m/>
    <s v="BALTIMORE"/>
    <s v="MD"/>
    <n v="212024800"/>
    <m/>
    <s v="JEFF SINGER"/>
    <s v="CHIEF EXECUTIVE OFFICER"/>
    <s v="410-837-5533"/>
    <m/>
    <m/>
    <s v="https://www.hchmd.org/"/>
    <m/>
    <m/>
    <m/>
    <m/>
    <m/>
    <m/>
  </r>
  <r>
    <s v="MD_99700389_ECP"/>
    <s v="HEALTH CARE LIVING FOR FAMILIES INC"/>
    <s v="HEALTH CARE LIVING FOR FAMILIES INC"/>
    <s v="HEALTH CARE LIVING FOR FAMILIES INC"/>
    <n v="1730427147"/>
    <n v="0"/>
    <n v="0"/>
    <n v="0"/>
    <n v="0"/>
    <n v="0"/>
    <n v="0"/>
    <n v="1"/>
    <n v="1"/>
    <n v="1"/>
    <s v="5602 BALTIMORE NAT'L PIK"/>
    <s v="SUITE 603"/>
    <s v="CATONSVILLE"/>
    <s v="MD"/>
    <n v="212281411"/>
    <x v="1"/>
    <s v="3100 LORD BALTIMORE DRIVE"/>
    <m/>
    <s v="WINDSOR MILL MANOR"/>
    <s v="MD"/>
    <n v="212280000"/>
    <s v="BALTIMORE"/>
    <s v="ADEMOLA OLASIMBO"/>
    <s v="EXECUTIVE DIRECTOR"/>
    <s v="410-701-7384"/>
    <m/>
    <s v="info@hclff.com"/>
    <s v="http://www.hclff.com/"/>
    <m/>
    <m/>
    <m/>
    <m/>
    <m/>
    <m/>
  </r>
  <r>
    <s v="MD_45119794_ECP"/>
    <s v="HEALTH CARE LIVING FOR FAMILIES INC"/>
    <s v="HEALTH CARE LIVING FOR FAMILIES INC"/>
    <s v="HEALTH CARE LIVING FOR FAMILIES INC"/>
    <n v="1437457678"/>
    <n v="0"/>
    <n v="0"/>
    <n v="0"/>
    <n v="0"/>
    <n v="0"/>
    <n v="0"/>
    <n v="1"/>
    <n v="0"/>
    <n v="1"/>
    <s v="3100 LORD BALTIMORE DRIVE"/>
    <s v="SUITE 208"/>
    <s v="WINDSOR MILL"/>
    <s v="MD"/>
    <n v="212442879"/>
    <x v="1"/>
    <m/>
    <m/>
    <m/>
    <m/>
    <m/>
    <m/>
    <s v="ADEMOLA OLASIMBO"/>
    <s v="EXECUTIVE DIRECTOR"/>
    <s v="410-701-7384"/>
    <m/>
    <s v="info@hclff.com"/>
    <s v="http://www.hclff.com/"/>
    <m/>
    <m/>
    <m/>
    <m/>
    <m/>
    <m/>
  </r>
  <r>
    <s v="MD_08151942_ECP"/>
    <s v="HEALTHY LIVES"/>
    <s v="HEALTHY LIVES"/>
    <s v="HEALTHY LIVES"/>
    <n v="1477067262"/>
    <n v="0"/>
    <n v="0"/>
    <n v="0"/>
    <n v="0"/>
    <n v="0"/>
    <n v="0"/>
    <n v="1"/>
    <n v="0"/>
    <n v="1"/>
    <s v="6305 BELAIR ROAD"/>
    <s v="2ND FLOOR"/>
    <s v="BALTIMORE"/>
    <s v="MD"/>
    <n v="212061817"/>
    <x v="0"/>
    <s v="2323 BARCLAY STREET"/>
    <m/>
    <s v="BALTIMORE"/>
    <s v="MD"/>
    <n v="212180000"/>
    <s v="Baltimore City"/>
    <s v="AHMEIN WATSON"/>
    <s v="EXECUTIVE DIRECTOR"/>
    <s v="443-219-7901"/>
    <m/>
    <m/>
    <s v="http://www.healthylivesmaryland.com/"/>
    <m/>
    <m/>
    <m/>
    <m/>
    <m/>
    <m/>
  </r>
  <r>
    <s v="MD_94582009_ECP"/>
    <s v="HEALTHY LIVES"/>
    <s v="HEALTHY LIVES"/>
    <s v="HEALTHY LIVES"/>
    <n v="1477067262"/>
    <n v="0"/>
    <n v="0"/>
    <n v="0"/>
    <n v="0"/>
    <n v="0"/>
    <n v="0"/>
    <n v="1"/>
    <n v="0"/>
    <n v="1"/>
    <s v="1504 JOH AVENUE"/>
    <s v="SUITE 120"/>
    <s v="BALTIMORE"/>
    <s v="MD"/>
    <n v="212271070"/>
    <x v="0"/>
    <s v="2323 BARCLAY STREET"/>
    <m/>
    <s v="BALTIMORE"/>
    <s v="MD"/>
    <n v="212180000"/>
    <s v="Baltimore City"/>
    <s v="AHMEIN WATSON"/>
    <s v="EXECUTIVE DIRECTOR"/>
    <s v="443-219-7901"/>
    <m/>
    <m/>
    <s v="http://www.healthylivesmaryland.com/"/>
    <m/>
    <m/>
    <m/>
    <m/>
    <m/>
    <m/>
  </r>
  <r>
    <s v="MD_45565762_ECP"/>
    <s v="HEALTHY LIVES"/>
    <s v="HEALTHY LIVES"/>
    <s v="HEALTHY LIVES"/>
    <n v="1366827073"/>
    <n v="0"/>
    <n v="0"/>
    <n v="0"/>
    <n v="0"/>
    <n v="0"/>
    <n v="0"/>
    <n v="1"/>
    <n v="0"/>
    <n v="1"/>
    <s v="1504 JOH AVENUE"/>
    <s v="SUITE 120"/>
    <s v="BALTIMORE"/>
    <s v="MD"/>
    <n v="212271070"/>
    <x v="0"/>
    <m/>
    <m/>
    <m/>
    <m/>
    <m/>
    <m/>
    <s v="AHMEIN WATSON"/>
    <s v="EXECUTIVE DIRECTOR"/>
    <s v="410-934-7234"/>
    <m/>
    <m/>
    <s v="http://www.healthylivesmaryland.com/"/>
    <m/>
    <m/>
    <m/>
    <m/>
    <m/>
    <m/>
  </r>
  <r>
    <s v="MD_56164644_ECP"/>
    <s v="HEALTHY LIVES LLC"/>
    <s v="HEALTHY LIVES, LLC"/>
    <s v="HEALTHY LIVES, LLC"/>
    <n v="1679171052"/>
    <n v="0"/>
    <n v="0"/>
    <n v="0"/>
    <n v="0"/>
    <n v="0"/>
    <n v="1"/>
    <n v="1"/>
    <n v="0"/>
    <n v="1"/>
    <s v="1504 JOH AVE"/>
    <s v="SUITE 120"/>
    <s v="BALTIMORE"/>
    <s v="MD"/>
    <n v="212271070"/>
    <x v="1"/>
    <s v="1504 JOH AVE STE 120"/>
    <m/>
    <s v="BALTIMORE"/>
    <s v="MD"/>
    <n v="212271070"/>
    <m/>
    <s v="AHMEIN WATSON"/>
    <s v="EXECUTIVE DIRECTOR"/>
    <s v="443-722-3116"/>
    <m/>
    <m/>
    <s v="http://www.healthylivesmaryland.com/"/>
    <m/>
    <m/>
    <m/>
    <m/>
    <m/>
    <m/>
  </r>
  <r>
    <s v="MD_67185440_ECP"/>
    <s v="Healthy Teens and Young Adults Center"/>
    <s v="Healthy Teens and Young Adults (HTYA)"/>
    <s v="Prince George's County Health Department"/>
    <n v="1083945125"/>
    <n v="0"/>
    <n v="0"/>
    <n v="0"/>
    <n v="1"/>
    <n v="0"/>
    <n v="1"/>
    <n v="0"/>
    <n v="0"/>
    <n v="1"/>
    <s v="7824 Central Ave"/>
    <m/>
    <s v="Landover"/>
    <s v="MD"/>
    <n v="207854807"/>
    <x v="3"/>
    <s v="1701 McCormick Drive"/>
    <s v="Suite 100"/>
    <s v="Largo"/>
    <s v="MD"/>
    <n v="20774"/>
    <s v="Prince Georges"/>
    <s v="Diane J Young"/>
    <s v="Associate Director"/>
    <s v="301-883-7864"/>
    <m/>
    <s v="DJYoung@co.pg.md.us"/>
    <s v="https://www.princegeorgescountymd.gov/2831/Healthy-Teens-and-Young-Adults-Center"/>
    <s v="Debra Adams"/>
    <s v="Billing Manager"/>
    <s v="301-883-6125"/>
    <m/>
    <s v="DSAdams@co.pg.md.us"/>
    <m/>
  </r>
  <r>
    <s v="MD_62670783_ECP"/>
    <s v="HEBRON HOUSE INC"/>
    <s v="HEBRON HOUSE INC"/>
    <s v="HEBRON HOUSE INC"/>
    <n v="1699837526"/>
    <n v="0"/>
    <n v="0"/>
    <n v="0"/>
    <n v="0"/>
    <n v="0"/>
    <n v="0"/>
    <n v="1"/>
    <n v="0"/>
    <n v="1"/>
    <s v="2300 GARRISON BOULEVARD"/>
    <s v="SUITE 101"/>
    <s v="BALTIMORE"/>
    <s v="MD"/>
    <n v="212162335"/>
    <x v="0"/>
    <m/>
    <m/>
    <m/>
    <m/>
    <m/>
    <m/>
    <s v="MATANMI KUFORIJI"/>
    <s v="PROGRAM DIRECTOR"/>
    <s v="410-233-1990"/>
    <m/>
    <s v="info@hebronhealth.com"/>
    <s v="http://www.hebronhealth.com/"/>
    <m/>
    <m/>
    <m/>
    <m/>
    <m/>
    <m/>
  </r>
  <r>
    <s v="MD_65222447_ECP"/>
    <s v="HELPING OUR YOUTH ACHIEVE"/>
    <s v="HELPING OUR YOUTH ACHIEVE"/>
    <s v="HELPING OUR YOUTH ACHIEVE"/>
    <n v="1043784184"/>
    <n v="0"/>
    <n v="0"/>
    <n v="0"/>
    <n v="0"/>
    <n v="0"/>
    <n v="0"/>
    <n v="1"/>
    <n v="0"/>
    <n v="1"/>
    <s v="5525 BELAIR RD"/>
    <s v="B"/>
    <s v="BALTIMORE"/>
    <s v="MD"/>
    <n v="212063654"/>
    <x v="0"/>
    <m/>
    <m/>
    <m/>
    <m/>
    <m/>
    <m/>
    <s v="PAUL GRANT MA"/>
    <s v="PROGRAM DIRECTOR"/>
    <s v="443-435-4771"/>
    <m/>
    <m/>
    <s v="HTTPS://HOYAMARYLAND.COM"/>
    <m/>
    <m/>
    <m/>
    <m/>
    <m/>
    <m/>
  </r>
  <r>
    <s v="MD_02312026_ECP"/>
    <s v="HER MIND HER BODY CLINIC"/>
    <s v="HER MIND HER BODY CLINIC"/>
    <s v="HER MIND HER BODY CLINIC"/>
    <n v="1861867178"/>
    <n v="0"/>
    <n v="0"/>
    <n v="0"/>
    <n v="0"/>
    <n v="0"/>
    <n v="1"/>
    <n v="1"/>
    <n v="0"/>
    <n v="1"/>
    <s v="2603 N ROLLING ROAD"/>
    <s v="SUITE 301-302"/>
    <s v="WINDSOR MILL"/>
    <s v="MD"/>
    <n v="212441975"/>
    <x v="1"/>
    <m/>
    <m/>
    <m/>
    <m/>
    <m/>
    <m/>
    <s v="LACHRISIA MATTHEWS"/>
    <s v="FOUNDER/ CEO"/>
    <s v="410-298-4642"/>
    <m/>
    <s v="info@hermindherbody.com"/>
    <s v="https://hermindherbody.com/"/>
    <m/>
    <m/>
    <m/>
    <m/>
    <m/>
    <m/>
  </r>
  <r>
    <s v="MD_45673889_ECP"/>
    <s v="Heritage High SBHC"/>
    <s v="Heritage High SBHC"/>
    <s v="BALTIMORE MEDICAL SYSTEMS"/>
    <n v="1154690592"/>
    <n v="0"/>
    <n v="1"/>
    <n v="0"/>
    <n v="0"/>
    <n v="0"/>
    <n v="0"/>
    <n v="1"/>
    <n v="0"/>
    <n v="1"/>
    <s v="2801 SAINT Lo Drive"/>
    <m/>
    <s v="Baltimore"/>
    <s v="MD"/>
    <n v="212131307"/>
    <x v="0"/>
    <m/>
    <m/>
    <m/>
    <m/>
    <m/>
    <m/>
    <s v="Judith Lockett"/>
    <s v="Programs Manager"/>
    <s v="410-732-8800"/>
    <m/>
    <s v="Judith.lockett@bmsi.org"/>
    <s v="http://bmsi.org/our-programs/school-based-health-centers/"/>
    <s v="Arlene Tyler, M.D."/>
    <s v="Medical Director"/>
    <m/>
    <m/>
    <s v="Arlene.Tyler@bmsi.org"/>
    <s v="http://marylandpublicschools.org/about/Documents/DSFSS/SSSP/SBHC/SBHCContactListFY20.pdf"/>
  </r>
  <r>
    <s v="MD_53091425_ECP"/>
    <s v="HEURISTIC THERAPEUTIC SERVICES"/>
    <s v="HEURISTIC THERAPEUTIC SERVICES"/>
    <s v="HEURISTIC THERAPEUTIC SERVICES"/>
    <n v="1982126694"/>
    <n v="0"/>
    <n v="0"/>
    <n v="0"/>
    <n v="0"/>
    <n v="0"/>
    <n v="1"/>
    <n v="1"/>
    <n v="0"/>
    <n v="1"/>
    <s v="19733 EXECUTIVE PARK CIR"/>
    <m/>
    <s v="GERMANTOWN"/>
    <s v="MD"/>
    <n v="208742642"/>
    <x v="7"/>
    <m/>
    <m/>
    <m/>
    <m/>
    <m/>
    <m/>
    <s v="SONALI SHARMA MS, MA, LCPC"/>
    <s v="CEO"/>
    <s v="301-250-9965"/>
    <m/>
    <s v="INFO@HEURISTICTHERAPY.COM"/>
    <s v="HTTPS://HEURISTICTHERAPY.COM"/>
    <m/>
    <m/>
    <m/>
    <m/>
    <m/>
    <m/>
  </r>
  <r>
    <s v="MD_45928325_ECP"/>
    <s v="HIGH HOPES LLC"/>
    <s v="HIGH HOPES LLC"/>
    <s v="HIGH HOPES LLC"/>
    <n v="1326567652"/>
    <n v="0"/>
    <n v="0"/>
    <n v="0"/>
    <n v="0"/>
    <n v="0"/>
    <n v="0"/>
    <n v="1"/>
    <n v="0"/>
    <n v="1"/>
    <s v="415 EAST 33RD STREET"/>
    <m/>
    <s v="BALTIMORE"/>
    <s v="MD"/>
    <n v="212183403"/>
    <x v="0"/>
    <m/>
    <m/>
    <m/>
    <m/>
    <m/>
    <m/>
    <s v="NICOLE CAMPBELL"/>
    <s v="CLINICAL DIRECTOR"/>
    <s v="(410) 435-0469"/>
    <m/>
    <m/>
    <m/>
    <m/>
    <m/>
    <m/>
    <m/>
    <m/>
    <m/>
  </r>
  <r>
    <s v="MD_45992468_ECP"/>
    <s v="Highland Elementary School"/>
    <s v="Highland Elementary School"/>
    <s v="MONTGOMERY COUNTY GOVERNMENT"/>
    <n v="1215296173"/>
    <n v="0"/>
    <n v="0"/>
    <n v="0"/>
    <n v="0"/>
    <n v="0"/>
    <n v="0"/>
    <n v="1"/>
    <n v="0"/>
    <n v="1"/>
    <s v="3100 Medway"/>
    <m/>
    <s v="Silver Spring"/>
    <s v="MD"/>
    <n v="209022225"/>
    <x v="7"/>
    <m/>
    <m/>
    <m/>
    <m/>
    <m/>
    <m/>
    <s v="Joan Glick"/>
    <s v="Senior Nurse Administrator"/>
    <s v="240-777-3494"/>
    <m/>
    <s v="joan.glick@montgomerycountymd.gov"/>
    <s v="https://www.montgomeryschoolsmd.org/schools/highlandes/sbhc.aspx"/>
    <s v="Mark Hodge"/>
    <s v="Nurse Manager"/>
    <s v="240-777-1574"/>
    <m/>
    <s v="Mark.Hodge@montgomerycountymd.gov"/>
    <m/>
  </r>
  <r>
    <s v="MD_29769685_ECP"/>
    <s v="Highlandtown Healthy Living Center"/>
    <s v="Highlandtown Healthy Living Center"/>
    <s v="Baltimore Medical System"/>
    <n v="1548266547"/>
    <n v="0"/>
    <n v="1"/>
    <n v="0"/>
    <n v="0"/>
    <n v="0"/>
    <n v="0"/>
    <n v="0"/>
    <n v="0"/>
    <n v="1"/>
    <s v="3700 Fleet St"/>
    <s v="Suite 200"/>
    <s v="Baltimore"/>
    <s v="MD"/>
    <n v="212244200"/>
    <x v="0"/>
    <s v="3501 Sinclair Lane"/>
    <m/>
    <s v="Baltimore"/>
    <s v="MD"/>
    <n v="21213"/>
    <s v="Baltimore City"/>
    <s v="Shirley Sutton"/>
    <s v="President &amp; CEO"/>
    <s v="410-558-4891"/>
    <m/>
    <s v="Shirley.Sutton@bmsi.org"/>
    <s v="http://bmsi.org/our-programs/school-based-health-centers/"/>
    <s v="Joe Martin"/>
    <s v="Executive Assistant"/>
    <s v="410-558-4973"/>
    <m/>
    <s v="Joe.Martin@bmsi.org"/>
    <m/>
  </r>
  <r>
    <s v="MD_25887672_ECP"/>
    <s v="HILDA'S PLACE BEHAVIORAL HEALTH ORGANIZATION"/>
    <s v="HILDA'S PLACE BEHAVIORAL HEALTH ORGANIZATION"/>
    <s v="HILDA'S PLACE BEHAVIORAL HEALTH ORGANIZATION"/>
    <n v="1013538743"/>
    <n v="0"/>
    <n v="0"/>
    <n v="0"/>
    <n v="0"/>
    <n v="0"/>
    <n v="1"/>
    <n v="1"/>
    <n v="0"/>
    <n v="1"/>
    <s v="684 POOLE RD"/>
    <s v="SUITE C"/>
    <s v="WESTMINSTER"/>
    <s v="MD"/>
    <n v="211576171"/>
    <x v="4"/>
    <s v="2480 ROXBURY MILLS RD STE 10"/>
    <m/>
    <s v="GLENWOOD"/>
    <s v="MD"/>
    <n v="217389718"/>
    <m/>
    <s v="THERESA THOMAS"/>
    <s v="DIRECTOR/CEO"/>
    <s v="410-370-8544"/>
    <m/>
    <m/>
    <s v="http://www.hildasplace.com/"/>
    <m/>
    <m/>
    <m/>
    <m/>
    <m/>
    <m/>
  </r>
  <r>
    <s v="MD_42285789_ECP"/>
    <s v="HILDA'S PLACE BEHAVIORAL HEALTH ORGANIZATION"/>
    <s v="HILDA'S PLACE BEHAVIORAL HEALTH ORGANIZATION"/>
    <s v="HILDA'S PLACE BEHAVIORAL HEALTH ORGANIZATION"/>
    <n v="1205457843"/>
    <n v="0"/>
    <n v="0"/>
    <n v="0"/>
    <n v="0"/>
    <n v="0"/>
    <n v="1"/>
    <n v="1"/>
    <n v="0"/>
    <n v="1"/>
    <s v="2480 ROXBURY MILLS RD"/>
    <s v="SUITE 10"/>
    <s v="GLENWOOD"/>
    <s v="MD"/>
    <n v="217389718"/>
    <x v="2"/>
    <s v="2480 ROXBURY MILLS RD"/>
    <m/>
    <s v="GLENWOOD"/>
    <s v="MD"/>
    <n v="217389718"/>
    <m/>
    <s v="THERESA THOMAS"/>
    <s v="DIRECTOR/CEO"/>
    <s v="410-489-3737"/>
    <m/>
    <m/>
    <s v="http://www.hildasplace.com/"/>
    <m/>
    <m/>
    <m/>
    <m/>
    <m/>
    <m/>
  </r>
  <r>
    <s v="MD_49935544_ECP"/>
    <s v="HILDA'S PLACE BEHAVIORAL HEALTH ORGANIZATION"/>
    <s v="HILDA'S PLACE BEHAVIORAL HEALTH ORGANIZATION"/>
    <s v="HILDA'S PLACE BEHAVIORAL HEALTH ORGANIZATION"/>
    <n v="1275155491"/>
    <n v="0"/>
    <n v="0"/>
    <n v="0"/>
    <n v="0"/>
    <n v="0"/>
    <n v="1"/>
    <n v="1"/>
    <n v="0"/>
    <n v="1"/>
    <s v="684 POOLE RD"/>
    <s v="SUITE C"/>
    <s v="WESTMINSTER"/>
    <s v="MD"/>
    <n v="211576171"/>
    <x v="4"/>
    <s v="684 POOLE RD STE C"/>
    <m/>
    <s v="WESTMINSTER"/>
    <s v="MD"/>
    <n v="211576172"/>
    <m/>
    <s v="THERESA THOMAS"/>
    <s v="DIRECTOR/CEO"/>
    <s v="410-489-3737"/>
    <m/>
    <m/>
    <s v="http://www.hildasplace.com/"/>
    <m/>
    <m/>
    <m/>
    <m/>
    <m/>
    <m/>
  </r>
  <r>
    <s v="MD_37148228_ECP"/>
    <s v="HILDA'S PLACE BEHAVIORAL HEALTH ORGANIZATION"/>
    <s v="HILDA'S PLACE BEHAVIORAL HEALTH ORGANIZATION"/>
    <s v="HILDA'S PLACE BEHAVIORAL HEALTH ORGANIZATION"/>
    <n v="1851912513"/>
    <n v="0"/>
    <n v="0"/>
    <n v="0"/>
    <n v="0"/>
    <n v="0"/>
    <n v="1"/>
    <n v="1"/>
    <n v="0"/>
    <n v="1"/>
    <s v="684 POOLE RD"/>
    <s v="SUITE C"/>
    <s v="FINKSBURG"/>
    <s v="MD"/>
    <m/>
    <x v="4"/>
    <s v="684 POOLE RD"/>
    <m/>
    <s v="WESTMINSTER"/>
    <s v="MD"/>
    <n v="211576171"/>
    <m/>
    <s v="THERESA THOMAS"/>
    <s v="DIRECTOR/CEO"/>
    <s v="410-370-8544"/>
    <m/>
    <m/>
    <s v="http://www.hildasplace.com/"/>
    <m/>
    <m/>
    <m/>
    <m/>
    <m/>
    <m/>
  </r>
  <r>
    <s v="MD_61731704_ECP"/>
    <s v="HILDA'S PLACE BEHAVIORAL HEALTH ORGANIZATION,INC"/>
    <s v="HILDA'S PLACE BEHAVIORAL HEALTH ORGANIZATION,INC"/>
    <s v="HILDA'S PLACE BEHAVIORAL HEALTH ORGANIZATION,INC"/>
    <n v="1285256404"/>
    <n v="0"/>
    <n v="0"/>
    <n v="0"/>
    <n v="0"/>
    <n v="0"/>
    <n v="1"/>
    <n v="1"/>
    <n v="0"/>
    <n v="1"/>
    <s v="2480 ROXBURY MILLS RD"/>
    <s v="SUITE 10"/>
    <s v="GLENWOOD"/>
    <s v="MD"/>
    <n v="217389718"/>
    <x v="2"/>
    <s v="2480 ROXBURY MILLS RD"/>
    <m/>
    <s v="GLENWOOD"/>
    <s v="MD"/>
    <n v="217389718"/>
    <m/>
    <s v="THERESA THOMAS"/>
    <s v="DIRECTOR/CEO"/>
    <s v="410-370-8544"/>
    <m/>
    <m/>
    <s v="http://www.hildasplace.com/"/>
    <m/>
    <m/>
    <m/>
    <m/>
    <m/>
    <m/>
  </r>
  <r>
    <s v="MD_40773408_ECP"/>
    <s v="Hillcrest Elementary SBHC"/>
    <s v="Hillcrest Elementary SBHC"/>
    <s v="FREDERICK COMMUNITY ACTION AGENCY"/>
    <n v="1588105316"/>
    <n v="0"/>
    <n v="1"/>
    <n v="0"/>
    <n v="0"/>
    <n v="0"/>
    <n v="0"/>
    <n v="1"/>
    <n v="0"/>
    <n v="1"/>
    <s v="1285 Hillcrest DRIVE"/>
    <m/>
    <s v="Frederick"/>
    <s v="MD"/>
    <n v="217031396"/>
    <x v="6"/>
    <m/>
    <m/>
    <m/>
    <m/>
    <m/>
    <m/>
    <s v="Mike Spurrier"/>
    <s v="Frederick Community Action Agency"/>
    <s v="301-600-1506"/>
    <m/>
    <s v="mspurrier@cityoffrederick.com"/>
    <s v="http://www.cityoffrederick.com/183/Frederick-Community-Action-Agency"/>
    <s v="Janet Jones"/>
    <m/>
    <m/>
    <m/>
    <s v="JanetJones@cityoffrederick.com"/>
    <m/>
  </r>
  <r>
    <s v="MD_47622851_ECP"/>
    <s v="HOPE HAVEN HOLISTIC TREATMENT SERVICES LLC"/>
    <s v="HOPE HAVEN HOLISTIC TREATMENT SERVICES LLC"/>
    <s v="HOPE HAVEN HOLISTIC TREATMENT SERVICES LLC"/>
    <n v="1356906671"/>
    <n v="0"/>
    <n v="0"/>
    <n v="0"/>
    <n v="0"/>
    <n v="0"/>
    <n v="1"/>
    <n v="1"/>
    <n v="0"/>
    <n v="1"/>
    <s v="2106 WALSHIRE AVE"/>
    <m/>
    <s v="BALTIMORE"/>
    <s v="MD"/>
    <n v="212141044"/>
    <x v="0"/>
    <s v="2106 WALSHIRE AVE"/>
    <m/>
    <s v="BALTIMORE"/>
    <s v="MD"/>
    <n v="212141044"/>
    <m/>
    <s v="LINDSAY KING"/>
    <s v="CEO/FOUNDER"/>
    <s v="443-377-9660"/>
    <m/>
    <m/>
    <s v="http://hhhts.org/"/>
    <m/>
    <m/>
    <m/>
    <m/>
    <m/>
    <m/>
  </r>
  <r>
    <s v="MD_28622599_ECP"/>
    <s v="HOPE HAVEN HOLISTIC TREATMENT SERVICES LLC"/>
    <s v="HOPE HAVEN HOLISTIC TREATMENT SERVICES LLC"/>
    <s v="HOPE HAVEN HOLISTIC TREATMENT SERVICES LLC"/>
    <n v="1356906671"/>
    <n v="0"/>
    <n v="0"/>
    <n v="0"/>
    <n v="0"/>
    <n v="0"/>
    <n v="1"/>
    <n v="1"/>
    <n v="0"/>
    <n v="1"/>
    <s v="8116 HARFORD RD"/>
    <s v="2N"/>
    <s v="PARKVILLE"/>
    <s v="MD"/>
    <n v="212345761"/>
    <x v="1"/>
    <s v="2106 WALSHIRE AVE"/>
    <m/>
    <s v="BALTIMORE"/>
    <s v="MD"/>
    <n v="212141044"/>
    <m/>
    <s v="LINDSAY KING"/>
    <s v="CEO/FOUNDER"/>
    <s v="443-377-9660"/>
    <m/>
    <m/>
    <s v="http://hhhts.org/"/>
    <m/>
    <m/>
    <m/>
    <m/>
    <m/>
    <m/>
  </r>
  <r>
    <s v="MD_82254751_ECP"/>
    <s v="HOPE HEALTH SYSTEMS INC"/>
    <s v="HOPE HEALTH SYSTEMS INC"/>
    <s v="HOPE HEALTH SYSTEMS INC"/>
    <n v="1053445171"/>
    <n v="0"/>
    <n v="0"/>
    <n v="0"/>
    <n v="0"/>
    <n v="0"/>
    <n v="0"/>
    <n v="1"/>
    <n v="0"/>
    <n v="1"/>
    <s v="6707 WHITESTONE ROAD"/>
    <s v="SUITE 106"/>
    <s v="WOODLAWN"/>
    <s v="MD"/>
    <n v="212074106"/>
    <x v="1"/>
    <s v="PO BOX 47518"/>
    <m/>
    <s v="BALTIMORE"/>
    <s v="MD"/>
    <n v="212440000"/>
    <s v="BALTIMORE"/>
    <s v="OLANRELE FADIORA"/>
    <s v="ACCOUNT EXECUTIVE"/>
    <s v="410-944-4673"/>
    <m/>
    <s v="info@hopehealthsystems.com"/>
    <s v="https://www.hopehealthsystems.com/"/>
    <m/>
    <m/>
    <m/>
    <m/>
    <m/>
    <m/>
  </r>
  <r>
    <s v="MD_85233400_ECP"/>
    <s v="HOPE HEALTH SYSTEMS, INC"/>
    <s v="HOPE HEALTH SYSTEMS, INC"/>
    <s v="HOPE HEALTH SYSTEMS, INC"/>
    <n v="1629613856"/>
    <n v="0"/>
    <n v="0"/>
    <n v="0"/>
    <n v="0"/>
    <n v="0"/>
    <n v="1"/>
    <n v="1"/>
    <n v="0"/>
    <n v="1"/>
    <s v="1726 WHITEHEAD RD"/>
    <m/>
    <s v="WOODLAWN"/>
    <s v="MD"/>
    <n v="212074003"/>
    <x v="1"/>
    <s v="PO BOX 47518"/>
    <m/>
    <s v="WINDSOR MIL"/>
    <s v="MD"/>
    <n v="21244"/>
    <s v="Baltimore County"/>
    <s v="OLANRELE FADIORA"/>
    <s v="CFO"/>
    <s v="443-663-4400"/>
    <m/>
    <m/>
    <s v="http://www.hopehealthsystems.com/"/>
    <m/>
    <m/>
    <m/>
    <m/>
    <m/>
    <m/>
  </r>
  <r>
    <s v="MD_63748300_ECP"/>
    <s v="HOPES HORIZON LLC"/>
    <s v="HOPES HORIZON LLC"/>
    <s v="HOPES HORIZON LLC"/>
    <n v="1811361439"/>
    <n v="0"/>
    <n v="0"/>
    <n v="0"/>
    <n v="0"/>
    <n v="0"/>
    <n v="0"/>
    <n v="1"/>
    <n v="0"/>
    <n v="1"/>
    <s v="4111 EAST JOPPA ROAD"/>
    <s v="SUITE 101"/>
    <s v="NOTTINGHAM"/>
    <s v="MD"/>
    <n v="212362260"/>
    <x v="1"/>
    <m/>
    <m/>
    <m/>
    <m/>
    <m/>
    <m/>
    <s v="PIETRO SORRENTINO"/>
    <s v="OWNER/CEO"/>
    <s v="443-725-4062"/>
    <m/>
    <s v="info@hopeshorizonrecovery.com"/>
    <s v="http://hopeshorizon.com/"/>
    <m/>
    <m/>
    <m/>
    <m/>
    <m/>
    <m/>
  </r>
  <r>
    <s v="MD_35882380_ECP"/>
    <s v="HOUSE OF CHANGE INC BEHAVIOR"/>
    <s v="HOUSE OF CHANGE INC BEHAVIOR"/>
    <s v="HOUSE OF CHANGE INC BEHAVIOR"/>
    <n v="1891268652"/>
    <n v="0"/>
    <n v="0"/>
    <n v="0"/>
    <n v="0"/>
    <n v="0"/>
    <n v="0"/>
    <n v="1"/>
    <n v="0"/>
    <n v="1"/>
    <s v="1533 EDMONDSON AVE"/>
    <m/>
    <s v="BALTIMORE"/>
    <s v="MD"/>
    <n v="212231206"/>
    <x v="0"/>
    <s v="5209 YORK RD"/>
    <s v="SUITE B6"/>
    <s v="BALTIMORE"/>
    <s v="MD"/>
    <n v="212124247"/>
    <s v="Baltimore City"/>
    <s v="Lashawn Rogers"/>
    <s v="Program Director"/>
    <s v="410-323-3500"/>
    <m/>
    <s v="thehouseofchange90@yahoo.com"/>
    <s v="http://hocbehavioral.com/"/>
    <m/>
    <m/>
    <m/>
    <m/>
    <m/>
    <m/>
  </r>
  <r>
    <s v="MD_33531030_ECP"/>
    <s v="HOUSE OF CHANGE INC BEHAVIOR"/>
    <s v="HOUSE OF CHANGE INC BEHAVIOR"/>
    <s v="HOUSE OF CHANGE INC BEHAVIOR"/>
    <n v="1508265190"/>
    <n v="0"/>
    <n v="0"/>
    <n v="0"/>
    <n v="0"/>
    <n v="0"/>
    <n v="0"/>
    <n v="1"/>
    <n v="0"/>
    <n v="1"/>
    <s v="5209 YORK ROAD"/>
    <s v="STE B6"/>
    <s v="BALTIMORE"/>
    <s v="MD"/>
    <n v="212124225"/>
    <x v="0"/>
    <m/>
    <m/>
    <m/>
    <m/>
    <m/>
    <m/>
    <s v="Lashawn Rogers"/>
    <s v="Program Director"/>
    <s v="410-323-3500"/>
    <m/>
    <s v="thehouseofchange90@yahoo.com"/>
    <s v="http://hocbehavioral.com/"/>
    <m/>
    <m/>
    <m/>
    <m/>
    <m/>
    <m/>
  </r>
  <r>
    <s v="MD_46318579_ECP"/>
    <s v="HOWARD COUNTY HEALTH DEPARTMENT"/>
    <s v="HOWARD COUNTY HEALTH DEPARTMENT"/>
    <s v="HOWARD COUNTY HEALTH DEPARTMENT"/>
    <n v="1689941957"/>
    <n v="0"/>
    <n v="1"/>
    <n v="0"/>
    <n v="0"/>
    <n v="0"/>
    <n v="0"/>
    <n v="1"/>
    <n v="0"/>
    <n v="1"/>
    <s v="8930 STANFORD BOULEVARD"/>
    <m/>
    <s v="COLUMBIA"/>
    <s v="MD"/>
    <n v="210455805"/>
    <x v="2"/>
    <m/>
    <m/>
    <m/>
    <m/>
    <m/>
    <m/>
    <s v="CARLETTA MCKNIGHT"/>
    <s v="FISCAL ACCTS CLERK MANAGER"/>
    <s v="410-313-6359"/>
    <m/>
    <m/>
    <s v="https://www.howardcountymd.gov/Departments/Health"/>
    <m/>
    <m/>
    <m/>
    <m/>
    <m/>
    <m/>
  </r>
  <r>
    <s v="MD_46673648_ECP"/>
    <s v="HUBER REHABILITATION SERVICE"/>
    <s v="HUBER REHABILITATION SERVICE"/>
    <s v="HUBER REHABILITATION SERVICE"/>
    <n v="1831676600"/>
    <n v="0"/>
    <n v="0"/>
    <n v="0"/>
    <n v="0"/>
    <n v="0"/>
    <n v="0"/>
    <n v="1"/>
    <n v="0"/>
    <n v="1"/>
    <s v="500 WOODBOURNE AVENUE"/>
    <m/>
    <s v="BALTIMORE"/>
    <s v="MD"/>
    <n v="212124244"/>
    <x v="0"/>
    <m/>
    <m/>
    <m/>
    <m/>
    <m/>
    <m/>
    <s v="DEBORAH HUBER"/>
    <s v="LC1474"/>
    <s v="410-248-0257"/>
    <m/>
    <m/>
    <m/>
    <m/>
    <m/>
    <m/>
    <m/>
    <m/>
    <m/>
  </r>
  <r>
    <s v="MD_38685760_ECP"/>
    <s v="HUDSON CENTER"/>
    <s v="HUDSON CENTER"/>
    <s v="HUDSON CENTER"/>
    <n v="1447657143"/>
    <n v="0"/>
    <n v="0"/>
    <n v="0"/>
    <n v="0"/>
    <n v="0"/>
    <n v="0"/>
    <n v="1"/>
    <n v="0"/>
    <n v="1"/>
    <s v="1506 HARTING DRIVE"/>
    <m/>
    <s v="SALISBURY"/>
    <s v="MD"/>
    <n v="218013220"/>
    <x v="14"/>
    <s v="PO BOX 1096"/>
    <m/>
    <s v="SALISBURY"/>
    <s v="MD"/>
    <n v="218020000"/>
    <s v="Wicomico"/>
    <s v="KENNEDY HINMAN"/>
    <s v="DIRECTOR OF MARKETING"/>
    <s v="410-219-9000"/>
    <m/>
    <m/>
    <s v="http://www.hudson-health.org/"/>
    <m/>
    <m/>
    <m/>
    <m/>
    <m/>
    <m/>
  </r>
  <r>
    <s v="MD_43727672_ECP"/>
    <s v="HYNDMAN AREA HEALTH CENTER"/>
    <s v="HAHC - DENTAL CLINIC"/>
    <s v="HYNDMAN AREA HEALTH CENTER"/>
    <n v="1487075131"/>
    <n v="0"/>
    <n v="1"/>
    <n v="0"/>
    <n v="0"/>
    <n v="0"/>
    <n v="0"/>
    <n v="1"/>
    <n v="1"/>
    <n v="1"/>
    <s v="144 FIFTH AVENUE"/>
    <s v="PO BOX 706"/>
    <s v="HYNDMAN"/>
    <s v="PA"/>
    <n v="155457379"/>
    <x v="12"/>
    <m/>
    <m/>
    <m/>
    <m/>
    <m/>
    <m/>
    <s v="GEORGE BARTON"/>
    <s v="EXECUTIVE DIRECTOR CEO"/>
    <s v="814-842-3206"/>
    <m/>
    <s v="adminhahc@hyndmanhealth.org"/>
    <s v="http://www.hyndmanhealth.org/index.html"/>
    <m/>
    <m/>
    <m/>
    <m/>
    <m/>
    <m/>
  </r>
  <r>
    <s v="MD_46758335_ECP"/>
    <s v="HYNDMAN AREA HEALTH CENTER"/>
    <s v="HYNDMAN AREA HEALTH CENTER"/>
    <s v="HYNDMAN AREA HEALTH CENTER"/>
    <n v="1992754014"/>
    <n v="0"/>
    <n v="1"/>
    <n v="0"/>
    <n v="0"/>
    <n v="0"/>
    <n v="0"/>
    <n v="1"/>
    <n v="0"/>
    <n v="1"/>
    <s v="144 FIFTH AVENUE"/>
    <s v="PO BOX 706"/>
    <s v="HYNDMAN"/>
    <s v="PA"/>
    <n v="155457379"/>
    <x v="12"/>
    <m/>
    <m/>
    <m/>
    <m/>
    <m/>
    <m/>
    <s v="GEORGE BARTON"/>
    <s v="EXECUTIVE DIRECTOR CEO"/>
    <s v="814-842-3206"/>
    <m/>
    <s v="adminhahc@hyndmanhealth.org"/>
    <s v="http://www.hyndmanhealth.org/index.html"/>
    <m/>
    <m/>
    <m/>
    <m/>
    <m/>
    <m/>
  </r>
  <r>
    <s v="MD_58512178_ECP"/>
    <s v="I CANT WE CAN COUNSELING"/>
    <s v="I CANT WE CAN COUNSELING"/>
    <s v="I CANT WE CAN COUNSELING"/>
    <n v="1801948070"/>
    <n v="0"/>
    <n v="0"/>
    <n v="0"/>
    <n v="0"/>
    <n v="0"/>
    <n v="0"/>
    <n v="1"/>
    <n v="0"/>
    <n v="1"/>
    <s v="4432 B PARK HEIGHTS AVENUE"/>
    <m/>
    <s v="BALTIMORE"/>
    <s v="MD"/>
    <n v="212156315"/>
    <x v="0"/>
    <m/>
    <m/>
    <m/>
    <m/>
    <m/>
    <m/>
    <s v="THERESA THOMAS"/>
    <s v="PROGRAM DIRECTOR"/>
    <s v="410-466-8833"/>
    <m/>
    <m/>
    <s v="http://www.icantwecancounselingcenter.com/"/>
    <m/>
    <m/>
    <m/>
    <m/>
    <m/>
    <m/>
  </r>
  <r>
    <s v="MD_58215718_ECP"/>
    <s v="ILLUMINATED DIRECTION, LLC"/>
    <s v="ILLUMINATED DIRECTION LLC"/>
    <s v="ILLUMINATED DIRECTION LLC"/>
    <n v="1821603010"/>
    <n v="0"/>
    <n v="0"/>
    <n v="0"/>
    <n v="0"/>
    <n v="0"/>
    <n v="1"/>
    <n v="1"/>
    <n v="0"/>
    <n v="1"/>
    <s v="312 N CHARLES ST"/>
    <s v="300/ 400"/>
    <s v="BALTIMORE"/>
    <s v="MD"/>
    <n v="212014360"/>
    <x v="0"/>
    <s v="2628 CAMELLIA DR APT C"/>
    <m/>
    <s v="DURHAM"/>
    <s v="NC"/>
    <n v="277052054"/>
    <m/>
    <s v="CARL NOYES"/>
    <s v="SPECIAL PROJECTS COORDINATOR"/>
    <s v="919-223-4571"/>
    <m/>
    <m/>
    <s v="http://www.illuminateddirection.com/"/>
    <m/>
    <m/>
    <m/>
    <m/>
    <m/>
    <m/>
  </r>
  <r>
    <s v="MD_62290864_ECP"/>
    <s v="IM STILL STANDING BY GRACE"/>
    <s v="IM STILL STANDING BY GRACE"/>
    <s v="IM STILL STANDING BY GRACE"/>
    <n v="1083012413"/>
    <n v="0"/>
    <n v="0"/>
    <n v="0"/>
    <n v="0"/>
    <n v="0"/>
    <n v="0"/>
    <n v="1"/>
    <n v="0"/>
    <n v="1"/>
    <s v="1003 EAST PATAPSCO AVENUE"/>
    <m/>
    <s v="BALTIMORE"/>
    <s v="MD"/>
    <n v="212252228"/>
    <x v="0"/>
    <s v="PO BOX 2727"/>
    <m/>
    <s v="BALTIMORE"/>
    <s v="MD"/>
    <n v="212250000"/>
    <s v="Baltimore City"/>
    <s v="PAMELA DUKES"/>
    <s v="CEO"/>
    <s v="410-355-1379"/>
    <m/>
    <s v="bygraceclients@gmail.com"/>
    <s v="https://www.imstillstandingbygracemd.com/"/>
    <m/>
    <m/>
    <m/>
    <m/>
    <m/>
    <m/>
  </r>
  <r>
    <s v="MD_83795695_ECP"/>
    <s v="IMIND HEALTH LLC"/>
    <s v="IMIND HEALTH LLC"/>
    <s v="IMIND HEALTH LLC"/>
    <n v="1295356053"/>
    <n v="0"/>
    <n v="0"/>
    <n v="0"/>
    <n v="0"/>
    <n v="0"/>
    <n v="1"/>
    <n v="1"/>
    <n v="0"/>
    <n v="1"/>
    <s v="1802 BRIGHTSEAT RD"/>
    <s v="SUITE 300"/>
    <s v="HYATTSVILLE"/>
    <s v="MD"/>
    <n v="207854232"/>
    <x v="3"/>
    <s v="4703 OLD SOPER RD STE R1"/>
    <m/>
    <s v="CAMP SPRINGS"/>
    <s v="MD"/>
    <n v="207464030"/>
    <m/>
    <s v="KHANH-LINH FLYNN"/>
    <s v="OWNER"/>
    <s v="240-249-0989"/>
    <m/>
    <m/>
    <s v="http://www.imindhealth.net/"/>
    <m/>
    <m/>
    <m/>
    <m/>
    <m/>
    <m/>
  </r>
  <r>
    <s v="MD_39916600_ECP"/>
    <s v="IMIND HEALTH LLC"/>
    <s v="IMIND HEALTH LLC"/>
    <s v="IMIND HEALTH LLC"/>
    <n v="1295356053"/>
    <n v="0"/>
    <n v="0"/>
    <n v="0"/>
    <n v="0"/>
    <n v="0"/>
    <n v="1"/>
    <n v="1"/>
    <n v="0"/>
    <n v="1"/>
    <s v="4703 OLD SOPER RD"/>
    <s v="R-1"/>
    <s v="CAMP SPRING"/>
    <s v="MD"/>
    <n v="207464007"/>
    <x v="3"/>
    <s v="4703 OLD SOPER RD STE R1"/>
    <m/>
    <s v="CAMP SPRINGS"/>
    <s v="MD"/>
    <n v="207464030"/>
    <m/>
    <s v="KHANH-LINH FLYNN"/>
    <s v="OWNER"/>
    <s v="240-249-0989"/>
    <m/>
    <m/>
    <s v="http://www.imindhealth.net/"/>
    <m/>
    <m/>
    <m/>
    <m/>
    <m/>
    <m/>
  </r>
  <r>
    <s v="MD_38863575_ECP"/>
    <s v="IMIND HEALTH LLC"/>
    <s v="IMIND HEALTH LLC"/>
    <s v="IMIND HEALTH LLC"/>
    <n v="1295356871"/>
    <n v="0"/>
    <n v="0"/>
    <n v="0"/>
    <n v="0"/>
    <n v="0"/>
    <n v="1"/>
    <n v="1"/>
    <n v="0"/>
    <n v="1"/>
    <s v="4703 OLD SOPER RD"/>
    <s v="R-1"/>
    <s v="CAMP SPRING"/>
    <s v="MD"/>
    <n v="207464007"/>
    <x v="3"/>
    <s v="4703 OLD SOPER RD STE R1"/>
    <m/>
    <s v="CAMP SPRINGS"/>
    <s v="MD"/>
    <n v="207464030"/>
    <m/>
    <s v="KHANH-LINH FLYNN"/>
    <s v="OWNER"/>
    <s v="240-249-0989"/>
    <m/>
    <m/>
    <s v="http://www.imindhealth.net/"/>
    <m/>
    <m/>
    <m/>
    <m/>
    <m/>
    <m/>
  </r>
  <r>
    <s v="MD_38634336_ECP"/>
    <s v="IMIND HEALTH LLC"/>
    <s v="IMIND HEALTH LLC"/>
    <s v="IMIND HEALTH LLC"/>
    <n v="1295356871"/>
    <n v="0"/>
    <n v="0"/>
    <n v="0"/>
    <n v="0"/>
    <n v="0"/>
    <n v="1"/>
    <n v="1"/>
    <n v="0"/>
    <n v="1"/>
    <s v="1802 BRIGHTSEAT RD"/>
    <s v="SUITE 3"/>
    <s v="HYATTSVILLE"/>
    <s v="MD"/>
    <n v="207854232"/>
    <x v="3"/>
    <s v="4703 OLD SOPER RD STE R1"/>
    <m/>
    <s v="CAMP SPRINGS"/>
    <s v="MD"/>
    <n v="207464030"/>
    <m/>
    <s v="KHANH-LINH FLYNN"/>
    <s v="OWNER"/>
    <s v="240-249-0989"/>
    <m/>
    <m/>
    <s v="http://www.imindhealth.net/"/>
    <m/>
    <m/>
    <m/>
    <m/>
    <m/>
    <m/>
  </r>
  <r>
    <s v="MD_66575244_ECP"/>
    <s v="IMIND HEALTH LLC"/>
    <s v="IMIND HEALTH LLC"/>
    <s v="IMIND HEALTH LLC"/>
    <n v="1376003970"/>
    <n v="0"/>
    <n v="0"/>
    <n v="0"/>
    <n v="0"/>
    <n v="0"/>
    <n v="1"/>
    <n v="1"/>
    <n v="0"/>
    <n v="1"/>
    <s v="4703 OLD SOPER RD"/>
    <s v="SUITE R1"/>
    <s v="CAMP SPRING"/>
    <s v="MD"/>
    <n v="207464007"/>
    <x v="3"/>
    <s v="4703 OLD SOPER RD STE R1"/>
    <m/>
    <s v="CAMP SPRINGS"/>
    <s v="MD"/>
    <n v="207464030"/>
    <m/>
    <s v="KHANH-LINH FLYNN"/>
    <s v="OWNER"/>
    <s v="240-249-0989"/>
    <m/>
    <m/>
    <s v="http://www.imindhealth.net/"/>
    <m/>
    <m/>
    <m/>
    <m/>
    <m/>
    <m/>
  </r>
  <r>
    <s v="MD_62257553_ECP"/>
    <s v="IMIND HEALTH LLC"/>
    <s v="IMIND HEALTH LLC"/>
    <s v="IMIND HEALTH LLC"/>
    <n v="1497218317"/>
    <n v="0"/>
    <n v="0"/>
    <n v="0"/>
    <n v="0"/>
    <n v="0"/>
    <n v="1"/>
    <n v="1"/>
    <n v="0"/>
    <n v="1"/>
    <s v="4703 OLD SOPER RD"/>
    <s v="SUITE R1"/>
    <s v="CAMP SPRING"/>
    <s v="MD"/>
    <n v="207464007"/>
    <x v="3"/>
    <s v="4703 OLD SOPER RD STE R1"/>
    <m/>
    <s v="CAMP SPRINGS"/>
    <s v="MD"/>
    <n v="207464030"/>
    <m/>
    <s v="KHANH-LINH FLYNN"/>
    <s v="OWNER"/>
    <s v="240-249-0989"/>
    <m/>
    <m/>
    <s v="http://www.imindhealth.net/"/>
    <m/>
    <m/>
    <m/>
    <m/>
    <m/>
    <m/>
  </r>
  <r>
    <s v="MD_27262569_ECP"/>
    <s v="IMPACT DUI, LLC"/>
    <s v="IMPACT DUI, ILC"/>
    <s v="IMPACT DUI, ILC"/>
    <n v="1528499498"/>
    <n v="0"/>
    <n v="0"/>
    <n v="0"/>
    <n v="0"/>
    <n v="0"/>
    <n v="1"/>
    <n v="1"/>
    <n v="0"/>
    <n v="1"/>
    <s v="1209 LIBERTY RD"/>
    <n v="102"/>
    <s v="ELDERSBURG"/>
    <s v="MD"/>
    <n v="217847931"/>
    <x v="4"/>
    <s v="1209 LIBERTY RD UNIT 102"/>
    <m/>
    <s v="ELDERSBURG"/>
    <s v="MD"/>
    <n v="217847980"/>
    <m/>
    <s v="DANIEL BRANNON"/>
    <s v="CEO/PRESIDENT"/>
    <s v="410-581-4900"/>
    <m/>
    <m/>
    <m/>
    <m/>
    <m/>
    <m/>
    <m/>
    <m/>
    <m/>
  </r>
  <r>
    <s v="MD_21150600_ECP"/>
    <s v="Independent Living Foundation"/>
    <s v="Independent Living Foundation"/>
    <s v="Independent Living Foundation"/>
    <n v="1437127586"/>
    <n v="0"/>
    <n v="0"/>
    <n v="1"/>
    <n v="0"/>
    <n v="0"/>
    <n v="0"/>
    <n v="0"/>
    <n v="1"/>
    <n v="0"/>
    <s v="2126 W Pratt St"/>
    <m/>
    <s v="Baltimore"/>
    <s v="MD"/>
    <n v="212232243"/>
    <x v="0"/>
    <s v="2126 west pratt street"/>
    <m/>
    <s v="Baltimore"/>
    <s v="MD"/>
    <n v="21223"/>
    <s v="Baltimore City"/>
    <s v="Gail Kelly"/>
    <s v="Support Staff"/>
    <s v="410-233-3323"/>
    <m/>
    <s v="larrybank@comcast.net"/>
    <m/>
    <s v="Larry Bank, DDS"/>
    <s v="Program Director"/>
    <s v="410-233-3323"/>
    <m/>
    <s v="larrybank@comcast.net"/>
    <m/>
  </r>
  <r>
    <s v="MD_31649406_ECP"/>
    <s v="INDEPENDENT PSYCHIATRIC"/>
    <s v="INDEPENDENT PSYCHIATRIC"/>
    <s v="INDEPENDENT PSYCHIATRIC"/>
    <n v="1770883639"/>
    <n v="0"/>
    <n v="0"/>
    <n v="0"/>
    <n v="0"/>
    <n v="0"/>
    <n v="0"/>
    <n v="1"/>
    <n v="0"/>
    <n v="1"/>
    <s v="7801 OLD BRANCH AVENUE"/>
    <s v="SUITE 212"/>
    <s v="CLINTON"/>
    <s v="MD"/>
    <n v="207351608"/>
    <x v="3"/>
    <s v="PO BOX 190"/>
    <m/>
    <s v="CLINTON"/>
    <s v="MD"/>
    <n v="207350000"/>
    <s v="Prince Georges"/>
    <s v="EFI INYANG"/>
    <s v="EXECUTIVE DIRECTOR"/>
    <s v="301-856-8516"/>
    <m/>
    <m/>
    <m/>
    <m/>
    <m/>
    <m/>
    <m/>
    <m/>
    <m/>
  </r>
  <r>
    <s v="MD_73208819_ECP"/>
    <s v="INNER COUNTY OUTREACH, INC."/>
    <s v="INNER COUNTY OUTREACH, INC."/>
    <s v="INNER COUNTY OUTREACH, INC."/>
    <n v="1073149183"/>
    <n v="0"/>
    <n v="0"/>
    <n v="0"/>
    <n v="0"/>
    <n v="0"/>
    <n v="1"/>
    <n v="1"/>
    <n v="0"/>
    <n v="1"/>
    <s v="529 EDMUND ST"/>
    <m/>
    <s v="ABERDEEN"/>
    <s v="MD"/>
    <n v="210013429"/>
    <x v="9"/>
    <s v="529 EDMUND ST"/>
    <m/>
    <s v="ABERDEEN"/>
    <s v="MD"/>
    <n v="210013429"/>
    <m/>
    <s v="NATALIE JOHNSON"/>
    <s v="CHIEF OPERATING OFFICER"/>
    <s v="410-272-3278"/>
    <m/>
    <m/>
    <s v="http://innercountyoutreach.org/"/>
    <m/>
    <m/>
    <m/>
    <m/>
    <m/>
    <m/>
  </r>
  <r>
    <s v="MD_54797250_ECP"/>
    <s v="INNOVATIVE THERAPEUTIC SERVICES"/>
    <s v="INNOVATIVE THERAPEUTIC SERVICES"/>
    <s v="INNOVATIVE THERAPEUTIC SERVICES"/>
    <n v="1508339995"/>
    <n v="0"/>
    <n v="0"/>
    <n v="0"/>
    <n v="0"/>
    <n v="0"/>
    <n v="0"/>
    <n v="1"/>
    <n v="0"/>
    <n v="1"/>
    <s v="20 W WASHINGTON ST"/>
    <s v="SUITE 503"/>
    <s v="HAGERSTOWN"/>
    <s v="MD"/>
    <n v="217404817"/>
    <x v="11"/>
    <s v="14440 CHERRY LANE COURT"/>
    <s v="SUITE 208"/>
    <s v="LAUREL"/>
    <s v="MD"/>
    <n v="207070000"/>
    <s v="Prince Georges"/>
    <s v="MISTY HAMMONS"/>
    <s v="CHIEF EXECUTIVE OFFICER"/>
    <s v="301-604-1458"/>
    <m/>
    <s v="jbautista@innovativetherapy.org"/>
    <s v="http://innovativetherapy.org"/>
    <m/>
    <m/>
    <m/>
    <m/>
    <m/>
    <m/>
  </r>
  <r>
    <s v="MD_21534388_ECP"/>
    <s v="INNOVATIVE THERAPEUTIC SERVICES"/>
    <s v="INNOVATIVE THERAPEUTIC SERVICES"/>
    <s v="INNOVATIVE THERAPEUTIC SERVICES"/>
    <n v="1003293341"/>
    <n v="0"/>
    <n v="0"/>
    <n v="0"/>
    <n v="0"/>
    <n v="0"/>
    <n v="0"/>
    <n v="1"/>
    <n v="0"/>
    <n v="1"/>
    <s v="14440 CHERRY LANE COURT"/>
    <s v="SUITE 208"/>
    <s v="LAUREL"/>
    <s v="MD"/>
    <n v="207074946"/>
    <x v="3"/>
    <m/>
    <m/>
    <m/>
    <m/>
    <m/>
    <m/>
    <s v="MISTY HAMMONS"/>
    <s v="CHIEF EXECUTIVE OFFICER"/>
    <s v="301-604-1458"/>
    <m/>
    <s v="jbautista@innovativetherapy.org"/>
    <s v="http://innovativetherapy.org"/>
    <m/>
    <m/>
    <m/>
    <m/>
    <m/>
    <m/>
  </r>
  <r>
    <s v="MD_37652353_ECP"/>
    <s v="INSIGHT TREATMENT CENTER"/>
    <s v="INSIGHT TREATMENT CENTER"/>
    <s v="INSIGHT TREATMENT CENTER"/>
    <n v="1245385020"/>
    <n v="0"/>
    <n v="0"/>
    <n v="0"/>
    <n v="0"/>
    <n v="0"/>
    <n v="0"/>
    <n v="1"/>
    <n v="0"/>
    <n v="1"/>
    <s v="4710 AUTH PLACE"/>
    <s v="SUITE 690"/>
    <s v="SUITLAND"/>
    <s v="MD"/>
    <n v="207464223"/>
    <x v="3"/>
    <m/>
    <m/>
    <m/>
    <m/>
    <m/>
    <m/>
    <s v="PAT HARRIS"/>
    <s v="PRESIDENT"/>
    <s v="301-423-0967"/>
    <m/>
    <m/>
    <s v="http://www.insighttreatmentcenters.net/index.html"/>
    <m/>
    <m/>
    <m/>
    <m/>
    <m/>
    <m/>
  </r>
  <r>
    <s v="MD_47054165_ECP"/>
    <s v="INSIGHT TREATMENT SVCS I"/>
    <s v="INSIGHT TREATMENT CENTER"/>
    <s v="INSIGHT TREATMENT CENTER"/>
    <n v="1700931177"/>
    <n v="0"/>
    <n v="0"/>
    <n v="0"/>
    <n v="0"/>
    <n v="0"/>
    <n v="0"/>
    <n v="1"/>
    <n v="0"/>
    <n v="1"/>
    <s v="4920 NIAGRA ROAD"/>
    <s v="STE 101"/>
    <s v="COLLEGE PARK"/>
    <s v="MD"/>
    <n v="207401110"/>
    <x v="3"/>
    <s v="4710 AUTH PLACE"/>
    <s v="SUITE 690"/>
    <s v="SUITLAND"/>
    <s v="MD"/>
    <n v="207460000"/>
    <s v="Prince Georges"/>
    <s v="PAT HARRIS"/>
    <s v="PRESIDENT"/>
    <s v="301-423-0967"/>
    <m/>
    <m/>
    <s v="http://www.insighttreatmentcenters.net/index.html"/>
    <m/>
    <m/>
    <m/>
    <m/>
    <m/>
    <m/>
  </r>
  <r>
    <s v="MD_55398394_ECP"/>
    <s v="Institute for Behavioral Resources/Reach"/>
    <s v="Institute for Behavioral Resources/Reach"/>
    <s v="Institute for Behavioral Resources/Reach"/>
    <n v="1104223684"/>
    <n v="0"/>
    <n v="1"/>
    <n v="0"/>
    <n v="0"/>
    <n v="0"/>
    <n v="0"/>
    <n v="1"/>
    <n v="0"/>
    <n v="1"/>
    <s v="2104 Maryland Ave"/>
    <m/>
    <s v="Baltimore"/>
    <s v="MD"/>
    <n v="212185612"/>
    <x v="0"/>
    <s v="2104 Maryland Ave"/>
    <m/>
    <s v="Baltimore"/>
    <s v="MD"/>
    <n v="21218"/>
    <s v="Baltimore City"/>
    <s v="Yngvild Olsen"/>
    <s v="Medical Director"/>
    <s v="410-752-6850"/>
    <n v="106"/>
    <s v="vwalters@ibrinc.org"/>
    <s v="ibrinc.org"/>
    <s v="Vicki Walters"/>
    <m/>
    <s v="410-752-6850"/>
    <n v="106"/>
    <s v="vwalters@ibrinc.org"/>
    <s v="ibrinc.org"/>
  </r>
  <r>
    <s v="MD_76717702_ECP"/>
    <s v="Institute for Behavioral Resources/Reach"/>
    <s v="Institute for Behavioral Resources/Reach"/>
    <s v="Institute for Behavioral Resources/Reach"/>
    <n v="1063891869"/>
    <n v="0"/>
    <n v="1"/>
    <n v="0"/>
    <n v="0"/>
    <n v="0"/>
    <n v="0"/>
    <n v="0"/>
    <n v="0"/>
    <n v="0"/>
    <s v="2104 Maryland Ave"/>
    <m/>
    <s v="Baltimore"/>
    <s v="MD"/>
    <n v="212185612"/>
    <x v="0"/>
    <s v="2104 Maryland Ave"/>
    <m/>
    <s v="Baltimore"/>
    <s v="MD"/>
    <n v="21218"/>
    <s v="Baltimore City"/>
    <s v="Yngvild Olsen"/>
    <s v="Medical Director"/>
    <s v="410-752-6850"/>
    <n v="106"/>
    <s v="vwalters@ibrinc.org"/>
    <s v="ibrinc.org"/>
    <s v="Vicki Walters"/>
    <m/>
    <s v="410-752-6850"/>
    <n v="106"/>
    <s v="vwalters@ibrinc.org"/>
    <s v="ibrinc.org"/>
  </r>
  <r>
    <s v="MD_47197710_ECP"/>
    <s v="INSTITUTE FOR HEALING LLC"/>
    <s v="INSTITUTE FOR HEALING LLC"/>
    <s v="INSTITUTE FOR HEALING LLC"/>
    <n v="1629438122"/>
    <n v="0"/>
    <n v="0"/>
    <n v="0"/>
    <n v="0"/>
    <n v="0"/>
    <n v="0"/>
    <n v="1"/>
    <n v="0"/>
    <n v="1"/>
    <s v="9419 COMMON BROOK ROAD"/>
    <s v="SUITE 208"/>
    <s v="OWINGS MILLS"/>
    <s v="MD"/>
    <n v="211177536"/>
    <x v="1"/>
    <m/>
    <m/>
    <m/>
    <m/>
    <m/>
    <m/>
    <s v="LA KEITA CARTER"/>
    <s v="OWNER"/>
    <s v="410-864-0211"/>
    <m/>
    <m/>
    <s v="https://www.myiheal.com/"/>
    <m/>
    <m/>
    <m/>
    <m/>
    <m/>
    <m/>
  </r>
  <r>
    <s v="MD_13872371_ECP"/>
    <s v="INSTITUTE FOR LIFE ENRICHMENT"/>
    <s v="INSTITUTE FOR LIFE ENRICHMENT"/>
    <s v="INSTITUTE FOR LIFE ENRICHMENT"/>
    <n v="1730402637"/>
    <n v="0"/>
    <n v="0"/>
    <n v="0"/>
    <n v="0"/>
    <n v="0"/>
    <n v="1"/>
    <n v="1"/>
    <n v="0"/>
    <n v="1"/>
    <s v="7852 16TH ST N.W."/>
    <m/>
    <s v="WASHINGTON"/>
    <s v="DC"/>
    <n v="200121200"/>
    <x v="24"/>
    <s v="7852 16TH ST NW"/>
    <m/>
    <s v="WASHINGTON"/>
    <s v="DC"/>
    <n v="200121200"/>
    <m/>
    <s v="JAMES SAVAGE"/>
    <s v="PRESIDENT"/>
    <s v="202-291-5009"/>
    <m/>
    <m/>
    <m/>
    <m/>
    <m/>
    <m/>
    <m/>
    <m/>
    <m/>
  </r>
  <r>
    <s v="MD_84413280_ECP"/>
    <s v="INSTITUTE FOR LIFE ENRICHMENT"/>
    <s v="INSTITUTE FOR LIFE ENRICHMENT"/>
    <s v="INSTITUTE FOR LIFE ENRICHMENT"/>
    <n v="1730402637"/>
    <n v="0"/>
    <n v="0"/>
    <n v="0"/>
    <n v="0"/>
    <n v="0"/>
    <n v="1"/>
    <n v="1"/>
    <n v="0"/>
    <n v="1"/>
    <s v="6201 GREENBELT RD"/>
    <s v="M7"/>
    <s v="COLLEGE PAR"/>
    <s v="MD"/>
    <n v="207402354"/>
    <x v="3"/>
    <s v="7852 16TH ST NW"/>
    <m/>
    <s v="WASHINGTON"/>
    <s v="DC"/>
    <n v="200121200"/>
    <m/>
    <s v="JAMES SAVAGE"/>
    <s v="PRESIDENT"/>
    <s v="202-291-5009"/>
    <m/>
    <m/>
    <m/>
    <m/>
    <m/>
    <m/>
    <m/>
    <m/>
    <m/>
  </r>
  <r>
    <s v="MD_63654618_ECP"/>
    <s v="INSTITUTE FOR LIFE ENRICHMENT"/>
    <s v="INSTITUTE FOR LIFE ENRICHMENT"/>
    <s v="INSTITUTE FOR LIFE ENRICHMENT"/>
    <n v="1841513744"/>
    <n v="0"/>
    <n v="0"/>
    <n v="0"/>
    <n v="0"/>
    <n v="0"/>
    <n v="1"/>
    <n v="1"/>
    <n v="0"/>
    <n v="1"/>
    <s v="7852 16TH ST NW"/>
    <m/>
    <s v="WASHINGTON"/>
    <s v="DC"/>
    <n v="200121200"/>
    <x v="24"/>
    <s v="7852 16TH STREET NW"/>
    <m/>
    <s v="WASHINGTON"/>
    <s v="DC"/>
    <n v="200120000"/>
    <m/>
    <s v="JAMES SAVAGE"/>
    <s v="PRESIDENT"/>
    <s v="202-291-2008"/>
    <m/>
    <m/>
    <m/>
    <m/>
    <m/>
    <m/>
    <m/>
    <m/>
    <m/>
  </r>
  <r>
    <s v="MD_91031775_ECP"/>
    <s v="INSTITUTE FOR LIFE ENRICHMENT"/>
    <s v="INSTITUTE FOR LIFE ENRICHMENT"/>
    <s v="INSTITUTE FOR LIFE ENRICHMENT"/>
    <n v="1841513744"/>
    <n v="0"/>
    <n v="0"/>
    <n v="0"/>
    <n v="0"/>
    <n v="0"/>
    <n v="1"/>
    <n v="1"/>
    <n v="0"/>
    <n v="1"/>
    <s v="5601 LOCH RAVEN BLVD"/>
    <s v="SUITE 105"/>
    <s v="BALTIMORE"/>
    <s v="MD"/>
    <n v="212392945"/>
    <x v="0"/>
    <s v="7852 16TH STREET NW"/>
    <m/>
    <s v="WASHINGTON"/>
    <s v="DC"/>
    <n v="200120000"/>
    <m/>
    <s v="JAMES SAVAGE"/>
    <s v="PRESIDENT"/>
    <s v="202-291-2008"/>
    <m/>
    <m/>
    <m/>
    <m/>
    <m/>
    <m/>
    <m/>
    <m/>
    <m/>
  </r>
  <r>
    <s v="MD_30324437_ECP"/>
    <s v="INTERDYNAMICS INCORPORATED"/>
    <s v="INTERDYNAMICS INCORPORATED"/>
    <s v="INTERDYNAMICS INCORPORATED"/>
    <n v="1952570343"/>
    <n v="0"/>
    <n v="0"/>
    <n v="0"/>
    <n v="0"/>
    <n v="0"/>
    <n v="0"/>
    <n v="1"/>
    <n v="0"/>
    <n v="1"/>
    <s v="4601 FORBES BOULEVARD"/>
    <s v="STE 100"/>
    <s v="LANHAM"/>
    <s v="MD"/>
    <n v="207064807"/>
    <x v="3"/>
    <m/>
    <m/>
    <m/>
    <m/>
    <m/>
    <m/>
    <s v="JOAN BRANCH"/>
    <s v="CEO"/>
    <s v="301-306-4590"/>
    <m/>
    <m/>
    <s v="http://interdynamicsinc.com/"/>
    <m/>
    <m/>
    <m/>
    <m/>
    <m/>
    <m/>
  </r>
  <r>
    <s v="MD_47924433_ECP"/>
    <s v="INTERDYNAMICS INCORPORATED"/>
    <s v="INTERDYNAMICS INCORPORATED"/>
    <s v="INTERDYNAMICS INCORPORATED"/>
    <n v="1528502036"/>
    <n v="0"/>
    <n v="0"/>
    <n v="0"/>
    <n v="0"/>
    <n v="0"/>
    <n v="0"/>
    <n v="1"/>
    <n v="0"/>
    <n v="1"/>
    <s v="4601 FORBES BOULEVARD"/>
    <s v="SUITE 100"/>
    <s v="LANHAM"/>
    <s v="MD"/>
    <n v="207064807"/>
    <x v="3"/>
    <m/>
    <m/>
    <m/>
    <m/>
    <m/>
    <m/>
    <s v="JOAN BRANCH"/>
    <s v="CEO"/>
    <s v="301-306-4590"/>
    <m/>
    <m/>
    <s v="http://interdynamicsinc.com/"/>
    <m/>
    <m/>
    <m/>
    <m/>
    <m/>
    <m/>
  </r>
  <r>
    <s v="MD_55574803_ECP"/>
    <s v="INTERDYNAMICS INCORPORATED"/>
    <s v="INTERDYNAMICS INCORPORATED"/>
    <s v="INTERDYNAMICS INCORPORATED"/>
    <n v="1770135261"/>
    <n v="0"/>
    <n v="0"/>
    <n v="0"/>
    <n v="0"/>
    <n v="0"/>
    <n v="0"/>
    <n v="1"/>
    <n v="0"/>
    <n v="1"/>
    <s v="8181 PROFESSIONAL PLACE"/>
    <s v="SUITE 200"/>
    <s v="LANDOVER"/>
    <s v="MD"/>
    <n v="207852226"/>
    <x v="3"/>
    <m/>
    <m/>
    <m/>
    <m/>
    <m/>
    <m/>
    <s v="JOAN BRANCH"/>
    <s v="CEO"/>
    <s v="301-306-4590"/>
    <m/>
    <m/>
    <s v="http://interdynamicsinc.com/"/>
    <m/>
    <m/>
    <m/>
    <m/>
    <m/>
    <m/>
  </r>
  <r>
    <s v="MD_79335639_ECP"/>
    <s v="INTERVENTIONS LLC"/>
    <s v="INTERVENTIONS LLC"/>
    <s v="INTERVENTIONS LLC"/>
    <n v="1801306030"/>
    <n v="0"/>
    <n v="0"/>
    <n v="0"/>
    <n v="0"/>
    <n v="0"/>
    <n v="0"/>
    <n v="1"/>
    <n v="0"/>
    <n v="1"/>
    <s v="5 OAK COURT"/>
    <m/>
    <s v="ANNAPOLIS"/>
    <s v="MD"/>
    <n v="214017017"/>
    <x v="5"/>
    <m/>
    <m/>
    <m/>
    <m/>
    <m/>
    <m/>
    <s v="ROGER RILEY"/>
    <s v="OWNER"/>
    <s v="410-266-3040"/>
    <m/>
    <m/>
    <s v="WWW.INTERVENTIONSBHC.ORG"/>
    <m/>
    <m/>
    <m/>
    <m/>
    <m/>
    <m/>
  </r>
  <r>
    <s v="MD_55835440_ECP"/>
    <s v="IOT BEHAVIORAL HEALTH CENTER INC"/>
    <s v="IOT BEHAVIORAL HEALTH CENTER INC"/>
    <s v="IOT BEHAVIORAL HEALTH CENTER INC"/>
    <n v="1629620968"/>
    <n v="0"/>
    <n v="0"/>
    <n v="0"/>
    <n v="0"/>
    <n v="0"/>
    <n v="0"/>
    <n v="1"/>
    <n v="0"/>
    <n v="1"/>
    <s v="11 CHARTLEY DR"/>
    <m/>
    <s v="REISTERSTOW"/>
    <s v="MD"/>
    <n v="211360000"/>
    <x v="1"/>
    <m/>
    <m/>
    <m/>
    <m/>
    <m/>
    <m/>
    <s v="IYAWAMIWA SHITTU"/>
    <s v="CEO"/>
    <s v="410-833-7100"/>
    <m/>
    <s v="IOTBEHAVIORALHEALTH@GMAIL.COM"/>
    <s v="HTTPS://WWW.IOTBEHAVIORALHEALTH.COM"/>
    <m/>
    <m/>
    <m/>
    <m/>
    <m/>
    <m/>
  </r>
  <r>
    <s v="MD_69906971_ECP"/>
    <s v="ISAIAH ASSO INC-DRG &amp; AL"/>
    <s v="ISAIAH ASSO INC-DRG &amp; AL"/>
    <s v="ISAIAH ASSO INC-DRG &amp; AL"/>
    <n v="1114330719"/>
    <n v="0"/>
    <n v="0"/>
    <n v="0"/>
    <n v="0"/>
    <n v="0"/>
    <n v="0"/>
    <n v="1"/>
    <n v="0"/>
    <n v="1"/>
    <s v="113 E 25TH STREET"/>
    <s v="1ST FLOOR"/>
    <s v="BALTIMORE"/>
    <s v="MD"/>
    <n v="212185248"/>
    <x v="0"/>
    <m/>
    <m/>
    <m/>
    <m/>
    <m/>
    <m/>
    <s v="EDWIN CHUKU"/>
    <s v="ADMINISTRATOR"/>
    <s v="410-585-9019"/>
    <m/>
    <m/>
    <m/>
    <m/>
    <m/>
    <m/>
    <m/>
    <m/>
    <m/>
  </r>
  <r>
    <s v="MD_93155360_ECP"/>
    <s v="J A E L HEALTH SERVICES"/>
    <s v="J A E L HEALTH SERVICES"/>
    <s v="J A E L HEALTH SERVICES"/>
    <n v="1245638683"/>
    <n v="0"/>
    <n v="0"/>
    <n v="0"/>
    <n v="0"/>
    <n v="0"/>
    <n v="0"/>
    <n v="1"/>
    <n v="0"/>
    <n v="1"/>
    <s v="0176 BALTIMORE NATIONAL PIKE"/>
    <s v="UNIT 115"/>
    <s v="ELLICOTT CITY"/>
    <s v="MD"/>
    <n v="210423651"/>
    <x v="2"/>
    <m/>
    <m/>
    <m/>
    <m/>
    <m/>
    <m/>
    <s v="BRENDA VASS"/>
    <s v="ADMIN./BILLING CO-ORDINATOR"/>
    <s v="410-203-2120"/>
    <m/>
    <s v="drfulp1@gmail.com"/>
    <s v="https://www.jaelhealth.com/"/>
    <m/>
    <m/>
    <m/>
    <m/>
    <m/>
    <m/>
  </r>
  <r>
    <s v="MD_01778743_ECP"/>
    <s v="J DAVID COLLINS AND ASSOCIATES"/>
    <s v="J DAVID COLLINS AND ASSOCIATES"/>
    <s v="J DAVID COLLINS AND ASSOCIATES"/>
    <n v="1205115508"/>
    <n v="0"/>
    <n v="0"/>
    <n v="0"/>
    <n v="0"/>
    <n v="0"/>
    <n v="0"/>
    <n v="1"/>
    <n v="0"/>
    <n v="1"/>
    <s v="540 RIVERSIDE DRIVE"/>
    <s v="SUITE 8"/>
    <s v="SALISBURY"/>
    <s v="MD"/>
    <n v="218015352"/>
    <x v="14"/>
    <m/>
    <m/>
    <m/>
    <m/>
    <m/>
    <m/>
    <s v="JOHN COLLINS"/>
    <s v="DIRECTOR"/>
    <s v="410-548-3333"/>
    <m/>
    <m/>
    <s v="https://www.jdavidcollins.com/"/>
    <m/>
    <m/>
    <m/>
    <m/>
    <m/>
    <m/>
  </r>
  <r>
    <s v="MD_48174412_ECP"/>
    <s v="J DAVID COLLINS AND ASSOCIATES"/>
    <s v="J DAVID COLLINS AND ASSOCIATES"/>
    <s v="J DAVID COLLINS AND ASSOCIATES"/>
    <n v="1770906901"/>
    <n v="0"/>
    <n v="0"/>
    <n v="0"/>
    <n v="0"/>
    <n v="0"/>
    <n v="0"/>
    <n v="1"/>
    <n v="0"/>
    <n v="1"/>
    <s v="828 AIRPAX ROAD      BLDG B"/>
    <s v="SUITE 300"/>
    <s v="CAMBRIDGE"/>
    <s v="MD"/>
    <n v="216136401"/>
    <x v="13"/>
    <m/>
    <m/>
    <m/>
    <m/>
    <m/>
    <m/>
    <s v="JOHN COLLINS"/>
    <s v="PRESIDENT"/>
    <s v="410-301-1333"/>
    <m/>
    <m/>
    <s v="https://www.jdavidcollins.com/"/>
    <m/>
    <m/>
    <m/>
    <m/>
    <m/>
    <m/>
  </r>
  <r>
    <s v="MD_48473385_ECP"/>
    <s v="J DAVID COLLINS AND ASSOCIATES"/>
    <s v="J DAVID COLLINS AND ASSOCIATES"/>
    <s v="J DAVID COLLINS AND ASSOCIATES"/>
    <n v="1598207367"/>
    <n v="0"/>
    <n v="0"/>
    <n v="0"/>
    <n v="0"/>
    <n v="0"/>
    <n v="0"/>
    <n v="1"/>
    <n v="0"/>
    <n v="1"/>
    <s v="30256 MT VERNON ROAD"/>
    <s v="UNIT A"/>
    <s v="PRINCESS ANNE"/>
    <s v="MD"/>
    <n v="218532202"/>
    <x v="22"/>
    <m/>
    <m/>
    <m/>
    <m/>
    <m/>
    <m/>
    <s v="JOHN COLLINS"/>
    <s v="DIRECTOR"/>
    <s v="410-548-3333"/>
    <m/>
    <m/>
    <s v="https://www.jdavidcollins.com/"/>
    <m/>
    <m/>
    <m/>
    <m/>
    <m/>
    <m/>
  </r>
  <r>
    <s v="MD_42258006_ECP"/>
    <s v="JAJ HOME HEALTHCARE SERVICES"/>
    <s v="JAJ HOME HEALTHCARE SERVICES"/>
    <s v="JAJ HOME HEALTHCARE SERVICES"/>
    <n v="1710336789"/>
    <n v="0"/>
    <n v="0"/>
    <n v="0"/>
    <n v="0"/>
    <n v="0"/>
    <n v="0"/>
    <n v="1"/>
    <n v="0"/>
    <n v="1"/>
    <s v="5919A YORK ROAD"/>
    <m/>
    <s v="BALTIMORE"/>
    <s v="MD"/>
    <n v="212123027"/>
    <x v="0"/>
    <m/>
    <m/>
    <m/>
    <m/>
    <m/>
    <m/>
    <s v="JOHN NWOKOROKU"/>
    <s v="PRESIDENT"/>
    <s v="410-435-0322"/>
    <m/>
    <m/>
    <s v="http://jajhealthservices.com/"/>
    <m/>
    <m/>
    <m/>
    <m/>
    <m/>
    <m/>
  </r>
  <r>
    <s v="MD_22915976_ECP"/>
    <s v="JEWISH COMMUNITY SERVICES"/>
    <s v="JEWISH COMMUNITY SERVICES"/>
    <s v="JEWISH COMMUNITY SERVICES"/>
    <n v="1023000320"/>
    <n v="0"/>
    <n v="0"/>
    <n v="0"/>
    <n v="0"/>
    <n v="0"/>
    <n v="1"/>
    <n v="1"/>
    <n v="0"/>
    <n v="1"/>
    <s v="5750 PARK HEIGHTS AVENUE"/>
    <m/>
    <s v="BALTIMORE"/>
    <s v="MD"/>
    <n v="212153930"/>
    <x v="0"/>
    <m/>
    <m/>
    <m/>
    <m/>
    <m/>
    <m/>
    <s v="Joan Roth"/>
    <s v="Chief Administrative Officer, Budget and Administration"/>
    <s v="410-466-9200"/>
    <m/>
    <s v="info@jcsbaltimore.org"/>
    <s v="http://www.jcsbalt.org/"/>
    <m/>
    <m/>
    <m/>
    <m/>
    <m/>
    <m/>
  </r>
  <r>
    <s v="MD_39795493_ECP"/>
    <s v="JEWISH COMMUNITY SERVICES"/>
    <s v="JEWISH COMMUNITY SERVICES"/>
    <s v="JEWISH COMMUNITY SERVICES"/>
    <n v="1548583115"/>
    <n v="0"/>
    <n v="0"/>
    <n v="0"/>
    <n v="0"/>
    <n v="0"/>
    <n v="1"/>
    <n v="1"/>
    <n v="0"/>
    <n v="1"/>
    <s v="3506 GWYNBROOK AVENUE"/>
    <m/>
    <s v="OWINGS MILLS"/>
    <s v="MD"/>
    <n v="211171409"/>
    <x v="1"/>
    <m/>
    <m/>
    <m/>
    <m/>
    <m/>
    <m/>
    <s v="Joan Roth"/>
    <s v="Chief Administrative Officer, Budget and Administration"/>
    <s v="410-466-9200"/>
    <m/>
    <s v="info@jcsbaltimore.org"/>
    <s v="http://www.jcsbalt.org/"/>
    <m/>
    <m/>
    <m/>
    <m/>
    <m/>
    <m/>
  </r>
  <r>
    <s v="MD_48522200_ECP"/>
    <s v="JEWISH COMMUNITY SERVICES"/>
    <s v="JEWISH COMMUNITY SERVICES"/>
    <s v="JEWISH COMMUNITY SERVICES"/>
    <n v="1548583115"/>
    <n v="0"/>
    <n v="0"/>
    <n v="0"/>
    <n v="0"/>
    <n v="0"/>
    <n v="1"/>
    <n v="1"/>
    <n v="0"/>
    <n v="1"/>
    <s v="5750 PARK HEIGHTS AVENUE"/>
    <m/>
    <s v="BALTIMORE"/>
    <s v="MD"/>
    <n v="212153930"/>
    <x v="0"/>
    <m/>
    <m/>
    <m/>
    <m/>
    <m/>
    <m/>
    <s v="Joan Roth"/>
    <s v="Chief Administrative Officer, Budget and Administration"/>
    <s v="410-466-9200"/>
    <m/>
    <s v="info@jcsbaltimore.org"/>
    <s v="http://www.jcsbalt.org/"/>
    <m/>
    <m/>
    <m/>
    <m/>
    <m/>
    <m/>
  </r>
  <r>
    <s v="MD_00897297_ECP"/>
    <s v="John G. Bartlett Specialty Practice"/>
    <s v="John G. Bartlett Specialty Practice"/>
    <s v="Johns Hopkins Hospital"/>
    <n v="1578597993"/>
    <n v="1"/>
    <n v="0"/>
    <n v="0"/>
    <n v="0"/>
    <n v="0"/>
    <n v="0"/>
    <n v="0"/>
    <n v="0"/>
    <n v="0"/>
    <s v="1717 E Monument St"/>
    <m/>
    <s v="Baltimore"/>
    <s v="MD"/>
    <n v="2128727"/>
    <x v="0"/>
    <s v="1717 E. Monument Street"/>
    <m/>
    <s v="Baltimore"/>
    <s v="MD"/>
    <n v="21287"/>
    <s v="Baltimore City"/>
    <s v="Jeanne Keruly"/>
    <s v="Director, Adult Ryan White Services"/>
    <s v="410-955-6479"/>
    <m/>
    <s v="jkeruly@jhmi.edu"/>
    <s v="https://www.hopkinsmedicine.org/infectious-diseases/patient-care/outpatient-clinic-locations/bartlett-practice.html"/>
    <s v="Dennis Rivera"/>
    <s v="Director, Social Work, Bartlett Specialty Practice"/>
    <s v="410-502-6289"/>
    <m/>
    <s v="divera4@jhmi.edu"/>
    <m/>
  </r>
  <r>
    <s v="MD_48670385_ECP"/>
    <s v="JOHN M. BYERS HEALTH CENTER"/>
    <s v="JOHN M. BYERS HEALTH CENTER"/>
    <s v="CECIL COUNTY HEALTH DEPARTMENT"/>
    <n v="1215206446"/>
    <n v="0"/>
    <n v="1"/>
    <n v="1"/>
    <n v="0"/>
    <n v="0"/>
    <n v="1"/>
    <n v="0"/>
    <n v="0"/>
    <n v="0"/>
    <s v="401 Bow St"/>
    <m/>
    <s v="Elkton"/>
    <s v="MD"/>
    <n v="219215501"/>
    <x v="8"/>
    <m/>
    <m/>
    <m/>
    <m/>
    <m/>
    <m/>
    <s v="Judith Rodemich, WHNP"/>
    <s v="Director of Nursing"/>
    <s v="410-996-5100"/>
    <m/>
    <s v="judi.rodemich@maryland.gov"/>
    <s v="http://www.cecilcountyhealth.org"/>
    <s v="Henry Taylor, MD, MPH"/>
    <s v="Deputy Health Officer, Clinical Operations"/>
    <s v="410-996-5550"/>
    <m/>
    <s v="henry.taylor@maryland.gov"/>
    <m/>
  </r>
  <r>
    <s v="MD_66647468_ECP"/>
    <s v="Johns Hopkins - Harriet Lane"/>
    <s v="Johns Hopkins - Harriet Lane"/>
    <s v="Johns Hopkins Hospitals"/>
    <n v="1649220260"/>
    <n v="1"/>
    <n v="1"/>
    <n v="0"/>
    <n v="0"/>
    <n v="0"/>
    <n v="0"/>
    <n v="0"/>
    <n v="0"/>
    <n v="1"/>
    <s v="200 N Wolfe St"/>
    <s v="ROOM 2062"/>
    <s v="Baltimore"/>
    <s v="MD"/>
    <n v="2128711"/>
    <x v="0"/>
    <s v="Johns Hopkins Hospital"/>
    <s v="1800 Orleans Street"/>
    <s v="Baltimore"/>
    <s v="MD"/>
    <n v="21287"/>
    <s v="Baltimore City"/>
    <s v="Arik Marcell"/>
    <s v="Associate Professor"/>
    <s v="410-955-5710"/>
    <m/>
    <s v="amarcell@jhu.edu"/>
    <s v="jhu.edu"/>
    <s v="Kathy Tomaszewski"/>
    <s v="Nurse Coordinator"/>
    <s v="443-287-8887"/>
    <m/>
    <s v="ktomaszewski@jhu.edu"/>
    <s v="jhu.edu"/>
  </r>
  <r>
    <s v="MD_37889802_ECP"/>
    <s v="JOHNS HOPKINS UNIV-CORNER"/>
    <s v="HELPING UP MISSION"/>
    <s v="JOHNS HOPKINS UNIV-CORNER"/>
    <n v="1013273838"/>
    <n v="0"/>
    <n v="0"/>
    <n v="0"/>
    <n v="0"/>
    <n v="0"/>
    <n v="0"/>
    <n v="1"/>
    <n v="0"/>
    <n v="1"/>
    <s v="1029 EAST BALTIMORE STREET"/>
    <m/>
    <s v="BALTIMORE"/>
    <s v="MD"/>
    <n v="212024705"/>
    <x v="0"/>
    <s v="PO BOX 64260"/>
    <m/>
    <s v="BALTIMORE"/>
    <s v="MD"/>
    <n v="212644260"/>
    <s v="Baltimore City"/>
    <s v="Daniel Stoltzfus"/>
    <s v="Chief Operating Officer"/>
    <s v="410-675-7500"/>
    <m/>
    <s v="philanthropy@helpingup.org"/>
    <s v="https://helpingupmission.org/"/>
    <m/>
    <m/>
    <m/>
    <m/>
    <m/>
    <m/>
  </r>
  <r>
    <s v="MD_48671039_ECP"/>
    <s v="JOHNS HOPKINS UNIV-CORNER"/>
    <s v="JOHNS HOPKINS UNIV-CORNER"/>
    <s v="JOHNS HOPKINS UNIV-CORNER"/>
    <n v="1013273838"/>
    <n v="0"/>
    <n v="0"/>
    <n v="0"/>
    <n v="0"/>
    <n v="0"/>
    <n v="0"/>
    <n v="1"/>
    <n v="0"/>
    <n v="1"/>
    <s v="9910 FRANKLIN SQUARE DRIVE"/>
    <m/>
    <s v="BALTIMORE"/>
    <s v="MD"/>
    <n v="212364902"/>
    <x v="0"/>
    <s v="PO BOX 64260"/>
    <m/>
    <s v="BALTIMORE"/>
    <s v="MD"/>
    <n v="212644260"/>
    <s v="Baltimore City"/>
    <s v="Daniel Stoltzfus"/>
    <s v="Chief Operating Officer"/>
    <s v="410-675-7500"/>
    <m/>
    <s v="philanthropy@helpingup.org"/>
    <s v="https://helpingupmission.org/"/>
    <m/>
    <m/>
    <m/>
    <m/>
    <m/>
    <m/>
  </r>
  <r>
    <s v="MD_35940798_ECP"/>
    <s v="JOURNEY HEALTH CENTER"/>
    <s v="JOURNEY HEALTH CENTER"/>
    <s v="JOURNEY HEALTH CENTER"/>
    <n v="1760949028"/>
    <n v="0"/>
    <n v="0"/>
    <n v="0"/>
    <n v="0"/>
    <n v="0"/>
    <n v="1"/>
    <n v="1"/>
    <n v="0"/>
    <n v="1"/>
    <s v="1808 WOODLAWN DR"/>
    <s v="H &amp; O"/>
    <s v="BALTIMORE"/>
    <s v="MD"/>
    <n v="212074023"/>
    <x v="1"/>
    <s v="1808 WOODLAWN DR STE H"/>
    <m/>
    <s v="WOODLAWN"/>
    <s v="MD"/>
    <n v="212074023"/>
    <m/>
    <s v="ROBIN WARREN"/>
    <s v="NURSE PRACTITIONER"/>
    <s v="410-209-7041"/>
    <m/>
    <m/>
    <s v="http://www.journeyhc.com/"/>
    <m/>
    <m/>
    <m/>
    <m/>
    <m/>
    <m/>
  </r>
  <r>
    <s v="MD_79474017_ECP"/>
    <s v="JOURNEY HEALTH CENTER"/>
    <s v="JOURNEY HEALTH CENTER"/>
    <s v="JOURNEY HEALTH CENTER"/>
    <n v="1760949028"/>
    <n v="0"/>
    <n v="0"/>
    <n v="0"/>
    <n v="0"/>
    <n v="0"/>
    <n v="1"/>
    <n v="1"/>
    <n v="0"/>
    <n v="1"/>
    <s v="1808 WOODLAWN DR"/>
    <s v="SUITE H"/>
    <s v="GWYNN OAK"/>
    <s v="MD"/>
    <n v="212074023"/>
    <x v="1"/>
    <s v="1808 WOODLAWN DR STE H"/>
    <m/>
    <s v="WOODLAWN"/>
    <s v="MD"/>
    <n v="212074023"/>
    <m/>
    <s v="ROBIN WARREN"/>
    <s v="NURSE PRACTITIONER"/>
    <s v="410-209-7041"/>
    <m/>
    <m/>
    <s v="http://www.journeyhc.com/"/>
    <m/>
    <m/>
    <m/>
    <m/>
    <m/>
    <m/>
  </r>
  <r>
    <s v="MD_46267853_ECP"/>
    <s v="JR HEALTH CARE ASSOCIATES"/>
    <s v="DBA BEHAVIORAL HEALTH CLINIC"/>
    <s v="JR HEALTH CARE ASSOCIATES"/>
    <n v="1053719575"/>
    <n v="0"/>
    <n v="0"/>
    <n v="0"/>
    <n v="0"/>
    <n v="0"/>
    <n v="1"/>
    <n v="1"/>
    <n v="0"/>
    <n v="1"/>
    <s v="2310 N CHARLES STREET"/>
    <m/>
    <s v="BALTIMORE"/>
    <s v="MD"/>
    <n v="212185127"/>
    <x v="0"/>
    <m/>
    <m/>
    <m/>
    <m/>
    <m/>
    <m/>
    <s v="NAG NELLURI"/>
    <s v="PRESIDENT"/>
    <s v="410-844-4110"/>
    <m/>
    <s v="info@bhcbaltimore.com"/>
    <s v="http://www.bhcbaltimore.com/"/>
    <m/>
    <m/>
    <m/>
    <m/>
    <m/>
    <m/>
  </r>
  <r>
    <s v="MD_00168913_ECP"/>
    <s v="JR HEALTH CARE ASSOCIATES"/>
    <s v="DBA BEHAVIORAL HEALTH CLINIC"/>
    <s v="JR HEALTH CARE ASSOCIATES"/>
    <n v="1689042541"/>
    <n v="0"/>
    <n v="0"/>
    <n v="0"/>
    <n v="0"/>
    <n v="0"/>
    <n v="1"/>
    <n v="1"/>
    <n v="0"/>
    <n v="1"/>
    <s v="2310 N CHARLES STREET"/>
    <m/>
    <s v="BALTIMORE"/>
    <s v="MD"/>
    <n v="212185127"/>
    <x v="0"/>
    <m/>
    <m/>
    <m/>
    <m/>
    <m/>
    <m/>
    <s v="NAG NELLURI"/>
    <s v="PRESIDENT"/>
    <s v="410-844-4110"/>
    <m/>
    <s v="info@bhcbaltimore.com"/>
    <s v="http://www.bhcbaltimore.com/"/>
    <m/>
    <m/>
    <m/>
    <m/>
    <m/>
    <m/>
  </r>
  <r>
    <s v="MD_42880914_ECP"/>
    <s v="JR HEALTH CARE ASSOCIATES"/>
    <s v="DBA BEHAVIORAL HEALTH CLINIC"/>
    <s v="JR HEALTH CARE ASSOCIATES"/>
    <n v="1689042541"/>
    <n v="0"/>
    <n v="0"/>
    <n v="0"/>
    <n v="0"/>
    <n v="0"/>
    <n v="1"/>
    <n v="1"/>
    <n v="0"/>
    <n v="1"/>
    <s v="2310 N CHARLES STREET"/>
    <m/>
    <s v="BALTIMORE"/>
    <s v="MD"/>
    <n v="212185127"/>
    <x v="0"/>
    <m/>
    <m/>
    <m/>
    <m/>
    <m/>
    <m/>
    <s v="NAG NELLURI"/>
    <s v="PRESIDENT"/>
    <s v="410-844-4110"/>
    <m/>
    <s v="info@bhcbaltimore.com"/>
    <s v="http://www.bhcbaltimore.com/"/>
    <m/>
    <m/>
    <m/>
    <m/>
    <m/>
    <m/>
  </r>
  <r>
    <s v="MD_48904806_ECP"/>
    <s v="JR HEALTH CARE ASSOCIATES"/>
    <s v="DBA BEHAVIORAL HEALTH CLINIC"/>
    <s v="JR HEALTH CARE ASSOCIATES"/>
    <n v="1225528896"/>
    <n v="0"/>
    <n v="0"/>
    <n v="0"/>
    <n v="0"/>
    <n v="0"/>
    <n v="1"/>
    <n v="1"/>
    <n v="0"/>
    <n v="1"/>
    <s v="700 WASHINGTON BOULEVARD"/>
    <m/>
    <s v="BALTIMORE"/>
    <s v="MD"/>
    <n v="212302350"/>
    <x v="0"/>
    <m/>
    <m/>
    <m/>
    <m/>
    <m/>
    <m/>
    <s v="LONETTA MASON"/>
    <s v="QA/PI CONSULTANT"/>
    <s v="410-844-4110"/>
    <m/>
    <s v="info@bhcbaltimore.com"/>
    <s v="http://www.bhcbaltimore.com/"/>
    <m/>
    <m/>
    <m/>
    <m/>
    <m/>
    <m/>
  </r>
  <r>
    <s v="MD_49228747_ECP"/>
    <s v="JR HEALTH CARE ASSOCIATES"/>
    <s v="DBA BEHAVIORAL HEALTH CLINIC"/>
    <s v="JR HEALTH CARE ASSOCIATES"/>
    <n v="1780174359"/>
    <n v="0"/>
    <n v="0"/>
    <n v="0"/>
    <n v="0"/>
    <n v="0"/>
    <n v="1"/>
    <n v="1"/>
    <n v="0"/>
    <n v="1"/>
    <s v="700 WASHINGTON BOULEVARD"/>
    <m/>
    <s v="BALTIMORE"/>
    <s v="MD"/>
    <n v="212302350"/>
    <x v="0"/>
    <m/>
    <m/>
    <m/>
    <m/>
    <m/>
    <m/>
    <s v="LONETTA MASON"/>
    <s v="QA/PI CONSULTANT"/>
    <s v="410-844-4110"/>
    <m/>
    <s v="info@bhcbaltimore.com"/>
    <s v="http://www.bhcbaltimore.com/"/>
    <m/>
    <m/>
    <m/>
    <m/>
    <m/>
    <m/>
  </r>
  <r>
    <s v="MD_60455411_ECP"/>
    <s v="JUDE HOUSE INC"/>
    <s v="JUDE HOUSE INC"/>
    <s v="JUDE HOUSE INC"/>
    <n v="1265676571"/>
    <n v="0"/>
    <n v="0"/>
    <n v="0"/>
    <n v="0"/>
    <n v="0"/>
    <n v="0"/>
    <n v="1"/>
    <n v="0"/>
    <n v="1"/>
    <s v="9505 CRAIN HIGHWAY"/>
    <m/>
    <s v="BEL ALTON"/>
    <s v="MD"/>
    <n v="206113144"/>
    <x v="19"/>
    <s v="PO BOX 1057"/>
    <m/>
    <s v="LA PLATA"/>
    <s v="MD"/>
    <n v="206460000"/>
    <s v="CHARLES"/>
    <s v="Dr. Roshonda D. Contee, PsyD, LCADC"/>
    <s v="Executive Director"/>
    <s v="301-932-0700"/>
    <m/>
    <m/>
    <s v="https://thejudehouse.org/"/>
    <m/>
    <m/>
    <m/>
    <m/>
    <m/>
    <m/>
  </r>
  <r>
    <s v="MD_49305624_ECP"/>
    <s v="JUDE HOUSE INC"/>
    <s v="JUDE HOUSE INC"/>
    <s v="JUDE HOUSE INC"/>
    <n v="1376901579"/>
    <n v="0"/>
    <n v="0"/>
    <n v="0"/>
    <n v="0"/>
    <n v="0"/>
    <n v="0"/>
    <n v="1"/>
    <n v="0"/>
    <n v="1"/>
    <s v="41650 COURTHOUSE DR"/>
    <s v="SUITE 200"/>
    <s v="LEONARDTOWN"/>
    <s v="MD"/>
    <n v="20650"/>
    <x v="16"/>
    <s v="PO BOX 1057"/>
    <m/>
    <s v="LA PLATA"/>
    <s v="MD"/>
    <n v="206460000"/>
    <s v="CHARLES"/>
    <s v="Dr. Roshonda D. Contee, PsyD, LCADC"/>
    <s v="Executive Director"/>
    <s v="301-475-0120"/>
    <m/>
    <m/>
    <s v="https://thejudehouse.org/"/>
    <m/>
    <m/>
    <m/>
    <m/>
    <m/>
    <m/>
  </r>
  <r>
    <s v="MD_49368170_ECP"/>
    <s v="KCHD CHILDRENS DENTAL"/>
    <s v="KCHD CHILDRENS DENTAL"/>
    <s v="KCHD CHILDRENS DENTAL"/>
    <n v="1568601698"/>
    <n v="0"/>
    <n v="1"/>
    <n v="0"/>
    <n v="0"/>
    <n v="0"/>
    <n v="0"/>
    <n v="1"/>
    <n v="1"/>
    <n v="1"/>
    <s v="125 SOUTH LYNCHBURG STREET"/>
    <m/>
    <s v="CHESTERTOWN"/>
    <s v="MD"/>
    <n v="216201146"/>
    <x v="21"/>
    <m/>
    <m/>
    <m/>
    <m/>
    <m/>
    <m/>
    <s v="Bonnie Edwards"/>
    <s v="RDH  "/>
    <s v="410-778-2318"/>
    <m/>
    <s v="bonnie.edwards@maryland.gov"/>
    <s v="http://kenthd.org/childrens-health/dental-health/"/>
    <m/>
    <m/>
    <m/>
    <m/>
    <m/>
    <m/>
  </r>
  <r>
    <s v="MD_17722370_ECP"/>
    <s v="KENAH ONE HEALTH CARE SERVICES, LLC"/>
    <s v="KENAH ONE HEALTH CARE SERVICES, LLC"/>
    <s v="KENAH ONE HEALTH CARE SERVICES, LLC"/>
    <n v="1881215101"/>
    <n v="0"/>
    <n v="0"/>
    <n v="0"/>
    <n v="0"/>
    <n v="0"/>
    <n v="1"/>
    <n v="1"/>
    <n v="0"/>
    <n v="1"/>
    <s v="308 CRAIN HWY N"/>
    <m/>
    <s v="GLEN BURNIE"/>
    <s v="MD"/>
    <n v="210613090"/>
    <x v="5"/>
    <s v="7735 HOLLINS CHAPEL CT"/>
    <m/>
    <s v="GLEN BURNIE"/>
    <s v="MD"/>
    <n v="210608396"/>
    <m/>
    <s v="KETTY NGONA"/>
    <s v="PROGRAM DIRECTOR"/>
    <s v="443-465-9958"/>
    <m/>
    <m/>
    <s v="https://kenahonehcs.com/"/>
    <m/>
    <m/>
    <m/>
    <m/>
    <m/>
    <m/>
  </r>
  <r>
    <s v="MD_07805514_ECP"/>
    <s v="KENT COUNTY BEHAVIORAL HEALTH"/>
    <s v="KENT COUNTY BEHAVIORAL HEALTH"/>
    <s v="KENT COUNTY BEHAVIORAL HEALTH"/>
    <n v="1386914869"/>
    <n v="0"/>
    <n v="0"/>
    <n v="0"/>
    <n v="0"/>
    <n v="0"/>
    <n v="0"/>
    <n v="1"/>
    <n v="0"/>
    <n v="1"/>
    <s v="300 SCHEELER ROAD"/>
    <m/>
    <s v="CHESTERTOWN"/>
    <s v="MD"/>
    <n v="216201014"/>
    <x v="21"/>
    <s v="PO BOX 229"/>
    <m/>
    <s v="CHESTERTOWN"/>
    <s v="MD"/>
    <n v="216200000"/>
    <s v="Kent"/>
    <s v="Inpatient Services"/>
    <s v="A.F. Whitsitt Center"/>
    <s v="410-778-6404"/>
    <m/>
    <s v="kchd.whitadm@maryland.gov"/>
    <s v="http://kenthd.org/"/>
    <m/>
    <m/>
    <m/>
    <m/>
    <m/>
    <m/>
  </r>
  <r>
    <s v="MD_54699554_ECP"/>
    <s v="KENT COUNTY HEALTH DEPARTMENT"/>
    <s v="KENT COUNTY HEALTH DEPARTMENT"/>
    <s v="KENT COUNTY HEALTH DEPARTMENT"/>
    <n v="1457307076"/>
    <n v="0"/>
    <n v="0"/>
    <n v="0"/>
    <n v="0"/>
    <n v="0"/>
    <n v="0"/>
    <n v="1"/>
    <n v="0"/>
    <n v="1"/>
    <s v="125 S LYNCHBURG STREET"/>
    <m/>
    <s v="CHESTERTOWN"/>
    <s v="MD"/>
    <n v="216201146"/>
    <x v="21"/>
    <m/>
    <m/>
    <m/>
    <m/>
    <m/>
    <m/>
    <s v="Leland Spencer, MD, MPH"/>
    <s v="Medical Director"/>
    <s v="410-778-1350"/>
    <m/>
    <s v="leland.spencer@maryland.gov"/>
    <s v="http://kenthd.org/"/>
    <m/>
    <m/>
    <m/>
    <m/>
    <m/>
    <m/>
  </r>
  <r>
    <s v="MD_49495138_ECP"/>
    <s v="KENT COUNTY HEALTH DEPARTMENT"/>
    <s v="KENT COUNTY HEALTH DEPARTMENT"/>
    <s v="KENT COUNTY HEALTH DEPARTMENT"/>
    <n v="1457620577"/>
    <n v="0"/>
    <n v="1"/>
    <n v="0"/>
    <n v="1"/>
    <n v="0"/>
    <n v="0"/>
    <n v="1"/>
    <n v="0"/>
    <n v="1"/>
    <s v="125 S LYNCHBURG STREET"/>
    <m/>
    <s v="CHESTERTOWN"/>
    <s v="MD"/>
    <n v="216201146"/>
    <x v="21"/>
    <m/>
    <m/>
    <m/>
    <m/>
    <m/>
    <m/>
    <s v="Leland Spencer, MD, MPH"/>
    <s v="Medical Director"/>
    <s v="410-778-1350"/>
    <m/>
    <s v="leland.spencer@maryland.gov"/>
    <s v="http://kenthd.org/"/>
    <m/>
    <m/>
    <m/>
    <m/>
    <m/>
    <m/>
  </r>
  <r>
    <s v="MD_19800540_ECP"/>
    <s v="KEY POINT HEALTH SERVICES"/>
    <s v="KEY POINT HEALTH SERVICES"/>
    <s v="KEY POINT HEALTH SERVICES"/>
    <n v="1275544025"/>
    <n v="0"/>
    <n v="0"/>
    <n v="0"/>
    <n v="0"/>
    <n v="0"/>
    <n v="1"/>
    <n v="1"/>
    <n v="0"/>
    <n v="1"/>
    <s v="135 NORTH PARKE STREET"/>
    <m/>
    <s v="ABERDEEN"/>
    <s v="MD"/>
    <n v="210012428"/>
    <x v="9"/>
    <m/>
    <m/>
    <m/>
    <m/>
    <m/>
    <m/>
    <s v="Linda Wilkens, LCPC"/>
    <s v="Program Director"/>
    <s v="410-788-0300"/>
    <m/>
    <m/>
    <s v="http://keypoint.org/"/>
    <m/>
    <m/>
    <m/>
    <m/>
    <m/>
    <m/>
  </r>
  <r>
    <s v="MD_76715728_ECP"/>
    <s v="KEY POINT HEALTH SERVICES"/>
    <s v="KEY POINT HEALTH SERVICES"/>
    <s v="KEY POINT HEALTH SERVICES"/>
    <n v="1497760847"/>
    <n v="0"/>
    <n v="0"/>
    <n v="0"/>
    <n v="0"/>
    <n v="0"/>
    <n v="1"/>
    <n v="1"/>
    <n v="0"/>
    <n v="1"/>
    <s v="135 NORTH PARKE STREET"/>
    <m/>
    <s v="ABERDEEN"/>
    <s v="MD"/>
    <n v="210012428"/>
    <x v="9"/>
    <m/>
    <m/>
    <m/>
    <m/>
    <m/>
    <m/>
    <s v="Keli Smith, LCPC"/>
    <s v="Program Director"/>
    <s v="443-625-1600"/>
    <m/>
    <m/>
    <s v="http://keypoint.org/"/>
    <m/>
    <m/>
    <m/>
    <m/>
    <m/>
    <m/>
  </r>
  <r>
    <s v="MD_53900217_ECP"/>
    <s v="KEY POINT HEALTH SERVICES"/>
    <s v="KEY POINT HEALTH SERVICES"/>
    <s v="KEY POINT HEALTH SERVICES"/>
    <n v="1235140708"/>
    <n v="0"/>
    <n v="0"/>
    <n v="0"/>
    <n v="0"/>
    <n v="0"/>
    <n v="1"/>
    <n v="1"/>
    <n v="0"/>
    <n v="1"/>
    <s v="1012 NORTH POINT ROAD"/>
    <m/>
    <s v="BALTIMORE"/>
    <s v="MD"/>
    <n v="212243338"/>
    <x v="1"/>
    <s v="135 NORTH PARKE STREET"/>
    <m/>
    <s v="ABERDEEN"/>
    <s v="MD"/>
    <n v="210010000"/>
    <s v="HARFORD"/>
    <s v="Kevin McShane, CPRP"/>
    <s v="Program Director"/>
    <s v="443-216-4770"/>
    <m/>
    <m/>
    <s v="http://keypoint.org/"/>
    <m/>
    <m/>
    <m/>
    <m/>
    <m/>
    <m/>
  </r>
  <r>
    <s v="MD_50054310_ECP"/>
    <s v="KEY POINT HEALTH SERVICES"/>
    <s v="KEY POINT HEALTH SERVICES"/>
    <s v="KEY POINT HEALTH SERVICES"/>
    <n v="1275544025"/>
    <n v="0"/>
    <n v="0"/>
    <n v="0"/>
    <n v="0"/>
    <n v="0"/>
    <n v="1"/>
    <n v="1"/>
    <n v="0"/>
    <n v="1"/>
    <s v="500 N ROLLING ROAD"/>
    <m/>
    <s v="CATONSVILLE"/>
    <s v="MD"/>
    <n v="212284134"/>
    <x v="1"/>
    <m/>
    <m/>
    <m/>
    <m/>
    <m/>
    <m/>
    <s v="Kevin McShane, CPRP"/>
    <s v="Program Director"/>
    <s v="410-788-1090"/>
    <m/>
    <m/>
    <s v="http://keypoint.org/"/>
    <m/>
    <m/>
    <m/>
    <m/>
    <m/>
    <m/>
  </r>
  <r>
    <s v="MD_50279914_ECP"/>
    <s v="KEYS DEVELOPMENT TA LLC"/>
    <s v="KEYS DEVELOPMENT TA LLC"/>
    <s v="KEYS DEVELOPMENT TA LLC"/>
    <n v="1477048833"/>
    <n v="0"/>
    <n v="0"/>
    <n v="0"/>
    <n v="0"/>
    <n v="0"/>
    <n v="1"/>
    <n v="1"/>
    <n v="0"/>
    <n v="1"/>
    <s v="7501 LIBERTY ROAD"/>
    <s v="SUITE F"/>
    <s v="GWYNN OAK"/>
    <s v="MD"/>
    <n v="212073870"/>
    <x v="1"/>
    <m/>
    <m/>
    <m/>
    <m/>
    <m/>
    <m/>
    <s v="ERIKA ROBINSON"/>
    <s v="DIRECTOR OF OPERATIONS"/>
    <s v="443-429-2536"/>
    <m/>
    <m/>
    <s v="HTTPS://KEYSEMPOWERS.COM"/>
    <m/>
    <m/>
    <m/>
    <m/>
    <m/>
    <m/>
  </r>
  <r>
    <s v="MD_88108783_ECP"/>
    <s v="KEYS DEVELOPMENT-SUD"/>
    <s v="KEYS DEVELOPMENT-SUD"/>
    <s v="KEYS DEVELOPMENT-SUD"/>
    <n v="1578095618"/>
    <n v="0"/>
    <n v="0"/>
    <n v="0"/>
    <n v="0"/>
    <n v="0"/>
    <n v="1"/>
    <n v="1"/>
    <n v="0"/>
    <n v="1"/>
    <s v="7501 LIBERTY ROAD"/>
    <s v="SUITE F-LOWER LEVEL"/>
    <s v="BALTIMORE"/>
    <s v="MD"/>
    <n v="212073870"/>
    <x v="0"/>
    <m/>
    <m/>
    <m/>
    <m/>
    <m/>
    <m/>
    <s v="ERIKA ROBINSON"/>
    <s v="DIRECTOR OF OPERATIONS"/>
    <s v="443-429-2536"/>
    <m/>
    <m/>
    <s v="HTTPS://KEYSEMPOWERS.COM"/>
    <m/>
    <m/>
    <m/>
    <m/>
    <m/>
    <m/>
  </r>
  <r>
    <s v="MD_39384362_ECP"/>
    <s v="KING HEALTH SYSTEMS INC"/>
    <s v="KING HEALTH SYSTEMS INC"/>
    <s v="KING HEALTH SYSTEMS INC"/>
    <n v="1972557510"/>
    <n v="0"/>
    <n v="0"/>
    <n v="0"/>
    <n v="0"/>
    <n v="0"/>
    <n v="0"/>
    <n v="1"/>
    <n v="0"/>
    <n v="1"/>
    <s v="3502 W ROGERS AVENUE"/>
    <m/>
    <s v="BALTIMORE"/>
    <s v="MD"/>
    <n v="212154749"/>
    <x v="0"/>
    <m/>
    <m/>
    <m/>
    <m/>
    <m/>
    <m/>
    <s v="SULE SALAKO"/>
    <s v="ADMINISTRATOR"/>
    <s v="410-578-4340"/>
    <m/>
    <m/>
    <s v="http://www.kinghealthsystems.org/"/>
    <m/>
    <m/>
    <m/>
    <m/>
    <m/>
    <m/>
  </r>
  <r>
    <s v="MD_22605262_ECP"/>
    <s v="KIPP: UJIMA Village Academy/KIPP Harmony"/>
    <s v="KIPP: UJIMA Village Academy/KIPP Harmony"/>
    <s v="Johns Hopkins Internal Medicine at Greenspring Station"/>
    <n v="1710360110"/>
    <n v="1"/>
    <n v="0"/>
    <n v="0"/>
    <n v="1"/>
    <n v="0"/>
    <n v="0"/>
    <n v="1"/>
    <n v="0"/>
    <n v="1"/>
    <s v="2000 Edgewood ST"/>
    <m/>
    <s v="Baltimore"/>
    <s v="MD"/>
    <n v="21216"/>
    <x v="0"/>
    <m/>
    <m/>
    <m/>
    <m/>
    <m/>
    <m/>
    <s v="Katherine Connor"/>
    <s v="Medical Director"/>
    <s v="410-396-7485"/>
    <m/>
    <s v="RalesCenter@jhmi.edu"/>
    <s v="http://kippbaltimore.org/about/school-based-health-clinic/"/>
    <m/>
    <m/>
    <m/>
    <m/>
    <m/>
    <s v="http://ralescenter.hopkinschildrens.org/rales-center/"/>
  </r>
  <r>
    <s v="MD_00381967_ECP"/>
    <s v="KIRSTIN CARE LLC"/>
    <s v="KIRSTIN CARE LLC"/>
    <s v="KIRSTIN CARE LLC"/>
    <n v="1649822255"/>
    <n v="0"/>
    <n v="0"/>
    <n v="0"/>
    <n v="0"/>
    <n v="0"/>
    <n v="0"/>
    <n v="1"/>
    <n v="0"/>
    <n v="1"/>
    <s v="5801 ALLENTOWN RD"/>
    <s v="SUITE 31"/>
    <s v="CAMP SPRING"/>
    <s v="MD"/>
    <n v="207464563"/>
    <x v="3"/>
    <m/>
    <m/>
    <m/>
    <m/>
    <m/>
    <m/>
    <s v="STEPHAN FONCHAM MBA"/>
    <s v="FOUNDER/CEO"/>
    <s v="240-392-2876"/>
    <m/>
    <m/>
    <s v="HTTPS://WWW.KIRSTINSHAVEN.ORG"/>
    <m/>
    <m/>
    <m/>
    <m/>
    <m/>
    <m/>
  </r>
  <r>
    <s v="MD_24038693_ECP"/>
    <s v="KMH MEDICAL SERVICES LLC"/>
    <s v="KMH MEDICAL SERVICE LLC"/>
    <s v="KMH MEDICAL SERVICE LLC"/>
    <n v="1982125779"/>
    <n v="0"/>
    <n v="0"/>
    <n v="0"/>
    <n v="0"/>
    <n v="0"/>
    <n v="1"/>
    <n v="1"/>
    <n v="0"/>
    <n v="1"/>
    <s v="5401 BELAIR RD"/>
    <s v="BASEMENT"/>
    <s v="BALTIMORE"/>
    <s v="MD"/>
    <n v="212064265"/>
    <x v="0"/>
    <s v="8508 LOCH RAVEN BLVD STE E"/>
    <m/>
    <s v="BALTIMORE"/>
    <s v="MD"/>
    <n v="212862354"/>
    <m/>
    <s v="KELLY HEYWARD"/>
    <s v="CRNP"/>
    <s v="717-434-8264"/>
    <m/>
    <m/>
    <s v="http://kmh-medical-services-llc.business.site/"/>
    <m/>
    <m/>
    <m/>
    <m/>
    <m/>
    <m/>
  </r>
  <r>
    <s v="MD_95383355_ECP"/>
    <s v="KOLMAC CLINIC"/>
    <s v="KOLMAC CLINIC"/>
    <s v="KOLMAC CLINIC"/>
    <n v="1215557038"/>
    <n v="0"/>
    <n v="0"/>
    <n v="0"/>
    <n v="0"/>
    <n v="0"/>
    <n v="1"/>
    <n v="1"/>
    <n v="0"/>
    <n v="1"/>
    <s v="1 N CHARLES ST"/>
    <s v="SUITE 602"/>
    <s v="BALTIMORE"/>
    <s v="MD"/>
    <n v="212013740"/>
    <x v="0"/>
    <s v="3919 NATIONAL DR STE 300"/>
    <m/>
    <s v="BURTONSVILLE"/>
    <s v="MD"/>
    <n v="208661180"/>
    <m/>
    <s v="MICHAEL CLARK"/>
    <s v="CHIEF ADMINISTRATIVE OFFICER"/>
    <s v="301-589-0255"/>
    <m/>
    <m/>
    <s v="https://www.kolmac.com/about/addiction-treatment-center-in-baltimore-md/"/>
    <m/>
    <m/>
    <m/>
    <m/>
    <m/>
    <m/>
  </r>
  <r>
    <s v="MD_22276158_ECP"/>
    <s v="KOLMAC CLINIC"/>
    <s v="KOLMAC CLINIC"/>
    <s v="KOLMAC CLINIC"/>
    <n v="1215557038"/>
    <n v="0"/>
    <n v="0"/>
    <n v="0"/>
    <n v="0"/>
    <n v="0"/>
    <n v="1"/>
    <n v="1"/>
    <n v="0"/>
    <n v="1"/>
    <s v="3919 NATIONAL DR"/>
    <s v="SUITE 300"/>
    <s v="BURTONSVILL"/>
    <s v="MD"/>
    <n v="208661105"/>
    <x v="7"/>
    <s v="3919 NATIONAL DR STE 300"/>
    <m/>
    <s v="BURTONSVILLE"/>
    <s v="MD"/>
    <n v="208661180"/>
    <m/>
    <s v="MICHAEL CLARK"/>
    <s v="CHIEF ADMINISTRATIVE OFFICER"/>
    <s v="301-589-0255"/>
    <m/>
    <m/>
    <s v="https://www.kolmac.com/about/addiction-treatment-center-in-baltimore-md/"/>
    <m/>
    <m/>
    <m/>
    <m/>
    <m/>
    <m/>
  </r>
  <r>
    <s v="MD_59227770_ECP"/>
    <s v="KP COUNSELING SERVICES INC"/>
    <s v="KP COUNSELING SERVICES INC"/>
    <s v="KP COUNSELING SERVICES INC"/>
    <n v="1871067603"/>
    <n v="0"/>
    <n v="0"/>
    <n v="0"/>
    <n v="0"/>
    <n v="0"/>
    <n v="0"/>
    <n v="1"/>
    <n v="0"/>
    <n v="1"/>
    <s v="3617 FALLS RD"/>
    <m/>
    <s v="BALTIMORE"/>
    <s v="MD"/>
    <n v="212111815"/>
    <x v="0"/>
    <s v="7229 RITCHIE HIGHWAY"/>
    <m/>
    <s v="GLEN BURNIE"/>
    <s v="MD"/>
    <n v="210610000"/>
    <s v="ANNE ARUNDEL"/>
    <s v="Kim Singleton CAC-AD"/>
    <s v="Owner, Clinical Director"/>
    <s v="410-320-9967"/>
    <m/>
    <s v="kpcounseling2015@gmail.com"/>
    <s v="https://www.kpcounselingservices.org/#!"/>
    <m/>
    <m/>
    <m/>
    <m/>
    <m/>
    <m/>
  </r>
  <r>
    <s v="MD_10549390_ECP"/>
    <s v="KP COUNSELING SERVICES INC"/>
    <s v="KP COUNSELING SERVICES INC"/>
    <s v="KP COUNSELING SERVICES INC"/>
    <n v="1255705331"/>
    <n v="0"/>
    <n v="0"/>
    <n v="0"/>
    <n v="0"/>
    <n v="0"/>
    <n v="0"/>
    <n v="1"/>
    <n v="0"/>
    <n v="1"/>
    <s v="7229 RITCHIE HIGHWAY"/>
    <m/>
    <s v="GLEN BURNIE"/>
    <s v="MD"/>
    <n v="210613038"/>
    <x v="5"/>
    <m/>
    <m/>
    <m/>
    <m/>
    <m/>
    <m/>
    <s v="Kim Singleton CAC-AD"/>
    <s v="Owner, Clinical Director"/>
    <s v="410-320-9967"/>
    <m/>
    <s v="kpcounseling2015@gmail.com"/>
    <s v="https://www.kpcounselingservices.org/#!"/>
    <m/>
    <m/>
    <m/>
    <m/>
    <m/>
    <m/>
  </r>
  <r>
    <s v="MD_50343858_ECP"/>
    <s v="KSA YOUTH FOUNDATION INC"/>
    <s v="KSA YOUTH FOUNDATION INC"/>
    <s v="KSA YOUTH FOUNDATION INC"/>
    <n v="1013483023"/>
    <n v="0"/>
    <n v="0"/>
    <n v="0"/>
    <n v="0"/>
    <n v="0"/>
    <n v="0"/>
    <n v="1"/>
    <n v="0"/>
    <n v="1"/>
    <s v="10903 INDIAN HEAD HIGHWAY STREET"/>
    <m/>
    <s v="FORT WASHINGTON"/>
    <s v="MD"/>
    <n v="207444000"/>
    <x v="3"/>
    <s v="PO BOX 703"/>
    <m/>
    <s v="ACCOKEEK"/>
    <s v="MD"/>
    <n v="206073276"/>
    <s v="Prince Georges"/>
    <s v="KATRINA WILKINS-JACKSON"/>
    <s v="PRESIDENT &amp; CEO"/>
    <s v="240-766-4194"/>
    <m/>
    <s v="ksayouth@comcast.net"/>
    <s v="https://ksayouthfoundation.org/"/>
    <m/>
    <m/>
    <m/>
    <m/>
    <m/>
    <m/>
  </r>
  <r>
    <s v="MD_50556662_ECP"/>
    <s v="KTS MENTAL HEALTH GROUP"/>
    <s v="DBA THRIVE GROUP INC"/>
    <s v="KTS MENTAL HEALTH GROUP"/>
    <n v="1982192977"/>
    <n v="0"/>
    <n v="0"/>
    <n v="0"/>
    <n v="0"/>
    <n v="0"/>
    <n v="1"/>
    <n v="1"/>
    <n v="0"/>
    <n v="1"/>
    <s v="4317 HARFORD ROAD"/>
    <m/>
    <s v="BALTIMORE"/>
    <s v="MD"/>
    <n v="212143118"/>
    <x v="0"/>
    <s v="3407 PERIWINKLE WAY"/>
    <m/>
    <s v="EDGEWOOD"/>
    <s v="MD"/>
    <n v="210400000"/>
    <s v="HARFORD"/>
    <s v="CHRISTOPHER ADAMS"/>
    <s v="OWNER/DIRECTOR"/>
    <s v="443-504-7427"/>
    <m/>
    <m/>
    <s v="http://ktsmentalhealth.com/"/>
    <m/>
    <m/>
    <m/>
    <m/>
    <m/>
    <m/>
  </r>
  <r>
    <s v="MD_79454736_ECP"/>
    <s v="LA CLINICA DEL PUEBLO"/>
    <s v="La Clinica del Pueblo (also Administrative Office)"/>
    <s v="LA CLINICA DEL PUEBLO"/>
    <n v="1124227590"/>
    <n v="0"/>
    <n v="1"/>
    <n v="0"/>
    <n v="0"/>
    <n v="0"/>
    <n v="1"/>
    <n v="1"/>
    <n v="0"/>
    <n v="1"/>
    <s v="2831 15TH STREET NW"/>
    <m/>
    <s v="WASHINGTON"/>
    <s v="DC"/>
    <n v="200094607"/>
    <x v="24"/>
    <m/>
    <m/>
    <m/>
    <m/>
    <m/>
    <m/>
    <s v="Catalina Sol"/>
    <s v="Executive Director"/>
    <s v="202-462-4788"/>
    <m/>
    <s v="csol@lcdp.org"/>
    <s v="http://www.lcdp.org/"/>
    <m/>
    <m/>
    <m/>
    <m/>
    <s v="info@lcdp.org"/>
    <m/>
  </r>
  <r>
    <s v="MD_05727220_ECP"/>
    <s v="LA CLINICA DEL PUEBLO, INC."/>
    <s v="HIV Prevention Site"/>
    <s v="LA CLINICA DEL PUEBLO, INC."/>
    <n v="1124227590"/>
    <n v="0"/>
    <n v="1"/>
    <n v="1"/>
    <n v="0"/>
    <n v="0"/>
    <n v="0"/>
    <n v="0"/>
    <n v="0"/>
    <n v="0"/>
    <s v="3055 Mount Pleasant St NW"/>
    <m/>
    <s v="Washington"/>
    <s v="DC"/>
    <n v="200094209"/>
    <x v="24"/>
    <s v="2831 15th St NW"/>
    <m/>
    <s v="Washington"/>
    <s v="DC"/>
    <s v="20009-4607"/>
    <s v="District of Columbia"/>
    <s v="Alicia Wilson"/>
    <s v="Executive Director"/>
    <s v="202-448-2810"/>
    <m/>
    <s v="awilson@lcdp.org"/>
    <s v="https://www.lcdp.org/"/>
    <s v="Sam Calvit"/>
    <s v="Asst. to the CFO"/>
    <s v="202-448-2811"/>
    <m/>
    <s v="scalvit@lcdp.org"/>
    <m/>
  </r>
  <r>
    <s v="MD_62733002_ECP"/>
    <s v="LA CLINICA DEL PUEBLO, INC."/>
    <s v="LA CLINICA DEL PUEBLO"/>
    <s v="LA CLINICA DEL PUEBLO, INC."/>
    <n v="1124227590"/>
    <n v="0"/>
    <n v="1"/>
    <n v="1"/>
    <n v="0"/>
    <n v="0"/>
    <n v="1"/>
    <n v="0"/>
    <n v="0"/>
    <n v="0"/>
    <s v="2831 15th St NW"/>
    <m/>
    <s v="Washington"/>
    <s v="DC"/>
    <n v="200094607"/>
    <x v="24"/>
    <s v="2831 15th St NW"/>
    <m/>
    <s v="Washington"/>
    <s v="DC"/>
    <s v="20009-4607"/>
    <s v="District of Columbia"/>
    <s v="Alicia Wilson"/>
    <s v="Executive Director"/>
    <s v="202-448-2810"/>
    <m/>
    <s v="awilson@lcdp.org"/>
    <s v="https://www.lcdp.org/"/>
    <s v="Sam Calvit"/>
    <s v="Asst. to the CFO"/>
    <s v="202-448-2811"/>
    <m/>
    <s v="scalvit@lcdp.org"/>
    <m/>
  </r>
  <r>
    <s v="MD_65846131_ECP"/>
    <s v="La Union: Family Health Services"/>
    <s v="La Union: Family Health Services"/>
    <s v="Prince George's County Health Department"/>
    <n v="1083945125"/>
    <n v="0"/>
    <n v="0"/>
    <n v="0"/>
    <n v="1"/>
    <n v="0"/>
    <n v="0"/>
    <n v="1"/>
    <n v="0"/>
    <n v="0"/>
    <s v="1401 University Blvd E"/>
    <m/>
    <s v="Langley Park"/>
    <s v="MD"/>
    <n v="207834029"/>
    <x v="3"/>
    <s v="1701 McCormick Drive"/>
    <s v="Suite 100"/>
    <s v="Largo"/>
    <s v="MD"/>
    <n v="20774"/>
    <s v="Prince Georges"/>
    <s v="Diane J. Young"/>
    <s v="Associate Director"/>
    <s v="301-883-7864"/>
    <m/>
    <s v="DJYoung@co.pg.md.us"/>
    <m/>
    <s v="Debra Adams"/>
    <s v="Billing Manager"/>
    <s v="301-883-6125"/>
    <m/>
    <s v="DSAdams@co.pg.md.us"/>
    <m/>
  </r>
  <r>
    <s v="MD_62138142_ECP"/>
    <s v="LANE TREATMENT CENTER LLC"/>
    <s v="LANE TREATMENT CENTER LLC"/>
    <s v="LANE TREATMENT CENTER LLC"/>
    <n v="1184695744"/>
    <n v="0"/>
    <n v="0"/>
    <n v="0"/>
    <n v="0"/>
    <n v="0"/>
    <n v="1"/>
    <n v="1"/>
    <n v="0"/>
    <n v="1"/>
    <s v="2117 MARYLAND AVENUE"/>
    <s v="SUITE 400"/>
    <s v="BALTIMORE"/>
    <s v="MD"/>
    <n v="212185614"/>
    <x v="0"/>
    <m/>
    <m/>
    <m/>
    <m/>
    <m/>
    <m/>
    <s v="KAREN REESE"/>
    <s v="EXECUTIVE DIRECTOR"/>
    <s v="410-244-7350"/>
    <m/>
    <m/>
    <s v="http://www.manaliveinc.org/"/>
    <m/>
    <m/>
    <m/>
    <m/>
    <m/>
    <m/>
  </r>
  <r>
    <s v="MD_50903736_ECP"/>
    <s v="LANE TREATMENT CENTER LLC"/>
    <s v="LANE TREATMENT CENTER LLC"/>
    <s v="LANE TREATMENT CENTER LLC"/>
    <n v="1023470440"/>
    <n v="0"/>
    <n v="0"/>
    <n v="0"/>
    <n v="0"/>
    <n v="0"/>
    <n v="1"/>
    <n v="1"/>
    <n v="0"/>
    <n v="1"/>
    <s v="2117 MARYLAND AVENUE"/>
    <s v="SUITE 400"/>
    <s v="BALTIMORE"/>
    <s v="MD"/>
    <n v="212185614"/>
    <x v="0"/>
    <m/>
    <m/>
    <m/>
    <m/>
    <m/>
    <m/>
    <s v="KAREN REESE"/>
    <s v="EXECUTIVE DIRECTOR"/>
    <s v="410-244-7350"/>
    <m/>
    <m/>
    <s v="http://www.manaliveinc.org/"/>
    <m/>
    <m/>
    <m/>
    <m/>
    <m/>
    <m/>
  </r>
  <r>
    <s v="MD_94918125_ECP"/>
    <s v="Lansdowne Health Center"/>
    <s v="Lansdowne Health Center"/>
    <s v="Baltimore County Health Dept."/>
    <n v="1578832374"/>
    <n v="0"/>
    <n v="1"/>
    <n v="0"/>
    <n v="1"/>
    <n v="0"/>
    <n v="0"/>
    <n v="1"/>
    <n v="0"/>
    <n v="0"/>
    <s v="3902 Annapolis Rd"/>
    <s v="Suite 1"/>
    <s v="Baltimore"/>
    <s v="MD"/>
    <n v="212272249"/>
    <x v="1"/>
    <s v="3902 Annapolis Rd"/>
    <m/>
    <s v="Baltimore"/>
    <s v="MD"/>
    <s v="21227-2249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m/>
  </r>
  <r>
    <s v="MD_73359891_ECP"/>
    <s v="LANTERN THERAPEUTIC SERVICES"/>
    <s v="LANTERN THERAPEUTIC SERVICES"/>
    <s v="LANTERN THERAPEUTIC SERVICES"/>
    <n v="1568837565"/>
    <n v="0"/>
    <n v="0"/>
    <n v="0"/>
    <n v="0"/>
    <n v="0"/>
    <n v="0"/>
    <n v="1"/>
    <n v="0"/>
    <n v="1"/>
    <s v="8200 PROFESSIONAL PLACE"/>
    <s v="SUITE 104"/>
    <s v="LANDOVER"/>
    <s v="MD"/>
    <n v="207852212"/>
    <x v="3"/>
    <s v="1282 SMALLWOOD DRIVE W"/>
    <s v="SUITE 507"/>
    <s v="WALDORF"/>
    <s v="MD"/>
    <n v="206030000"/>
    <s v="CHARLES"/>
    <s v="KAREN JONES"/>
    <s v="CLINICAL DIRECTOR - CEO"/>
    <s v="240-607-2756"/>
    <m/>
    <s v="service@yourlantern.com"/>
    <s v="http://yourlantern.com/"/>
    <m/>
    <m/>
    <m/>
    <m/>
    <m/>
    <m/>
  </r>
  <r>
    <s v="MD_72364391_ECP"/>
    <s v="LANTERN THERAPEUTIC SERVICES"/>
    <s v="LANTERN THERAPEUTIC SERVICES"/>
    <s v="LANTERN THERAPEUTIC SERVICES"/>
    <n v="1942529920"/>
    <n v="0"/>
    <n v="0"/>
    <n v="0"/>
    <n v="0"/>
    <n v="0"/>
    <n v="0"/>
    <n v="1"/>
    <n v="0"/>
    <n v="1"/>
    <s v="11680 DOOLITTLE DRIVE"/>
    <s v="SUITE 111"/>
    <s v="WALDORF"/>
    <s v="MD"/>
    <n v="206023801"/>
    <x v="19"/>
    <s v="1282 SMALLWOOD DRIVE W"/>
    <s v="SUITE 507"/>
    <s v="WALDORF"/>
    <s v="MD"/>
    <n v="206030000"/>
    <s v="CHARLES"/>
    <s v="KAREN JONES"/>
    <s v="CLINICAL DIRECTOR - CEO"/>
    <s v="240-607-2756"/>
    <m/>
    <s v="service@yourlantern.com"/>
    <s v="http://yourlantern.com/"/>
    <m/>
    <m/>
    <m/>
    <m/>
    <m/>
    <m/>
  </r>
  <r>
    <s v="MD_51086854_ECP"/>
    <s v="LEADING BY EXAMPLE LLC"/>
    <s v="LEADING BY EXAMPLE LLC"/>
    <s v="LEADING BY EXAMPLE LLC"/>
    <n v="1720512353"/>
    <n v="0"/>
    <n v="0"/>
    <n v="0"/>
    <n v="0"/>
    <n v="0"/>
    <n v="0"/>
    <n v="1"/>
    <n v="0"/>
    <n v="1"/>
    <s v="5025 CAMPBELL BOULEVARD"/>
    <s v="STE H"/>
    <s v="NOTTINGHAM"/>
    <s v="MD"/>
    <n v="21236"/>
    <x v="1"/>
    <m/>
    <m/>
    <m/>
    <m/>
    <m/>
    <m/>
    <s v="MARY RIMI"/>
    <s v="PROGRAM DEVELOPMENT MANAGER"/>
    <s v="410-780-2692"/>
    <m/>
    <m/>
    <s v="http://leadingbyexamplellc.com/"/>
    <m/>
    <m/>
    <m/>
    <m/>
    <m/>
    <m/>
  </r>
  <r>
    <s v="MD_51190992_ECP"/>
    <s v="LEADING BY EXAMPLE LLC"/>
    <s v="LEADING BY EXAMPLE LLC"/>
    <s v="LEADING BY EXAMPLE LLC"/>
    <n v="1508357898"/>
    <n v="0"/>
    <n v="0"/>
    <n v="0"/>
    <n v="0"/>
    <n v="0"/>
    <n v="0"/>
    <n v="1"/>
    <n v="0"/>
    <n v="1"/>
    <s v="11419 CRONRIDGE DRIVE"/>
    <s v="STE 11"/>
    <s v="OWINGS MILLS"/>
    <s v="MD"/>
    <n v="211176281"/>
    <x v="1"/>
    <s v="5026 CAMPBELL BLVD"/>
    <s v="SUITE H"/>
    <s v="NOTTINGHAM"/>
    <s v="MD"/>
    <n v="212365051"/>
    <s v="BALTIMORE"/>
    <s v="JOHNNIE FIELDING"/>
    <s v="PROGRAM DIRECTOR"/>
    <s v="410-780-2692"/>
    <m/>
    <m/>
    <s v="http://leadingbyexamplellc.com/"/>
    <m/>
    <m/>
    <m/>
    <m/>
    <m/>
    <m/>
  </r>
  <r>
    <s v="MD_23293361_ECP"/>
    <s v="LEADING BY EXAMPLE LLC."/>
    <s v="LEADING BY EXAMPLE LLC."/>
    <s v="LEADING BY EXAMPLE LLC."/>
    <n v="1578101101"/>
    <n v="0"/>
    <n v="0"/>
    <n v="0"/>
    <n v="0"/>
    <n v="0"/>
    <n v="1"/>
    <n v="1"/>
    <n v="0"/>
    <n v="1"/>
    <s v="35 KENSINGTON PKWY"/>
    <m/>
    <s v="ABINGDON"/>
    <s v="MD"/>
    <n v="210091851"/>
    <x v="9"/>
    <s v="5026 CAMPBELL BLVD STE H"/>
    <m/>
    <s v="NOTTINGHAM"/>
    <s v="MD"/>
    <n v="212365051"/>
    <m/>
    <s v="MARY RIMI"/>
    <s v="PROGRAM DEVELOPMENT &amp; QUALITY DIR."/>
    <s v="443-355-9184"/>
    <m/>
    <m/>
    <s v="https://leadingbyexamplellc.com/"/>
    <m/>
    <m/>
    <m/>
    <m/>
    <m/>
    <m/>
  </r>
  <r>
    <s v="MD_90595703_ECP"/>
    <s v="LEADING BY EXAMPLE LLC."/>
    <s v="LEADING BY EXAMPLE LLC."/>
    <s v="LEADING BY EXAMPLE LLC."/>
    <n v="1578101101"/>
    <n v="0"/>
    <n v="0"/>
    <n v="0"/>
    <n v="0"/>
    <n v="0"/>
    <n v="1"/>
    <n v="1"/>
    <n v="0"/>
    <n v="1"/>
    <s v="5026 CAMPBELL BLVD"/>
    <s v="SUITE H"/>
    <s v="NOTTINGHAM"/>
    <s v="MD"/>
    <n v="212365051"/>
    <x v="1"/>
    <s v="5026 CAMPBELL BLVD STE H"/>
    <m/>
    <s v="NOTTINGHAM"/>
    <s v="MD"/>
    <n v="212365051"/>
    <m/>
    <s v="MARY RIMI"/>
    <s v="PROGRAM DEVELOPMENT &amp; QUALITY DIR."/>
    <s v="443-355-9184"/>
    <m/>
    <m/>
    <s v="https://leadingbyexamplellc.com/"/>
    <m/>
    <m/>
    <m/>
    <m/>
    <m/>
    <m/>
  </r>
  <r>
    <s v="MD_70126103_ECP"/>
    <s v="Leonardtown Health Center"/>
    <s v="Leonardtown Health Center"/>
    <s v="St. Mary's County Health Dept."/>
    <n v="1063697936"/>
    <n v="0"/>
    <n v="1"/>
    <n v="0"/>
    <n v="1"/>
    <n v="0"/>
    <n v="1"/>
    <n v="1"/>
    <n v="0"/>
    <n v="0"/>
    <s v="21580 Peabody St"/>
    <s v="PO Box 316"/>
    <s v="Leonardtown"/>
    <s v="MD"/>
    <n v="206502962"/>
    <x v="16"/>
    <s v="21580 Peabody St"/>
    <s v="PO Box 316"/>
    <s v="Leonardtown"/>
    <s v="MD"/>
    <s v="20650-2962"/>
    <s v="Saint Marys"/>
    <s v="Bella Dean"/>
    <s v="Director of Clinical Services"/>
    <s v="301-475-4079"/>
    <m/>
    <s v="bella.dean@maryland.gov"/>
    <s v="http://www.smchd.org/call-email-or-mail/"/>
    <s v="Terry Prochnow"/>
    <s v="Division Director, Public Health Preparedness &amp; Response"/>
    <s v="301-475-4319"/>
    <m/>
    <s v="terry.prochnow@maryland.gov"/>
    <s v="http://www.smchd.org/call-email-or-mail/"/>
  </r>
  <r>
    <s v="MD_35709770_ECP"/>
    <s v="Liberty Family Resource Center"/>
    <s v="Liberty Family Resource Center"/>
    <s v="Baltimore County Health Dept."/>
    <n v="1174893259"/>
    <n v="0"/>
    <n v="0"/>
    <n v="1"/>
    <n v="1"/>
    <n v="0"/>
    <n v="1"/>
    <n v="1"/>
    <n v="1"/>
    <n v="1"/>
    <s v="3525 Resource Dr"/>
    <m/>
    <s v="Randallstown"/>
    <s v="MD"/>
    <n v="211334733"/>
    <x v="1"/>
    <s v="3525 Resource Dr"/>
    <m/>
    <s v="Randallstown"/>
    <s v="MD"/>
    <s v="21133-4733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s v="https://www.baltimorecountymd.gov/Agencies/health/locations.html"/>
  </r>
  <r>
    <s v="MD_73106544_ECP"/>
    <s v="LIFE RENEWAL SERVICES OMHC"/>
    <s v="LIFE RENEWAL SERVICES OMHC"/>
    <s v="LIFE RENEWAL SERVICES OMHC"/>
    <n v="1700337698"/>
    <n v="0"/>
    <n v="0"/>
    <n v="0"/>
    <n v="0"/>
    <n v="0"/>
    <n v="1"/>
    <n v="1"/>
    <n v="0"/>
    <n v="1"/>
    <s v="10805 HICKORY RIDGE ROAD"/>
    <m/>
    <s v="COLUMBIA"/>
    <s v="MD"/>
    <n v="210443626"/>
    <x v="2"/>
    <s v="PO BOX 865"/>
    <m/>
    <s v="WESTMINSTER"/>
    <s v="MD"/>
    <n v="211580000"/>
    <s v="Carroll"/>
    <s v="KAREN BYRD"/>
    <s v="CEO"/>
    <s v="410-387-2763"/>
    <m/>
    <m/>
    <s v="https://www.liferenewalservices.net/"/>
    <m/>
    <m/>
    <m/>
    <m/>
    <m/>
    <m/>
  </r>
  <r>
    <s v="MD_33448312_ECP"/>
    <s v="LIFE RENEWAL SERVICES OMHC"/>
    <s v="SAINT AGNES MEDICAL CENTER"/>
    <s v="LIFE RENEWAL SERVICES OMHC"/>
    <n v="1427506278"/>
    <n v="0"/>
    <n v="0"/>
    <n v="0"/>
    <n v="0"/>
    <n v="0"/>
    <n v="1"/>
    <n v="1"/>
    <n v="0"/>
    <n v="1"/>
    <s v="3455 WILKENS AVENUE"/>
    <s v="SUITE"/>
    <s v="BALTIMORE"/>
    <s v="MD"/>
    <n v="212295213"/>
    <x v="0"/>
    <s v="PO BOX 865"/>
    <m/>
    <s v="WESTMINSTER"/>
    <s v="MD"/>
    <n v="211580000"/>
    <s v="Carroll"/>
    <s v="KAREN BYRD"/>
    <s v="CEO"/>
    <s v="410-525-1105"/>
    <m/>
    <m/>
    <s v="https://www.liferenewalservices.net/"/>
    <m/>
    <m/>
    <m/>
    <m/>
    <m/>
    <m/>
  </r>
  <r>
    <s v="MD_72043816_ECP"/>
    <s v="LIFE RENEWAL SERVICES OMHC"/>
    <s v="LIFE RENEWAL SERVICES OMHC"/>
    <s v="LIFE RENEWAL SERVICES OMHC"/>
    <n v="1578995213"/>
    <n v="0"/>
    <n v="0"/>
    <n v="0"/>
    <n v="0"/>
    <n v="0"/>
    <n v="1"/>
    <n v="1"/>
    <n v="0"/>
    <n v="1"/>
    <s v="247-249 E MAIN STREET"/>
    <m/>
    <s v="WESTMINSTER"/>
    <s v="MD"/>
    <n v="211575228"/>
    <x v="4"/>
    <s v="PO BOX 865"/>
    <m/>
    <s v="WESTMINSTER"/>
    <s v="MD"/>
    <n v="211580000"/>
    <s v="Carroll"/>
    <s v="KAREN BYRD"/>
    <s v="CEO"/>
    <s v="443-289-8149"/>
    <m/>
    <m/>
    <s v="https://www.liferenewalservices.net/"/>
    <m/>
    <m/>
    <m/>
    <m/>
    <m/>
    <m/>
  </r>
  <r>
    <s v="MD_07564765_ECP"/>
    <s v="LIFE RENEWAL SERVICES OMHC"/>
    <s v="LIFE RENEWAL SERVICES OMHC"/>
    <s v="LIFE RENEWAL SERVICES OMHC"/>
    <n v="1457471385"/>
    <n v="0"/>
    <n v="0"/>
    <n v="0"/>
    <n v="0"/>
    <n v="0"/>
    <n v="1"/>
    <n v="1"/>
    <n v="0"/>
    <n v="1"/>
    <s v="6940 TUDSBURY ROAD"/>
    <m/>
    <s v="WINDSOR MILL"/>
    <s v="MD"/>
    <n v="212442674"/>
    <x v="1"/>
    <s v="PO BOX 865"/>
    <m/>
    <s v="WESTMINSTER"/>
    <s v="MD"/>
    <n v="211580000"/>
    <s v="Carroll"/>
    <s v="KAREN BYRD"/>
    <s v="CEO"/>
    <s v="410-277-8910"/>
    <m/>
    <m/>
    <s v="https://www.liferenewalservices.net/"/>
    <m/>
    <m/>
    <m/>
    <m/>
    <m/>
    <m/>
  </r>
  <r>
    <s v="MD_51527071_ECP"/>
    <s v="LIFE'S ENERGY WELLNESS CENTER"/>
    <s v="LIFE'S ENERGY WELLNESS CENTER"/>
    <s v="LIFE'S ENERGY WELLNESS CENTER"/>
    <n v="1053800110"/>
    <n v="0"/>
    <n v="0"/>
    <n v="0"/>
    <n v="0"/>
    <n v="0"/>
    <n v="0"/>
    <n v="1"/>
    <n v="0"/>
    <n v="1"/>
    <s v="514 POPLAR STREET"/>
    <m/>
    <s v="CAMBRIDGE"/>
    <s v="MD"/>
    <n v="216131834"/>
    <x v="13"/>
    <s v="PO BOX 123"/>
    <m/>
    <s v="EASTON"/>
    <s v="MD"/>
    <n v="216010000"/>
    <s v="TALBOT"/>
    <s v="ANDREA KELLEY-FREEMAN, M.S., LCADC, LGPC"/>
    <s v="CEO"/>
    <s v="800-867-2395"/>
    <m/>
    <m/>
    <s v="https://www.lewcinc.org/"/>
    <m/>
    <m/>
    <m/>
    <m/>
    <m/>
    <m/>
  </r>
  <r>
    <s v="MD_52118795_ECP"/>
    <s v="LIFE'S ENERGY WELLNESS CENTER"/>
    <s v="LIFE'S ENERGY WELLNESS CENTER"/>
    <s v="LIFE'S ENERGY WELLNESS CENTER"/>
    <n v="1811486962"/>
    <n v="0"/>
    <n v="0"/>
    <n v="0"/>
    <n v="0"/>
    <n v="0"/>
    <n v="0"/>
    <n v="1"/>
    <n v="0"/>
    <n v="1"/>
    <s v="8737 BROOKS DRIVE"/>
    <s v="SUITE 108"/>
    <s v="EASTON"/>
    <s v="MD"/>
    <n v="216017474"/>
    <x v="20"/>
    <s v="PO BOX 123"/>
    <m/>
    <s v="EASTON"/>
    <s v="MD"/>
    <n v="216010000"/>
    <s v="TALBOT"/>
    <s v="ANDREA KELLEY-FREEMAN, M.S., LCADC, LGPC"/>
    <s v="CEO"/>
    <s v="800-867-2395"/>
    <m/>
    <m/>
    <s v="https://www.lewcinc.org/"/>
    <m/>
    <m/>
    <m/>
    <m/>
    <m/>
    <m/>
  </r>
  <r>
    <s v="MD_51985159_ECP"/>
    <s v="LIFE'S ENERGY WELLNESS CENTER"/>
    <s v="LIFE'S ENERGY WELLNESS CENTER"/>
    <s v="LIFE'S ENERGY WELLNESS CENTER"/>
    <n v="1174189658"/>
    <n v="0"/>
    <n v="0"/>
    <n v="0"/>
    <n v="0"/>
    <n v="0"/>
    <n v="0"/>
    <n v="1"/>
    <n v="0"/>
    <n v="1"/>
    <s v="514 POPLAR ST"/>
    <m/>
    <s v="CAMBRIDGE"/>
    <s v="MD"/>
    <n v="216131834"/>
    <x v="13"/>
    <s v="PO BOX 123"/>
    <m/>
    <s v="EASTON"/>
    <s v="MD"/>
    <n v="216010000"/>
    <s v="TALBOT"/>
    <s v="ANDREA KELLEY-FREEMAN, M.S., LCADC, LGPC"/>
    <s v="CEO"/>
    <s v="800-867-2395"/>
    <m/>
    <m/>
    <s v="https://www.lewcinc.org/"/>
    <m/>
    <m/>
    <m/>
    <m/>
    <m/>
    <m/>
  </r>
  <r>
    <s v="MD_58016576_ECP"/>
    <s v="LIFE'S ENERGY WELLNESS CENTER"/>
    <s v="LIFE'S ENERGY WELLNESS CENTER"/>
    <s v="LIFE'S ENERGY WELLNESS CENTER"/>
    <n v="1578125969"/>
    <n v="0"/>
    <n v="0"/>
    <n v="0"/>
    <n v="0"/>
    <n v="0"/>
    <n v="0"/>
    <n v="1"/>
    <n v="0"/>
    <n v="1"/>
    <s v="2324 North Zion Road"/>
    <s v="SUITE 112"/>
    <s v="SALISBURY"/>
    <s v="MD"/>
    <n v="216018901"/>
    <x v="14"/>
    <s v="PO BOX 123"/>
    <m/>
    <s v="EASTON"/>
    <s v="MD"/>
    <n v="216010000"/>
    <s v="TALBOT"/>
    <s v="ANDREA KELLEY-FREEMAN, M.S., LCADC, LGPC"/>
    <s v="CEO"/>
    <s v="800-867-2395"/>
    <m/>
    <m/>
    <s v="https://www.lewcinc.org/"/>
    <m/>
    <m/>
    <m/>
    <m/>
    <m/>
    <m/>
  </r>
  <r>
    <s v="MD_69171505_ECP"/>
    <s v="LIFES ENERGY WELLNESS CENTER INC."/>
    <s v="LIFES ENERGY WELLNESS CENTER INC."/>
    <s v="LIFES ENERGY WELLNESS CENTER INC."/>
    <n v="1093377855"/>
    <n v="0"/>
    <n v="0"/>
    <n v="0"/>
    <n v="0"/>
    <n v="0"/>
    <n v="1"/>
    <n v="1"/>
    <n v="0"/>
    <n v="1"/>
    <s v="2324 N ZION RD"/>
    <s v="SUITE 112"/>
    <s v="SALISBURY"/>
    <s v="MD"/>
    <n v="218012580"/>
    <x v="14"/>
    <s v="PO BOX 123"/>
    <m/>
    <s v="EASTON"/>
    <s v="MD"/>
    <n v="21601"/>
    <s v="TALBOT"/>
    <s v="ANDREA KELLEY-FREEMAN"/>
    <s v="CEO"/>
    <s v="800-867-2395"/>
    <m/>
    <m/>
    <s v="https://www.lewcinc.org/contact"/>
    <m/>
    <m/>
    <m/>
    <m/>
    <m/>
    <m/>
  </r>
  <r>
    <s v="MD_64059364_ECP"/>
    <s v="LIFES ENERGY WELLNESS CENTER INC."/>
    <s v="LIFES ENERGY WELLNESS CENTER INC."/>
    <s v="LIFES ENERGY WELLNESS CENTER INC."/>
    <n v="1902462427"/>
    <n v="0"/>
    <n v="0"/>
    <n v="0"/>
    <n v="0"/>
    <n v="0"/>
    <n v="1"/>
    <n v="1"/>
    <n v="0"/>
    <n v="1"/>
    <s v="8737 BROOKS DR"/>
    <s v="SUITE 108"/>
    <s v="EASTON"/>
    <s v="MD"/>
    <n v="216017474"/>
    <x v="20"/>
    <s v="PO BOX 123"/>
    <m/>
    <s v="EASTON"/>
    <s v="MD"/>
    <n v="21601"/>
    <s v="TALBOT"/>
    <s v="ANDREA KELLEY-FREEMAN"/>
    <s v="CEO"/>
    <s v="800-867-2395"/>
    <m/>
    <m/>
    <s v="https://www.lewcinc.org/contact"/>
    <m/>
    <m/>
    <m/>
    <m/>
    <m/>
    <m/>
  </r>
  <r>
    <s v="MD_88360178_ECP"/>
    <s v="LIFE'S POTENTIAL SERVICES"/>
    <s v="LIFE'S POTENTIAL SERVICES"/>
    <s v="LIFE'S POTENTIAL SERVICES"/>
    <n v="1811446057"/>
    <n v="0"/>
    <n v="0"/>
    <n v="0"/>
    <n v="0"/>
    <n v="0"/>
    <n v="0"/>
    <n v="1"/>
    <n v="0"/>
    <n v="1"/>
    <s v="10805 HICKORY RIDGE ROAD"/>
    <s v="SUITE 103"/>
    <s v="COLUMBIA"/>
    <s v="MD"/>
    <n v="210443626"/>
    <x v="2"/>
    <s v="PO BOX 865"/>
    <m/>
    <s v="WESTMINSTER"/>
    <s v="MD"/>
    <n v="211580865"/>
    <s v="Carroll"/>
    <s v="KAREN BYRD"/>
    <s v="CEO"/>
    <s v="443-289-8149"/>
    <m/>
    <m/>
    <s v="https://liferenewalservicesinc.business.site/"/>
    <m/>
    <m/>
    <m/>
    <m/>
    <m/>
    <m/>
  </r>
  <r>
    <s v="MD_52142124_ECP"/>
    <s v="LIFE'S POTENTIAL SERVICES"/>
    <s v="SAINT AGNES MEDICAL CENTER"/>
    <s v="LIFE'S POTENTIAL SERVICES"/>
    <n v="1396294690"/>
    <n v="0"/>
    <n v="0"/>
    <n v="0"/>
    <n v="0"/>
    <n v="0"/>
    <n v="0"/>
    <n v="1"/>
    <n v="0"/>
    <n v="1"/>
    <s v="3455 WILKENS AVENUE"/>
    <s v="SUITE"/>
    <s v="BALTIMORE"/>
    <s v="MD"/>
    <n v="212295213"/>
    <x v="0"/>
    <s v="PO BOX 865"/>
    <m/>
    <s v="WESTMINSTER"/>
    <s v="MD"/>
    <n v="211580865"/>
    <s v="Carroll"/>
    <s v="KAREN BYRD"/>
    <s v="CEO"/>
    <s v="443-289-8149"/>
    <m/>
    <m/>
    <s v="https://liferenewalservicesinc.business.site/"/>
    <m/>
    <m/>
    <m/>
    <m/>
    <m/>
    <m/>
  </r>
  <r>
    <s v="MD_52142198_ECP"/>
    <s v="LIFE'S POTENTIAL SERVICES"/>
    <s v="LIFE'S POTENTIAL SERVICES"/>
    <s v="LIFE'S POTENTIAL SERVICES"/>
    <n v="1760915474"/>
    <n v="0"/>
    <n v="0"/>
    <n v="0"/>
    <n v="0"/>
    <n v="0"/>
    <n v="0"/>
    <n v="1"/>
    <n v="0"/>
    <n v="1"/>
    <s v="247 E MAIN STREET"/>
    <m/>
    <s v="WESTMINSTER"/>
    <s v="MD"/>
    <n v="211575228"/>
    <x v="4"/>
    <s v="PO BOX 865"/>
    <m/>
    <s v="WESTMINSTER"/>
    <s v="MD"/>
    <n v="211580865"/>
    <s v="Carroll"/>
    <s v="KAREN BYRD"/>
    <s v="CEO"/>
    <s v="443-289-8149"/>
    <m/>
    <m/>
    <s v="https://liferenewalservicesinc.business.site/"/>
    <m/>
    <m/>
    <m/>
    <m/>
    <m/>
    <m/>
  </r>
  <r>
    <s v="MD_05667749_ECP"/>
    <s v="LIGHT OF TRUTH CENTER"/>
    <s v="LIGHT OF TRUTH CENTER"/>
    <s v="LIGHT OF TRUTH CENTER"/>
    <n v="1316283823"/>
    <n v="0"/>
    <n v="0"/>
    <n v="0"/>
    <n v="0"/>
    <n v="0"/>
    <n v="0"/>
    <n v="1"/>
    <n v="0"/>
    <n v="1"/>
    <s v="2233 ORLEANS STREET"/>
    <m/>
    <s v="BALTIMORE"/>
    <s v="MD"/>
    <n v="212311334"/>
    <x v="0"/>
    <m/>
    <m/>
    <m/>
    <m/>
    <m/>
    <m/>
    <s v="VAILE LEONARD"/>
    <s v="EXECUTIVE DIRECTOR"/>
    <s v="443-393-2109"/>
    <m/>
    <s v="info@lightoftruthcenter.org"/>
    <s v="http://www.lightoftruthcenter.org/"/>
    <m/>
    <m/>
    <m/>
    <m/>
    <m/>
    <m/>
  </r>
  <r>
    <s v="MD_90237718_ECP"/>
    <s v="LIGHTHOUSE BEHAVIORAL HEALTH CENTER LLC"/>
    <s v="LIGHTHOUSE BEHAVIORAL HEALTH CENTER LLC"/>
    <s v="LIGHTHOUSE BEHAVIORAL HEALTH CENTER LLC"/>
    <n v="1437614583"/>
    <n v="0"/>
    <n v="0"/>
    <n v="0"/>
    <n v="0"/>
    <n v="0"/>
    <n v="0"/>
    <n v="1"/>
    <n v="0"/>
    <n v="1"/>
    <s v="1119 E MONUMENT ST"/>
    <m/>
    <s v="BALTIMORE"/>
    <s v="MD"/>
    <n v="212024119"/>
    <x v="0"/>
    <m/>
    <m/>
    <m/>
    <m/>
    <m/>
    <m/>
    <s v="VERNON HOLMES"/>
    <s v="CEO"/>
    <s v="202-651-1857"/>
    <m/>
    <s v="INFO@LIGHTHOUSEBHC.ORG"/>
    <s v="HTTPS://WWW.LIGHTHOUSEBHC.ORG"/>
    <m/>
    <m/>
    <m/>
    <m/>
    <m/>
    <m/>
  </r>
  <r>
    <s v="MD_73407212_ECP"/>
    <s v="LIVING WATERS INC"/>
    <s v="LIVING WATERS INC"/>
    <s v="LIVING WATERS INC"/>
    <n v="1619144854"/>
    <n v="0"/>
    <n v="0"/>
    <n v="0"/>
    <n v="0"/>
    <n v="0"/>
    <n v="0"/>
    <n v="1"/>
    <n v="0"/>
    <n v="1"/>
    <s v="125 THOMAS GANTT ROAD"/>
    <m/>
    <s v="HUNTINGTOWN"/>
    <s v="MD"/>
    <n v="206398545"/>
    <x v="18"/>
    <m/>
    <m/>
    <m/>
    <m/>
    <m/>
    <m/>
    <s v="GLINDA ANDERSON"/>
    <s v="CLINCIAL DIRECTOR"/>
    <s v="301-855-1458"/>
    <m/>
    <m/>
    <m/>
    <m/>
    <m/>
    <m/>
    <m/>
    <m/>
    <m/>
  </r>
  <r>
    <s v="MD_89275734_ECP"/>
    <s v="LOWER SHORE CLINIC INC"/>
    <s v="LOWER SHORE CLINIC INC"/>
    <s v="LOWER SHORE CLINIC INC"/>
    <n v="1154320646"/>
    <n v="0"/>
    <n v="0"/>
    <n v="0"/>
    <n v="0"/>
    <n v="0"/>
    <n v="1"/>
    <n v="1"/>
    <n v="0"/>
    <n v="1"/>
    <s v="505 EAST MAIN STREET"/>
    <m/>
    <s v="SALISBURY"/>
    <s v="MD"/>
    <n v="218045020"/>
    <x v="14"/>
    <s v="716 NORTH DIVISION STREET"/>
    <m/>
    <s v="SALISBURY"/>
    <s v="MD"/>
    <n v="218010000"/>
    <s v="Wicomico"/>
    <s v="TUESDAY TROTT"/>
    <s v="COMMUNITY DEVELOPMENT DIRECTOR"/>
    <s v="410-341-3420"/>
    <m/>
    <s v="accountspayable@lowershoreclinic.org"/>
    <s v="https://www.lowershoreclinic.org/"/>
    <m/>
    <m/>
    <m/>
    <m/>
    <m/>
    <m/>
  </r>
  <r>
    <s v="MD_41064681_ECP"/>
    <s v="M &amp; M BEHAVIORAL HEALTH SOLUTIONS"/>
    <s v="M &amp; M BEHAVIORAL HEALTH SOLUTIONS"/>
    <s v="M &amp; M BEHAVIORAL HEALTH SOLUTIONS"/>
    <n v="1548754575"/>
    <n v="0"/>
    <n v="0"/>
    <n v="0"/>
    <n v="0"/>
    <n v="0"/>
    <n v="1"/>
    <n v="1"/>
    <n v="0"/>
    <n v="1"/>
    <s v="1406 CRAIN HIGHWAY SOUTH"/>
    <s v="STE 104"/>
    <s v="GLEN BURNIE"/>
    <s v="MD"/>
    <n v="210614058"/>
    <x v="5"/>
    <m/>
    <m/>
    <m/>
    <m/>
    <m/>
    <m/>
    <s v="ANN MCCOY"/>
    <s v="CLINICAL DIRECTOR"/>
    <s v="410-766-6624"/>
    <m/>
    <m/>
    <s v="http://www.mmbhs.com/"/>
    <m/>
    <m/>
    <m/>
    <m/>
    <m/>
    <m/>
  </r>
  <r>
    <s v="MD_52236481_ECP"/>
    <s v="M&amp;M BEHAVIORAL HEALTH SOLUTIONS"/>
    <s v="M&amp;M BEHAVIORAL HEALTH SOLUTIONS"/>
    <s v="M&amp;M BEHAVIORAL HEALTH SOLUTIONS"/>
    <n v="1508217449"/>
    <n v="0"/>
    <n v="0"/>
    <n v="0"/>
    <n v="0"/>
    <n v="0"/>
    <n v="1"/>
    <n v="1"/>
    <n v="0"/>
    <n v="1"/>
    <s v="1406 CRAIN HIGHWAY SOUTH"/>
    <s v="SUITE 104"/>
    <s v="GLEN BURNIE"/>
    <s v="MD"/>
    <n v="210614058"/>
    <x v="5"/>
    <m/>
    <m/>
    <m/>
    <m/>
    <m/>
    <m/>
    <s v="ANN MCCOY"/>
    <s v="CLINICAL DIRECTOR"/>
    <s v="410-766-6624"/>
    <m/>
    <m/>
    <s v="http://www.mmbhs.com/"/>
    <m/>
    <m/>
    <m/>
    <m/>
    <m/>
    <m/>
  </r>
  <r>
    <s v="MD_52367961_ECP"/>
    <s v="Maces Lane Middle School Wellness Center"/>
    <s v="Maces Lane Middle School Wellness Center"/>
    <s v="Dorchester County Health Department"/>
    <n v="1750650537"/>
    <n v="0"/>
    <n v="0"/>
    <n v="0"/>
    <n v="0"/>
    <n v="0"/>
    <n v="0"/>
    <n v="1"/>
    <n v="0"/>
    <n v="1"/>
    <s v="1101 Maces Lane"/>
    <m/>
    <s v="Cambridge"/>
    <s v="MD"/>
    <n v="216132619"/>
    <x v="13"/>
    <m/>
    <m/>
    <m/>
    <m/>
    <m/>
    <m/>
    <s v="Nancy Shockley"/>
    <s v="Dorchester County Government"/>
    <s v="410-228-0281"/>
    <m/>
    <s v="nshockley@docogonet.com"/>
    <m/>
    <s v="Beth Spencer"/>
    <s v="Dorchester County Health Department"/>
    <s v="410-228-3223"/>
    <m/>
    <s v="Beth.spencer@maryland.gov"/>
    <s v="http://marylandpublicschools.org/about/Documents/DSFSS/SSSP/SBHC/SBHCContactListFY19.pdf"/>
  </r>
  <r>
    <s v="MD_84777098_ECP"/>
    <s v="Magnolia Elementary School/SBHC"/>
    <s v="Magnolia Elementary School/SBHC"/>
    <s v="HARFORD CO HLTH DEPT-GENERAL CLINIC"/>
    <n v="1942579073"/>
    <n v="0"/>
    <n v="1"/>
    <n v="0"/>
    <n v="0"/>
    <n v="0"/>
    <n v="0"/>
    <n v="1"/>
    <n v="0"/>
    <n v="1"/>
    <s v="901 Trimble ROAD"/>
    <m/>
    <s v="Joppa"/>
    <s v="MD"/>
    <n v="210854822"/>
    <x v="9"/>
    <m/>
    <m/>
    <m/>
    <m/>
    <m/>
    <m/>
    <s v="Posie Thompson, LCSW-C"/>
    <s v="Director Family Health Bureau"/>
    <s v="410-612-1779"/>
    <n v="2302"/>
    <s v="posie.thompson@maryland.gov"/>
    <s v="https://me-uusd-ca.schoolloop.com/"/>
    <m/>
    <m/>
    <m/>
    <m/>
    <m/>
    <m/>
  </r>
  <r>
    <s v="MD_78641935_ECP"/>
    <s v="MAIN PLACE ADDICTION TREATMENT CENTER"/>
    <s v="MAIN PLACE ADDICTION TREATMENT CENTER"/>
    <s v="MAIN PLACE ADDICTION TREATMENT CENTER"/>
    <n v="1619385630"/>
    <n v="0"/>
    <n v="0"/>
    <n v="0"/>
    <n v="0"/>
    <n v="0"/>
    <n v="0"/>
    <n v="1"/>
    <n v="0"/>
    <n v="1"/>
    <s v="915 TOLL HOUSE AVENUE SUITE"/>
    <m/>
    <s v="FREDERICK"/>
    <s v="MD"/>
    <n v="217015930"/>
    <x v="6"/>
    <s v="365 W PATRICK STREET"/>
    <s v="STE 202"/>
    <s v="FREDERICK"/>
    <s v="MD"/>
    <n v="217010000"/>
    <s v="FREDERICK"/>
    <s v="AMANDA GEYER"/>
    <s v="PROGRAM DIRECTOR"/>
    <s v="240-575-1324"/>
    <m/>
    <s v="info@mainplacetc.com"/>
    <s v="https://mainplacetc.com/"/>
    <m/>
    <m/>
    <m/>
    <m/>
    <m/>
    <m/>
  </r>
  <r>
    <s v="MD_52573294_ECP"/>
    <s v="MAIN PLACE ADDICTION TREATMENT CENTER"/>
    <s v="MAIN PLACE ADDICTION TREATMENT CENTER"/>
    <s v="MAIN PLACE ADDICTION TREATMENT CENTER"/>
    <n v="1447624044"/>
    <n v="0"/>
    <n v="0"/>
    <n v="0"/>
    <n v="0"/>
    <n v="0"/>
    <n v="0"/>
    <n v="1"/>
    <n v="0"/>
    <n v="1"/>
    <s v="127 S SMALLWOOD ST"/>
    <m/>
    <s v="CUMBERLAND"/>
    <s v="MD"/>
    <n v="215023397"/>
    <x v="10"/>
    <m/>
    <m/>
    <m/>
    <m/>
    <m/>
    <m/>
    <s v="AMANDA GEYER"/>
    <s v="PROGRAM DIRECTOR"/>
    <s v="240-575-1324"/>
    <m/>
    <s v="info@mainplacetc.com"/>
    <s v="https://mainplacetc.com/"/>
    <m/>
    <m/>
    <m/>
    <m/>
    <m/>
    <m/>
  </r>
  <r>
    <s v="MD_52845519_ECP"/>
    <s v="MAIN PLACE ADDICTION TREATMENT CENTER"/>
    <s v="MAIN PLACE ADDICTION TREATMENT CENTER"/>
    <s v="MAIN PLACE ADDICTION TREATMENT CENTER"/>
    <n v="1447624044"/>
    <n v="0"/>
    <n v="0"/>
    <n v="0"/>
    <n v="0"/>
    <n v="0"/>
    <n v="0"/>
    <n v="1"/>
    <n v="0"/>
    <n v="1"/>
    <s v="915 TOLL HOUSE AVENUE SUITE"/>
    <m/>
    <s v="FREDERICK"/>
    <s v="MD"/>
    <n v="217015930"/>
    <x v="6"/>
    <s v="365 W PATRICK STREET"/>
    <s v="STE 202"/>
    <s v="FREDERICK"/>
    <s v="MD"/>
    <n v="217010000"/>
    <s v="FREDERICK"/>
    <s v="AMANDA GEYER"/>
    <s v="PROGRAM DIRECTOR"/>
    <s v="240-575-1324"/>
    <m/>
    <s v="info@mainplacetc.com"/>
    <s v="https://mainplacetc.com/"/>
    <m/>
    <m/>
    <m/>
    <m/>
    <m/>
    <m/>
  </r>
  <r>
    <s v="MD_39807819_ECP"/>
    <s v="MAIN STREET COMMUNITY MENTAL HEALTH CENTER"/>
    <s v="MAIN STREET COMMUNITY MENTAL HEALTH CENTER"/>
    <s v="MAIN STREET COMMUNITY MENTAL HEALTH CENTER"/>
    <n v="1194874867"/>
    <n v="0"/>
    <n v="0"/>
    <n v="0"/>
    <n v="0"/>
    <n v="0"/>
    <n v="1"/>
    <n v="1"/>
    <n v="0"/>
    <n v="1"/>
    <s v="37 MAIN STREET"/>
    <m/>
    <s v="REISTERSTOWN"/>
    <s v="MD"/>
    <n v="211361236"/>
    <x v="1"/>
    <m/>
    <m/>
    <m/>
    <m/>
    <m/>
    <m/>
    <m/>
    <m/>
    <m/>
    <m/>
    <s v="clinic-info@mainstreetmentalhealthinc.org"/>
    <s v="https://www.mdcsl-dpscs.org/search/?id=172456"/>
    <m/>
    <m/>
    <m/>
    <m/>
    <m/>
    <m/>
  </r>
  <r>
    <s v="MD_47344454_ECP"/>
    <s v="MAPLE SHADE YOUTH &amp; FAMILY SERVICES"/>
    <s v="MAPLE SHADE YOUTH &amp; FAMILY SERVICES"/>
    <s v="MAPLE SHADE YOUTH &amp; FAMILY SERVICES"/>
    <n v="1073841052"/>
    <n v="0"/>
    <n v="0"/>
    <n v="0"/>
    <n v="0"/>
    <n v="0"/>
    <n v="0"/>
    <n v="1"/>
    <n v="0"/>
    <n v="1"/>
    <s v="382 W MAIN STREET"/>
    <m/>
    <s v="CRISFIELD"/>
    <s v="MD"/>
    <n v="218171329"/>
    <x v="22"/>
    <m/>
    <m/>
    <m/>
    <m/>
    <m/>
    <m/>
    <s v="NIRU JANI"/>
    <s v="CEO"/>
    <s v="410-202-2750"/>
    <m/>
    <s v="info@maple-shade.org"/>
    <s v="http://www.maple-shade.org/index.html"/>
    <m/>
    <m/>
    <m/>
    <m/>
    <m/>
    <m/>
  </r>
  <r>
    <s v="MD_69657259_ECP"/>
    <s v="MAPLE SHADE YOUTH &amp; FAMILY SERVICES"/>
    <s v="MAPLE SHADE YOUTH &amp; FAMILY SERVICES"/>
    <s v="MAPLE SHADE YOUTH &amp; FAMILY SERVICES"/>
    <n v="1104978162"/>
    <n v="0"/>
    <n v="0"/>
    <n v="0"/>
    <n v="0"/>
    <n v="0"/>
    <n v="0"/>
    <n v="1"/>
    <n v="0"/>
    <n v="1"/>
    <s v="23704 OCEAN GATEWAY"/>
    <m/>
    <s v="MARDELA SPRINGS"/>
    <s v="MD"/>
    <n v="218372101"/>
    <x v="14"/>
    <m/>
    <m/>
    <m/>
    <m/>
    <m/>
    <m/>
    <s v="NIRU JANI"/>
    <s v="CEO"/>
    <s v="410-742-7400"/>
    <m/>
    <s v="info@maple-shade.org"/>
    <s v="http://www.maple-shade.org/index.html"/>
    <m/>
    <m/>
    <m/>
    <m/>
    <m/>
    <m/>
  </r>
  <r>
    <s v="MD_25409461_ECP"/>
    <s v="MAPLE SHADE YOUTH &amp; FAMILY SERVICES"/>
    <s v="MAPLE SHADE YOUTH &amp; FAMILY SERVICES"/>
    <s v="MAPLE SHADE YOUTH &amp; FAMILY SERVICES"/>
    <n v="1326376302"/>
    <n v="0"/>
    <n v="0"/>
    <n v="0"/>
    <n v="0"/>
    <n v="0"/>
    <n v="0"/>
    <n v="1"/>
    <n v="0"/>
    <n v="1"/>
    <s v="11760 SOMERSET AVENUE"/>
    <m/>
    <s v="PRINCESS ANNE"/>
    <s v="MD"/>
    <n v="218531239"/>
    <x v="22"/>
    <m/>
    <m/>
    <m/>
    <m/>
    <m/>
    <m/>
    <s v="NIRU JANI"/>
    <s v="CEO"/>
    <s v="410-621-5177"/>
    <m/>
    <s v="info@maple-shade.org"/>
    <s v="http://www.maple-shade.org/index.html"/>
    <m/>
    <m/>
    <m/>
    <m/>
    <m/>
    <m/>
  </r>
  <r>
    <s v="MD_58762240_ECP"/>
    <s v="MARIAN HOUSE INC"/>
    <s v="MARIAN HOUSE INC"/>
    <s v="MARIAN HOUSE INC"/>
    <n v="1093232175"/>
    <n v="0"/>
    <n v="0"/>
    <n v="0"/>
    <n v="0"/>
    <n v="0"/>
    <n v="0"/>
    <n v="1"/>
    <n v="0"/>
    <n v="1"/>
    <s v="949 GORSUCH AVE"/>
    <m/>
    <s v="BALTIMORE"/>
    <s v="MD"/>
    <n v="212183602"/>
    <x v="0"/>
    <m/>
    <m/>
    <m/>
    <m/>
    <m/>
    <m/>
    <s v="KATHERINE ALLSTON"/>
    <s v="EXECUTIVE DIRECTOR"/>
    <s v="410-467-4121"/>
    <m/>
    <s v="INFO@MARIANHOUSE.ORG"/>
    <s v="HTTPS://WWW.MARIANHOUSE.ORG"/>
    <m/>
    <m/>
    <m/>
    <m/>
    <m/>
    <m/>
  </r>
  <r>
    <s v="MD_23450228_ECP"/>
    <s v="MARSHYHOPE FAMILY SERVICES"/>
    <s v="MARSHYHOPE FAMILY SERVICES"/>
    <s v="MARSHYHOPE FAMILY SERVICES"/>
    <n v="1093897803"/>
    <n v="0"/>
    <n v="0"/>
    <n v="0"/>
    <n v="0"/>
    <n v="0"/>
    <n v="0"/>
    <n v="1"/>
    <n v="0"/>
    <n v="1"/>
    <s v="813-1 CHESAPEAKE DRIVE"/>
    <m/>
    <s v="CAMBRIDGE"/>
    <s v="MD"/>
    <n v="216139405"/>
    <x v="13"/>
    <m/>
    <m/>
    <m/>
    <m/>
    <m/>
    <m/>
    <s v="MARY MCGINNIS"/>
    <s v="OWNER, CLINICAL DIRECTOR"/>
    <s v="410-221-2266"/>
    <m/>
    <s v="marshyhope@marshyhope.com"/>
    <s v="http://marshyhope.com/"/>
    <m/>
    <m/>
    <m/>
    <m/>
    <m/>
    <m/>
  </r>
  <r>
    <s v="MD_97393524_ECP"/>
    <s v="MARYLAND COMMUNITY HEALTH"/>
    <s v="MARYLAND COMMUNITY HEALTH"/>
    <s v="MARYLAND COMMUNITY HEALTH"/>
    <n v="1598756736"/>
    <n v="0"/>
    <n v="0"/>
    <n v="0"/>
    <n v="0"/>
    <n v="0"/>
    <n v="0"/>
    <n v="1"/>
    <n v="0"/>
    <n v="1"/>
    <s v="2410 PENNSYLVANIA AVENUE"/>
    <s v="SUITE 200"/>
    <s v="BALTIMORE"/>
    <s v="MD"/>
    <n v="212171722"/>
    <x v="0"/>
    <m/>
    <m/>
    <m/>
    <m/>
    <m/>
    <m/>
    <s v="BLAIZE CONNELLY-DUGGAN"/>
    <s v="PRESIDENT/CEO"/>
    <s v="410-728-2080"/>
    <m/>
    <s v="bmore@penn-north.org"/>
    <s v="http://www.penn-north.com/"/>
    <m/>
    <m/>
    <m/>
    <m/>
    <m/>
    <m/>
  </r>
  <r>
    <s v="MD_41690968_ECP"/>
    <s v="MARYLAND FAMILY RESOURCE"/>
    <s v="MARYLAND FAMILY RESOURCE"/>
    <s v="MARYLAND FAMILY RESOURCE"/>
    <n v="1326189036"/>
    <n v="0"/>
    <n v="0"/>
    <n v="0"/>
    <n v="0"/>
    <n v="0"/>
    <n v="0"/>
    <n v="1"/>
    <n v="0"/>
    <n v="1"/>
    <s v="903 BRIGHTSEAT ROAD"/>
    <m/>
    <s v="LANDOVER"/>
    <s v="MD"/>
    <n v="207854725"/>
    <x v="3"/>
    <m/>
    <m/>
    <m/>
    <m/>
    <m/>
    <m/>
    <s v="BETH CRAWFORD"/>
    <s v="CLINICAL DIRECTOR"/>
    <s v="301-333-2980"/>
    <m/>
    <m/>
    <s v="http://www.mfrinconline.com/"/>
    <m/>
    <m/>
    <m/>
    <m/>
    <m/>
    <m/>
  </r>
  <r>
    <s v="MD_85006952_ECP"/>
    <s v="MARYLAND HEALTH ALLIANCE"/>
    <s v="MARYLAND HEALTH ALLIANCE"/>
    <s v="MARYLAND HEALTH ALLIANCE"/>
    <n v="1235474818"/>
    <n v="0"/>
    <n v="0"/>
    <n v="0"/>
    <n v="0"/>
    <n v="0"/>
    <n v="0"/>
    <n v="1"/>
    <n v="0"/>
    <n v="1"/>
    <s v="7525 GREENWAY CENTER DR"/>
    <s v="SUITE 207"/>
    <s v="GREENBELT"/>
    <s v="MD"/>
    <n v="207703509"/>
    <x v="3"/>
    <m/>
    <m/>
    <m/>
    <m/>
    <m/>
    <m/>
    <s v="COREY WILLIAMS"/>
    <s v="CEO"/>
    <s v="240-473-2159"/>
    <m/>
    <s v="info@md-health.org"/>
    <s v="http://md-health.org/"/>
    <m/>
    <m/>
    <m/>
    <m/>
    <m/>
    <m/>
  </r>
  <r>
    <s v="MD_91995642_ECP"/>
    <s v="Maryland Institute College of Art Student Health Center"/>
    <s v="Maryland Institute College of Art Student Health Center"/>
    <s v="CHASE BREXTON HEALTH SERVICES, INC"/>
    <n v="1962759647"/>
    <n v="0"/>
    <n v="0"/>
    <n v="0"/>
    <n v="1"/>
    <n v="0"/>
    <n v="1"/>
    <n v="0"/>
    <n v="0"/>
    <n v="1"/>
    <s v="1501 W Mount Royal Ave"/>
    <m/>
    <s v="Baltimore"/>
    <s v="MD"/>
    <n v="212174289"/>
    <x v="0"/>
    <s v="1111 North Charles Street"/>
    <m/>
    <s v="Baltimore"/>
    <s v="MD"/>
    <s v="21201-5505"/>
    <s v="Baltimore City"/>
    <s v="Judy Shahan"/>
    <s v="VP of Population Health"/>
    <s v="410-837-2050"/>
    <m/>
    <s v="jshahan@chasebrexton.org"/>
    <s v="https://www.mica.edu/offices-divisions/student-health-center/"/>
    <m/>
    <m/>
    <m/>
    <m/>
    <m/>
    <m/>
  </r>
  <r>
    <s v="MD_30472160_ECP"/>
    <s v="MARYLAND IOP PARTNERS"/>
    <s v="MARYLAND IOP PARTNERS"/>
    <s v="MARYLAND IOP PARTNERS"/>
    <n v="1730529785"/>
    <n v="0"/>
    <n v="0"/>
    <n v="0"/>
    <n v="0"/>
    <n v="0"/>
    <n v="0"/>
    <n v="1"/>
    <n v="0"/>
    <n v="1"/>
    <s v="21 W COURTLAND ST"/>
    <m/>
    <s v="BEL AIR"/>
    <s v="MD"/>
    <n v="210143701"/>
    <x v="9"/>
    <m/>
    <m/>
    <m/>
    <m/>
    <m/>
    <m/>
    <s v="MARTIN GERICK MBB LSS"/>
    <s v="EXECUTIVE DIRECTOR"/>
    <s v="443-987-0091"/>
    <m/>
    <s v="INFO@MARYLANDRECOVERY.COM"/>
    <s v="HTTPS://WWW.MARYLANDRECOVERY.COM"/>
    <m/>
    <m/>
    <m/>
    <m/>
    <m/>
    <m/>
  </r>
  <r>
    <s v="MD_00140981_ECP"/>
    <s v="MARYLAND SHERIFFS YOUTH"/>
    <s v="DBA THE RANCH"/>
    <s v="MARYLAND SHERIFFS YOUTH"/>
    <n v="1508314253"/>
    <n v="0"/>
    <n v="0"/>
    <n v="0"/>
    <n v="0"/>
    <n v="0"/>
    <n v="0"/>
    <n v="1"/>
    <n v="0"/>
    <n v="1"/>
    <s v="7902 FINGERBOARD ROAD"/>
    <m/>
    <s v="FREDERICK"/>
    <s v="MD"/>
    <n v="217047629"/>
    <x v="6"/>
    <s v="PO BOX 42"/>
    <m/>
    <s v="BUCKEYSTOWN"/>
    <s v="MD"/>
    <n v="217170000"/>
    <s v="FREDERICK"/>
    <s v="LINDA CLARK"/>
    <s v="EXECUTIVE DIRECTOR"/>
    <s v="301-874-4701"/>
    <m/>
    <s v="INFO@RANCHMD.ORG"/>
    <s v="HTTPS://RANCHMD.ORG"/>
    <m/>
    <m/>
    <m/>
    <m/>
    <m/>
    <m/>
  </r>
  <r>
    <s v="MD_50533381_ECP"/>
    <s v="MARYLAND TREATMENT CENTER"/>
    <s v="AVERY ROAD COMBINED CARE"/>
    <s v="MARYLAND TREATMENT CENTER"/>
    <n v="1801194501"/>
    <n v="0"/>
    <n v="0"/>
    <n v="0"/>
    <n v="0"/>
    <n v="0"/>
    <n v="0"/>
    <n v="1"/>
    <n v="0"/>
    <n v="1"/>
    <s v="14701 AVERY ROAD"/>
    <m/>
    <s v="ROCKVILLE"/>
    <s v="MD"/>
    <n v="208533605"/>
    <x v="7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24978220_ECP"/>
    <s v="MARYLAND TREATMENT CENTER"/>
    <s v="Journeys for Adolescents"/>
    <s v="MARYLAND TREATMENT CENTER"/>
    <n v="1760644835"/>
    <n v="0"/>
    <n v="0"/>
    <n v="0"/>
    <n v="0"/>
    <n v="0"/>
    <n v="0"/>
    <n v="1"/>
    <n v="0"/>
    <n v="1"/>
    <s v="402 HUNGERFORD DRIVE"/>
    <m/>
    <s v="ROCKVILLE"/>
    <s v="MD"/>
    <n v="208504119"/>
    <x v="7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3222221_ECP"/>
    <s v="MARYLAND TREATMENT CENTER"/>
    <s v="Mountain Manor Treatment Centers"/>
    <s v="MARYLAND TREATMENT CENTER"/>
    <n v="1477593010"/>
    <n v="0"/>
    <n v="0"/>
    <n v="0"/>
    <n v="0"/>
    <n v="0"/>
    <n v="0"/>
    <n v="1"/>
    <n v="0"/>
    <n v="1"/>
    <s v="3800 FREDERICK AVENUE"/>
    <m/>
    <s v="BALTIMORE"/>
    <s v="MD"/>
    <n v="212293618"/>
    <x v="0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3283574_ECP"/>
    <s v="MARYLAND TREATMENT CENTER"/>
    <s v="MARYLAND TREATMENT CENTER"/>
    <s v="MARYLAND TREATMENT CENTER"/>
    <n v="1154626752"/>
    <n v="0"/>
    <n v="0"/>
    <n v="0"/>
    <n v="0"/>
    <n v="0"/>
    <n v="0"/>
    <n v="1"/>
    <n v="0"/>
    <n v="1"/>
    <s v="3243 EASTERN AVENUE"/>
    <m/>
    <s v="BALTIMORE"/>
    <s v="MD"/>
    <n v="212244013"/>
    <x v="0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3336576_ECP"/>
    <s v="MARYLAND TREATMENT CENTER"/>
    <s v="DBA MOUNTAIN MANOR-COLUM"/>
    <s v="MARYLAND TREATMENT CENTER"/>
    <n v="1013361062"/>
    <n v="0"/>
    <n v="0"/>
    <n v="0"/>
    <n v="0"/>
    <n v="0"/>
    <n v="0"/>
    <n v="1"/>
    <n v="0"/>
    <n v="1"/>
    <s v="8930 STANFORD BOULEVARD"/>
    <m/>
    <s v="COLUMBIA"/>
    <s v="MD"/>
    <n v="210455805"/>
    <x v="2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3386430_ECP"/>
    <s v="MARYLAND TREATMENT CENTER"/>
    <s v="MARYLAND TREATMENT CENTER"/>
    <s v="MARYLAND TREATMENT CENTER"/>
    <n v="1801185376"/>
    <n v="0"/>
    <n v="0"/>
    <n v="0"/>
    <n v="0"/>
    <n v="0"/>
    <n v="0"/>
    <n v="1"/>
    <n v="0"/>
    <n v="1"/>
    <s v="9701 KEYSVILLE ROAD"/>
    <m/>
    <s v="EMMITSBURG"/>
    <s v="MD"/>
    <n v="217278619"/>
    <x v="6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3444252_ECP"/>
    <s v="MARYLAND TREATMENT CENTER"/>
    <s v="MOUNTAIN MANOR-FREDERICK"/>
    <s v="MARYLAND TREATMENT CENTER"/>
    <n v="1730277435"/>
    <n v="0"/>
    <n v="0"/>
    <n v="0"/>
    <n v="0"/>
    <n v="0"/>
    <n v="0"/>
    <n v="1"/>
    <n v="0"/>
    <n v="1"/>
    <s v="174 THOMAS JOHNSON DRIVE"/>
    <m/>
    <s v="FREDERICK"/>
    <s v="MD"/>
    <n v="217024423"/>
    <x v="6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3914808_ECP"/>
    <s v="MARYLAND TREATMENT CENTER"/>
    <s v="CARROLL PLAZA SHOPPING CENTER"/>
    <s v="MARYLAND TREATMENT CENTER"/>
    <n v="1417038357"/>
    <n v="0"/>
    <n v="0"/>
    <n v="0"/>
    <n v="0"/>
    <n v="0"/>
    <n v="0"/>
    <n v="1"/>
    <n v="0"/>
    <n v="1"/>
    <s v="250 ENGLAR RD"/>
    <s v="CARROLL PLAZA SHOPPING CENTER, SUITE 20"/>
    <s v="WESTMINSTER"/>
    <s v="MD"/>
    <n v="211572929"/>
    <x v="4"/>
    <m/>
    <m/>
    <m/>
    <m/>
    <m/>
    <m/>
    <s v="Sandra Rivera-Andrade"/>
    <m/>
    <s v="301-294-4015"/>
    <m/>
    <s v="sandrarivera@marylandtreatment.org"/>
    <s v="https://www.mountainmanor.org/"/>
    <m/>
    <m/>
    <m/>
    <m/>
    <m/>
    <m/>
  </r>
  <r>
    <s v="MD_54142003_ECP"/>
    <s v="MARYLAND WELLNESS AND RECOVERY, LLC"/>
    <s v="MARYLAND WELLNESS AND RECOVERY, LLC"/>
    <s v="MARYLAND WELLNESS AND RECOVERY, LLC"/>
    <n v="1255808374"/>
    <n v="0"/>
    <n v="0"/>
    <n v="0"/>
    <n v="0"/>
    <n v="0"/>
    <n v="0"/>
    <n v="1"/>
    <n v="0"/>
    <n v="1"/>
    <s v="11125 ROCKVILLE PIKE"/>
    <s v="STE 302"/>
    <s v="ROCKVILLE"/>
    <s v="MD"/>
    <n v="208523142"/>
    <x v="7"/>
    <m/>
    <m/>
    <m/>
    <m/>
    <m/>
    <m/>
    <s v="JAMES PETERS"/>
    <s v="CEO"/>
    <s v="240-242-4225"/>
    <m/>
    <s v="contact@mdwar.com"/>
    <s v="https://www.mdwar.com/"/>
    <m/>
    <m/>
    <m/>
    <m/>
    <m/>
    <m/>
  </r>
  <r>
    <s v="MD_64056682_ECP"/>
    <s v="MARYS CENTER FOR MATERNAL &amp; CHILD CARE"/>
    <s v="Mary's Center - Adelphi"/>
    <s v="MARYS CENTER FOR MATERNAL &amp; CHILD CARE"/>
    <n v="1972920742"/>
    <n v="0"/>
    <n v="1"/>
    <n v="0"/>
    <n v="0"/>
    <n v="0"/>
    <n v="0"/>
    <n v="1"/>
    <n v="0"/>
    <n v="1"/>
    <s v="8908 RIGGS RD"/>
    <m/>
    <s v="ADELPHI"/>
    <s v="MD"/>
    <n v="207831632"/>
    <x v="3"/>
    <s v="2333 ONTARIO ROAD NW"/>
    <m/>
    <s v="WASHINGTON"/>
    <s v="DC"/>
    <n v="200092627"/>
    <s v="OUT OF STATE"/>
    <s v="Laura Perez"/>
    <m/>
    <s v="202-483-8196"/>
    <m/>
    <s v="lperez@maryscenter.org"/>
    <s v="https://www.maryscenter.org/"/>
    <m/>
    <m/>
    <m/>
    <m/>
    <m/>
    <m/>
  </r>
  <r>
    <s v="MD_14238789_ECP"/>
    <s v="Mary's Center for Maternal and Child Care"/>
    <s v="DENTAL"/>
    <s v="Mary's Center for Maternal and Child Care"/>
    <n v="1053522060"/>
    <n v="0"/>
    <n v="1"/>
    <n v="0"/>
    <n v="0"/>
    <n v="0"/>
    <n v="0"/>
    <n v="1"/>
    <n v="1"/>
    <n v="1"/>
    <s v="2333 ONTARIO RD NW"/>
    <m/>
    <s v="WASHINGTON"/>
    <s v="DC"/>
    <n v="200092627"/>
    <x v="24"/>
    <m/>
    <m/>
    <m/>
    <m/>
    <m/>
    <m/>
    <s v="Laura Perez"/>
    <m/>
    <s v="202-483-8196"/>
    <m/>
    <s v="lperez@maryscenter.org"/>
    <s v="https://www.maryscenter.org/"/>
    <m/>
    <m/>
    <m/>
    <m/>
    <m/>
    <m/>
  </r>
  <r>
    <s v="MD_54248481_ECP"/>
    <s v="Mary's Center for Maternal and Child Care"/>
    <s v="Mary's Center for Maternal and Child Care"/>
    <s v="Mary's Center for Maternal and Child Care"/>
    <n v="1962520288"/>
    <n v="0"/>
    <n v="1"/>
    <n v="0"/>
    <n v="1"/>
    <n v="0"/>
    <n v="0"/>
    <n v="1"/>
    <n v="0"/>
    <n v="1"/>
    <s v="2333 ONTARIO RD. NW"/>
    <m/>
    <s v="WASHINGTON"/>
    <s v="DC"/>
    <n v="200092627"/>
    <x v="24"/>
    <s v="3912 Georgia Ave, NW"/>
    <m/>
    <s v="Washingtn"/>
    <s v="DC"/>
    <n v="20011"/>
    <s v="District of Columbia"/>
    <s v="Marangely Nazario"/>
    <s v="Credentialing Specialist"/>
    <s v="202-420-7175"/>
    <n v="7175"/>
    <s v="MNazario@maryscenter.org"/>
    <s v="https://www.maryscenter.org/"/>
    <m/>
    <m/>
    <m/>
    <m/>
    <m/>
    <m/>
  </r>
  <r>
    <s v="MD_35232692_ECP"/>
    <s v="MARYS CENTER FOR MATERNAL &amp; CHILD CARE"/>
    <s v="Mary's Center - Flower Avenue"/>
    <s v="MARYS CENTER FOR MATERNAL &amp; CHILD CARE"/>
    <n v="1750633855"/>
    <n v="0"/>
    <n v="1"/>
    <n v="0"/>
    <n v="1"/>
    <n v="0"/>
    <n v="0"/>
    <n v="1"/>
    <n v="1"/>
    <n v="1"/>
    <s v="8709 Flower Avenue"/>
    <m/>
    <s v="Silver Spring"/>
    <s v="MD"/>
    <n v="209010000"/>
    <x v="7"/>
    <m/>
    <m/>
    <m/>
    <m/>
    <m/>
    <m/>
    <s v="Laura Perez"/>
    <m/>
    <s v="202-483-8196"/>
    <m/>
    <s v="lperez@maryscenter.org"/>
    <s v="https://www.maryscenter.org/"/>
    <m/>
    <m/>
    <m/>
    <m/>
    <m/>
    <m/>
  </r>
  <r>
    <s v="MD_53392327_ECP"/>
    <s v="Mary's Center for Maternal and Child Care"/>
    <s v="Mary's Center for Maternal and Child Care"/>
    <s v="Mary's Center for Maternal and Child Care"/>
    <n v="1174011563"/>
    <n v="0"/>
    <n v="1"/>
    <n v="0"/>
    <n v="1"/>
    <n v="0"/>
    <n v="0"/>
    <n v="1"/>
    <n v="0"/>
    <n v="1"/>
    <s v="344 University Blvd W"/>
    <m/>
    <s v="Silver Spring"/>
    <s v="MD"/>
    <n v="20901"/>
    <x v="7"/>
    <m/>
    <m/>
    <m/>
    <m/>
    <m/>
    <m/>
    <s v="Laura Perez"/>
    <m/>
    <s v="202-483-8196"/>
    <m/>
    <s v="lperez@maryscenter.org"/>
    <s v="https://www.maryscenter.org/"/>
    <m/>
    <m/>
    <m/>
    <m/>
    <m/>
    <m/>
  </r>
  <r>
    <s v="MD_04446309_ECP"/>
    <s v="MATCLINIC PHYSICIANS PRACTICE"/>
    <s v="MATCLINIC PHYSICIANS PRACTICE"/>
    <s v="MATCLINIC PHYSICIANS PRACTICE"/>
    <n v="1548819659"/>
    <n v="0"/>
    <n v="0"/>
    <n v="0"/>
    <n v="0"/>
    <n v="0"/>
    <n v="0"/>
    <n v="1"/>
    <n v="0"/>
    <n v="1"/>
    <s v="40 YORK RD"/>
    <s v="SUITE 201"/>
    <s v="TOWSON"/>
    <s v="MD"/>
    <n v="212045243"/>
    <x v="1"/>
    <s v="503 ALBEMARLE ST"/>
    <m/>
    <s v="BALTIMORE"/>
    <s v="MD"/>
    <n v="212024304"/>
    <s v="Baltimore City"/>
    <s v="DANIEL RECK"/>
    <s v="MANAGER"/>
    <s v="410-220-0720"/>
    <m/>
    <s v="INFO@MATCLINICS.COM"/>
    <s v="HTTPS://WWW.MATCLINICS.COM"/>
    <m/>
    <m/>
    <m/>
    <m/>
    <m/>
    <m/>
  </r>
  <r>
    <s v="MD_62271486_ECP"/>
    <s v="MATCLINIC PHYSICIANS PRACTICE"/>
    <s v="MATCLINIC PHYSICIANS PRACTICE"/>
    <s v="MATCLINIC PHYSICIANS PRACTICE"/>
    <n v="1750930863"/>
    <n v="0"/>
    <n v="0"/>
    <n v="0"/>
    <n v="0"/>
    <n v="0"/>
    <n v="0"/>
    <n v="1"/>
    <n v="0"/>
    <n v="1"/>
    <s v="601 7TH ST"/>
    <s v="SUITE 304"/>
    <s v="LAUREL"/>
    <s v="MD"/>
    <n v="207074003"/>
    <x v="3"/>
    <s v="503 ALBEMARLE ST"/>
    <m/>
    <s v="BALTIMORE"/>
    <s v="MD"/>
    <n v="212024304"/>
    <s v="Baltimore City"/>
    <s v="DANIEL RECK"/>
    <s v="MANAGER"/>
    <s v="410-220-0720"/>
    <m/>
    <s v="INFO@MATCLINICS.COM"/>
    <s v="HTTPS://WWW.MATCLINICS.COM"/>
    <m/>
    <m/>
    <m/>
    <m/>
    <m/>
    <m/>
  </r>
  <r>
    <s v="MD_64264592_ECP"/>
    <s v="MATCLINIC PHYSICIANS PRACTICE"/>
    <s v="MATCLINIC PHYSICIANS PRACTICE"/>
    <s v="MATCLINIC PHYSICIANS PRACTICE"/>
    <n v="1760031876"/>
    <n v="0"/>
    <n v="0"/>
    <n v="0"/>
    <n v="0"/>
    <n v="0"/>
    <n v="0"/>
    <n v="1"/>
    <n v="0"/>
    <n v="1"/>
    <s v="40 S DUNDALK AVE"/>
    <s v="SUITE 400"/>
    <s v="DUNDALK"/>
    <s v="MD"/>
    <n v="212224267"/>
    <x v="1"/>
    <s v="503 ALBEMARLE ST"/>
    <m/>
    <s v="BALTIMORE"/>
    <s v="MD"/>
    <n v="212024304"/>
    <s v="Baltimore City"/>
    <s v="DANIEL RECK"/>
    <s v="MANAGER"/>
    <s v="410-220-0720"/>
    <m/>
    <s v="INFO@MATCLINICS.COM"/>
    <s v="HTTPS://WWW.MATCLINICS.COM"/>
    <m/>
    <m/>
    <m/>
    <m/>
    <m/>
    <m/>
  </r>
  <r>
    <s v="MD_27912196_ECP"/>
    <s v="MATCLINIC PHYSICIANS PRACTICE GROUP LLC"/>
    <s v="MATCLINIC PHYSICIANS PRACTICE GROUP LLC"/>
    <s v="MATCLINIC PHYSICIANS PRACTICE GROUP LLC"/>
    <n v="1316557051"/>
    <n v="0"/>
    <n v="0"/>
    <n v="0"/>
    <n v="0"/>
    <n v="0"/>
    <n v="1"/>
    <n v="1"/>
    <n v="0"/>
    <n v="1"/>
    <s v="503 ALBEMARLE ST"/>
    <m/>
    <s v="BALTIMORE"/>
    <s v="MD"/>
    <n v="212024304"/>
    <x v="0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39986713_ECP"/>
    <s v="MATCLINIC PHYSICIANS PRACTICE GROUP LLC"/>
    <s v="MATCLINIC PHYSICIANS PRACTICE GROUP LLC"/>
    <s v="MATCLINIC PHYSICIANS PRACTICE GROUP LLC"/>
    <n v="1316557051"/>
    <n v="0"/>
    <n v="0"/>
    <n v="0"/>
    <n v="0"/>
    <n v="0"/>
    <n v="1"/>
    <n v="1"/>
    <n v="0"/>
    <n v="1"/>
    <s v="107 RIDGELY AVE"/>
    <s v="SUITE 12"/>
    <s v="ANNAPOLIS"/>
    <s v="MD"/>
    <n v="214011417"/>
    <x v="5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72976903_ECP"/>
    <s v="MATCLINIC PHYSICIANS PRACTICE GROUP LLC"/>
    <s v="MATCLINIC PHYSICIANS PRACTICE GROUP LLC"/>
    <s v="MATCLINIC PHYSICIANS PRACTICE GROUP LLC"/>
    <n v="1336759075"/>
    <n v="0"/>
    <n v="0"/>
    <n v="0"/>
    <n v="0"/>
    <n v="0"/>
    <n v="1"/>
    <n v="1"/>
    <n v="0"/>
    <n v="1"/>
    <s v="503 ALBEMARLE ST"/>
    <m/>
    <s v="BALTIMORE"/>
    <s v="MD"/>
    <n v="212024304"/>
    <x v="0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89667366_ECP"/>
    <s v="MATCLINIC PHYSICIANS PRACTICE GROUP LLC"/>
    <s v="MATCLINIC PHYSICIANS PRACTICE GROUP LLC"/>
    <s v="MATCLINIC PHYSICIANS PRACTICE GROUP LLC"/>
    <n v="1336759075"/>
    <n v="0"/>
    <n v="0"/>
    <n v="0"/>
    <n v="0"/>
    <n v="0"/>
    <n v="1"/>
    <n v="1"/>
    <n v="0"/>
    <n v="1"/>
    <s v="40 S DUNDALK AVE"/>
    <s v="SUITE 400"/>
    <s v="DUNDALK"/>
    <s v="MD"/>
    <n v="212224267"/>
    <x v="1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70018928_ECP"/>
    <s v="MATCLINIC PHYSICIANS PRACTICE GROUP LLC"/>
    <s v="MATCLINIC PHYSICIANS PRACTICE GROUP LLC"/>
    <s v="MATCLINIC PHYSICIANS PRACTICE GROUP LLC"/>
    <n v="1417567157"/>
    <n v="0"/>
    <n v="0"/>
    <n v="0"/>
    <n v="0"/>
    <n v="0"/>
    <n v="1"/>
    <n v="1"/>
    <n v="0"/>
    <n v="1"/>
    <s v="601 7TH ST"/>
    <s v="SUITE 304"/>
    <s v="LAUREL"/>
    <s v="MD"/>
    <n v="207074003"/>
    <x v="3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27251225_ECP"/>
    <s v="MATCLINIC PHYSICIANS PRACTICE GROUP LLC"/>
    <s v="MATCLINIC PHYSICIANS PRACTICE GROUP LLC"/>
    <s v="MATCLINIC PHYSICIANS PRACTICE GROUP LLC"/>
    <n v="1417567157"/>
    <n v="0"/>
    <n v="0"/>
    <n v="0"/>
    <n v="0"/>
    <n v="0"/>
    <n v="1"/>
    <n v="1"/>
    <n v="0"/>
    <n v="1"/>
    <s v="503 ALBEMARLE ST"/>
    <m/>
    <s v="BALTIMORE"/>
    <s v="MD"/>
    <n v="212024304"/>
    <x v="0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78962246_ECP"/>
    <s v="MATCLINIC PHYSICIANS PRACTICE GROUP LLC"/>
    <s v="MATCLINIC PHYSICIANS PRACTICE GROUP LLC"/>
    <s v="MATCLINIC PHYSICIANS PRACTICE GROUP LLC"/>
    <n v="1699385336"/>
    <n v="0"/>
    <n v="0"/>
    <n v="0"/>
    <n v="0"/>
    <n v="0"/>
    <n v="1"/>
    <n v="1"/>
    <n v="0"/>
    <n v="1"/>
    <s v="503 ALBEMARLE ST"/>
    <m/>
    <s v="BALTIMORE"/>
    <s v="MD"/>
    <n v="212024304"/>
    <x v="0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97484424_ECP"/>
    <s v="MATCLINIC PHYSICIANS PRACTICE GROUP LLC"/>
    <s v="MATCLINIC PHYSICIANS PRACTICE GROUP LLC"/>
    <s v="MATCLINIC PHYSICIANS PRACTICE GROUP LLC"/>
    <n v="1699385336"/>
    <n v="0"/>
    <n v="0"/>
    <n v="0"/>
    <n v="0"/>
    <n v="0"/>
    <n v="1"/>
    <n v="1"/>
    <n v="0"/>
    <n v="1"/>
    <s v="40 YORK RD"/>
    <s v="SUITE 201"/>
    <s v="TOWSON"/>
    <s v="MD"/>
    <n v="212045243"/>
    <x v="1"/>
    <s v="503 ALBEMARLE ST"/>
    <m/>
    <s v="BALTIMORE"/>
    <s v="MD"/>
    <n v="212024304"/>
    <m/>
    <s v="DAN RECK"/>
    <s v="MANAGER"/>
    <s v="410-220-0780"/>
    <m/>
    <s v="info@matclinics.com"/>
    <s v="https://www.matclinics.com/contact"/>
    <m/>
    <m/>
    <m/>
    <m/>
    <m/>
    <m/>
  </r>
  <r>
    <s v="MD_14164026_ECP"/>
    <s v="MATCLINIC PHYSICIANS PRACTICE GROUP LLC"/>
    <s v="MATCLINIC PHYSICIANS PRACTICE GROUP LLC"/>
    <s v="MATCLINIC PHYSICIANS PRACTICE GROUP LLC"/>
    <n v="1821647934"/>
    <n v="0"/>
    <n v="0"/>
    <n v="0"/>
    <n v="0"/>
    <n v="0"/>
    <n v="1"/>
    <n v="1"/>
    <n v="0"/>
    <n v="1"/>
    <s v="107 RIDGELY AVE"/>
    <s v="SUITE 12"/>
    <s v="ANNAPOLIS"/>
    <s v="MD"/>
    <n v="214011417"/>
    <x v="5"/>
    <s v="503 ALBEMARLE ST"/>
    <m/>
    <s v="BALTIMORE"/>
    <s v="MD"/>
    <n v="212024304"/>
    <m/>
    <s v="DANIEL RECK"/>
    <s v="MANAGER"/>
    <s v="410-220-0780"/>
    <m/>
    <s v="info@matclinics.com"/>
    <s v="https://www.matclinics.com/contact"/>
    <m/>
    <m/>
    <m/>
    <m/>
    <m/>
    <m/>
  </r>
  <r>
    <s v="MD_29051447_ECP"/>
    <s v="MATCLINIC PHYSICIANS PRACTICE GROUP LLC"/>
    <s v="MATCLINIC PHYSICIANS PRACTICE GROUP LLC"/>
    <s v="MATCLINIC PHYSICIANS PRACTICE GROUP LLC"/>
    <n v="1821647934"/>
    <n v="0"/>
    <n v="0"/>
    <n v="0"/>
    <n v="0"/>
    <n v="0"/>
    <n v="1"/>
    <n v="1"/>
    <n v="0"/>
    <n v="1"/>
    <s v="503 ALBEMARLE ST"/>
    <m/>
    <s v="BALTIMORE"/>
    <s v="MD"/>
    <n v="212024304"/>
    <x v="0"/>
    <s v="503 ALBEMARLE ST"/>
    <m/>
    <s v="BALTIMORE"/>
    <s v="MD"/>
    <n v="212024304"/>
    <m/>
    <s v="DANIEL RECK"/>
    <s v="MANAGER"/>
    <s v="410-220-0780"/>
    <m/>
    <s v="info@matclinics.com"/>
    <s v="https://www.matclinics.com/contact"/>
    <m/>
    <m/>
    <m/>
    <m/>
    <m/>
    <m/>
  </r>
  <r>
    <s v="MD_73534439_ECP"/>
    <s v="MD COUNSELING SERVICES LLC"/>
    <s v="MD COUNSELING SERVICES LLC"/>
    <s v="MD COUNSELING SERVICES LLC"/>
    <n v="1225677883"/>
    <n v="0"/>
    <n v="0"/>
    <n v="0"/>
    <n v="0"/>
    <n v="0"/>
    <n v="1"/>
    <n v="1"/>
    <n v="0"/>
    <n v="1"/>
    <s v="924 E BALTIMORE ST"/>
    <n v="204"/>
    <s v="BALTIMORE"/>
    <s v="MD"/>
    <n v="212024736"/>
    <x v="0"/>
    <s v="4713 THISTLE HILL DR"/>
    <m/>
    <s v="ABERDEEN"/>
    <s v="MD"/>
    <n v="210012651"/>
    <m/>
    <s v="LISA WILSON"/>
    <s v="CEO"/>
    <s v="443-779-9901"/>
    <m/>
    <s v="drlisa@mdcounselingservices.org"/>
    <s v="https://www.mdcounselingservices.org/contact.html"/>
    <m/>
    <m/>
    <m/>
    <m/>
    <m/>
    <m/>
  </r>
  <r>
    <s v="MD_50379009_ECP"/>
    <s v="MD COUNSELING SERVICES LLC"/>
    <s v="MD COUNSELING SERVICES LLC"/>
    <s v="MD COUNSELING SERVICES LLC"/>
    <n v="1225677883"/>
    <n v="0"/>
    <n v="0"/>
    <n v="0"/>
    <n v="0"/>
    <n v="0"/>
    <n v="1"/>
    <n v="1"/>
    <n v="0"/>
    <n v="1"/>
    <s v="924 E BALTIMORE ST"/>
    <s v="204 &amp; 206"/>
    <s v="BALTIMORE"/>
    <s v="MD"/>
    <n v="212024736"/>
    <x v="0"/>
    <s v="4713 THISTLE HILL DR"/>
    <m/>
    <s v="ABERDEEN"/>
    <s v="MD"/>
    <n v="210012651"/>
    <m/>
    <s v="LISA WILSON"/>
    <s v="CEO"/>
    <s v="443-779-9901"/>
    <m/>
    <s v="drlisa@mdcounselingservices.org"/>
    <s v="https://www.mdcounselingservices.org/contact.html"/>
    <m/>
    <m/>
    <m/>
    <m/>
    <m/>
    <m/>
  </r>
  <r>
    <s v="MD_82893519_ECP"/>
    <s v="MD CTR FOR VETERANS EDU"/>
    <s v="DBA MCVET"/>
    <s v="MD CTR FOR VETERANS EDU"/>
    <n v="1487005120"/>
    <n v="0"/>
    <n v="0"/>
    <n v="0"/>
    <n v="0"/>
    <n v="0"/>
    <n v="1"/>
    <n v="1"/>
    <n v="0"/>
    <n v="1"/>
    <s v="301 N HIGH STREET"/>
    <m/>
    <s v="BALTIMORE"/>
    <s v="MD"/>
    <n v="212024801"/>
    <x v="0"/>
    <m/>
    <m/>
    <m/>
    <m/>
    <m/>
    <m/>
    <s v="Jeffery Kendrick, B.S. USAF (Ret)"/>
    <s v="Executive Director"/>
    <s v="410-576-9626"/>
    <m/>
    <s v="jkendrick@mcvet.org"/>
    <s v="http://www.mcvet.org/"/>
    <m/>
    <m/>
    <m/>
    <m/>
    <m/>
    <m/>
  </r>
  <r>
    <s v="MD_33295715_ECP"/>
    <s v="MD GENERAL HOSPITAL INC"/>
    <s v="CENTER FOR ADDICTION MEDICINE"/>
    <s v="MD GENERAL HOSPITAL INC"/>
    <n v="1265830814"/>
    <n v="1"/>
    <n v="0"/>
    <n v="0"/>
    <n v="0"/>
    <n v="0"/>
    <n v="0"/>
    <n v="1"/>
    <n v="0"/>
    <n v="1"/>
    <s v="880 LINDEN AVENUE"/>
    <s v="ATTN BRIAN BAILEY"/>
    <s v="BALTIMORE"/>
    <s v="MD"/>
    <n v="212014622"/>
    <x v="0"/>
    <s v="PO BOX 69043"/>
    <m/>
    <s v="BALTIMORE"/>
    <s v="MD"/>
    <n v="212649039"/>
    <s v="Baltimore City"/>
    <s v="MICHAEL HAYES"/>
    <s v="CEO/MEDICAL DIRECTOR"/>
    <s v="410-225-8240"/>
    <m/>
    <m/>
    <s v="https://www.umms.org/midtown/locations/addiction-medicine"/>
    <m/>
    <m/>
    <m/>
    <m/>
    <m/>
    <m/>
  </r>
  <r>
    <s v="MD_12970009_ECP"/>
    <s v="Mead"/>
    <s v="Mead"/>
    <s v="Family Health Centers of Baltimore"/>
    <n v="1033395637"/>
    <n v="0"/>
    <n v="1"/>
    <n v="0"/>
    <n v="0"/>
    <n v="0"/>
    <n v="0"/>
    <n v="0"/>
    <n v="0"/>
    <n v="0"/>
    <s v="315 N Calvert St"/>
    <m/>
    <s v="Baltimore"/>
    <s v="MD"/>
    <n v="212023611"/>
    <x v="0"/>
    <s v="631 Cherry Hill Road"/>
    <m/>
    <s v="Baltimore"/>
    <s v="MD"/>
    <n v="21225"/>
    <s v="Baltimore City"/>
    <s v="Paula McLellan"/>
    <s v="CEO"/>
    <s v="410-354-2000"/>
    <n v="11222"/>
    <s v="pmclellan@fhcb.org"/>
    <m/>
    <s v="Winnie McCray"/>
    <s v="Health Service Administrator"/>
    <s v="410-354-2000"/>
    <n v="11233"/>
    <s v="wmccray@fhcb.org"/>
    <m/>
  </r>
  <r>
    <s v="MD_74080185_ECP"/>
    <s v="MEDICAL PRACTICE BILLING &amp; SOLUTIONS LLC"/>
    <s v="MEDICAL PRACTICE BILLING &amp; SOLUTIONS LLC"/>
    <s v="MEDICAL PRACTICE BILLING &amp; SOLUTIONS LLC"/>
    <n v="1992262828"/>
    <n v="0"/>
    <n v="0"/>
    <n v="0"/>
    <n v="0"/>
    <n v="0"/>
    <n v="0"/>
    <n v="1"/>
    <n v="0"/>
    <n v="1"/>
    <s v="224 N GAY ST"/>
    <m/>
    <s v="BALTIMORE"/>
    <s v="MD"/>
    <n v="212025884"/>
    <x v="0"/>
    <m/>
    <m/>
    <m/>
    <m/>
    <m/>
    <m/>
    <s v="GWENDOLYN LINDSEY"/>
    <s v="MANAGING MEMBER"/>
    <s v="301-979-8300"/>
    <m/>
    <m/>
    <m/>
    <m/>
    <m/>
    <m/>
    <m/>
    <m/>
    <m/>
  </r>
  <r>
    <s v="MD_69993800_ECP"/>
    <s v="MEDICAL PRACTICE BILLING &amp; SOLUTIONS LLC"/>
    <s v="MEDICAL PRACTICE BILLING &amp; SOLUTIONS LLC"/>
    <s v="MEDICAL PRACTICE BILLING &amp; SOLUTIONS LLC"/>
    <n v="1356829428"/>
    <n v="0"/>
    <n v="0"/>
    <n v="0"/>
    <n v="0"/>
    <n v="0"/>
    <n v="0"/>
    <n v="1"/>
    <n v="0"/>
    <n v="1"/>
    <s v="224 N GAY ST"/>
    <m/>
    <s v="BALTIMORE"/>
    <s v="MD"/>
    <n v="212025884"/>
    <x v="0"/>
    <m/>
    <m/>
    <m/>
    <m/>
    <m/>
    <m/>
    <s v="GWENDOLYN LINDSEY"/>
    <s v="MANAGING MEMBER"/>
    <s v="301-979-8300"/>
    <m/>
    <m/>
    <m/>
    <m/>
    <m/>
    <m/>
    <m/>
    <m/>
    <m/>
  </r>
  <r>
    <s v="MD_79196402_ECP"/>
    <s v="MEDPSYCH HEALTH SERVICES"/>
    <s v="MEDPSYCH HEALTH SERVICES"/>
    <s v="MEDPSYCH HEALTH SERVICES"/>
    <n v="1801213889"/>
    <n v="0"/>
    <n v="0"/>
    <n v="0"/>
    <n v="0"/>
    <n v="0"/>
    <n v="1"/>
    <n v="1"/>
    <n v="0"/>
    <n v="1"/>
    <s v="7101 GUILFORD DRIVE"/>
    <s v="SUITE 100"/>
    <s v="FREDERICK"/>
    <s v="MD"/>
    <n v="217045193"/>
    <x v="6"/>
    <m/>
    <m/>
    <m/>
    <m/>
    <m/>
    <m/>
    <s v="Dr. Sara Singh, M.D."/>
    <s v="founder, president, and medical director"/>
    <s v="240-464-8000"/>
    <m/>
    <s v="customerservice@medpsychmd.com"/>
    <s v="https://medpsychmd.com/"/>
    <m/>
    <m/>
    <m/>
    <m/>
    <m/>
    <m/>
  </r>
  <r>
    <s v="MD_51336650_ECP"/>
    <s v="MEDPSYCH HEALTH SERVICES"/>
    <s v="MEDPSYCH HEALTH SERVICES"/>
    <s v="MEDPSYCH HEALTH SERVICES"/>
    <n v="1790076297"/>
    <n v="0"/>
    <n v="0"/>
    <n v="0"/>
    <n v="0"/>
    <n v="0"/>
    <n v="1"/>
    <n v="1"/>
    <n v="0"/>
    <n v="1"/>
    <s v="6237 EXECUTIVE BOULEVARD"/>
    <m/>
    <s v="ROCKVILLE"/>
    <s v="MD"/>
    <n v="208523906"/>
    <x v="7"/>
    <m/>
    <m/>
    <m/>
    <m/>
    <m/>
    <m/>
    <s v="Dr. Sara Singh, M.D."/>
    <s v="founder, president, and medical director"/>
    <s v="240-464-8000"/>
    <m/>
    <s v="customerservice@medpsychmd.com"/>
    <s v="https://medpsychmd.com/"/>
    <m/>
    <m/>
    <m/>
    <m/>
    <m/>
    <m/>
  </r>
  <r>
    <s v="MD_54582506_ECP"/>
    <s v="MEDPSYCH HEALTH SERVICES"/>
    <s v="MEDPSYCH HEALTH SERVICES"/>
    <s v="MEDPSYCH HEALTH SERVICES"/>
    <n v="1790076297"/>
    <n v="0"/>
    <n v="0"/>
    <n v="0"/>
    <n v="0"/>
    <n v="0"/>
    <n v="1"/>
    <n v="1"/>
    <n v="0"/>
    <n v="1"/>
    <s v="7101 GUILFORD DRIVE"/>
    <s v="SUITE 100"/>
    <s v="FREDERICK"/>
    <s v="MD"/>
    <n v="217045193"/>
    <x v="6"/>
    <m/>
    <m/>
    <m/>
    <m/>
    <m/>
    <m/>
    <s v="Dr. Sara Singh, M.D."/>
    <s v="founder, president, and medical director"/>
    <s v="240-464-8000"/>
    <m/>
    <s v="customerservice@medpsychmd.com"/>
    <s v="https://medpsychmd.com/"/>
    <m/>
    <m/>
    <m/>
    <m/>
    <m/>
    <m/>
  </r>
  <r>
    <s v="MD_40491971_ECP"/>
    <s v="Men and Family Health"/>
    <s v="Men and Family Health"/>
    <s v="Park West Health System"/>
    <n v="1255512638"/>
    <n v="0"/>
    <n v="1"/>
    <n v="1"/>
    <n v="1"/>
    <n v="0"/>
    <n v="0"/>
    <n v="0"/>
    <n v="0"/>
    <n v="0"/>
    <s v="4151 Park Heights Ave"/>
    <m/>
    <s v="Baltimore"/>
    <s v="MD"/>
    <n v="212156730"/>
    <x v="0"/>
    <s v="3319 West Belvedere Ave"/>
    <m/>
    <s v="Baltimore"/>
    <s v="MD"/>
    <n v="21215"/>
    <s v="Baltimore City"/>
    <s v="Allen J. Bennett"/>
    <s v="CEO"/>
    <s v="443-884-7501"/>
    <m/>
    <s v="abennett@parkwestmed.org"/>
    <s v="http://www.parkwestmed.org/"/>
    <s v="E Lee"/>
    <s v="CFO"/>
    <s v="443-884-7512"/>
    <m/>
    <s v="elee@parlkwestmed.org"/>
    <m/>
  </r>
  <r>
    <s v="MD_51122328_ECP"/>
    <s v="MENTAL HEALTH ASSOCIATION"/>
    <s v="DBA COUNSELING SERVICES"/>
    <s v="MENTAL HEALTH ASSOCIATION"/>
    <n v="1568902260"/>
    <n v="0"/>
    <n v="0"/>
    <n v="0"/>
    <n v="0"/>
    <n v="0"/>
    <n v="1"/>
    <n v="1"/>
    <n v="0"/>
    <n v="1"/>
    <s v="226 SOUTH JEFFERSON STREET"/>
    <m/>
    <s v="FREDERICK"/>
    <s v="MD"/>
    <n v="217016205"/>
    <x v="6"/>
    <m/>
    <m/>
    <m/>
    <m/>
    <m/>
    <m/>
    <s v="ELEANOR BENTZ"/>
    <s v="CLINICAL DIRECTOR"/>
    <s v="301-663-6135"/>
    <m/>
    <s v="mha@fcmha.org"/>
    <s v="https://fcmha.org/"/>
    <m/>
    <m/>
    <m/>
    <m/>
    <m/>
    <m/>
  </r>
  <r>
    <s v="MD_52674799_ECP"/>
    <s v="MENTAL HEALTH CENTER OF WESTERN MARYLAND INC"/>
    <s v="MENTAL HEALTH CENTER OF WESTERN MARYLAND INC"/>
    <s v="MENTAL HEALTH CENTER OF WESTERN MARYLAND INC"/>
    <n v="1992924567"/>
    <n v="0"/>
    <n v="0"/>
    <n v="0"/>
    <n v="0"/>
    <n v="0"/>
    <n v="1"/>
    <n v="1"/>
    <n v="0"/>
    <n v="1"/>
    <s v="1180 PROFESSIONAL COURT"/>
    <m/>
    <s v="HAGERSTOWN"/>
    <s v="MD"/>
    <n v="217405852"/>
    <x v="11"/>
    <m/>
    <m/>
    <m/>
    <m/>
    <m/>
    <m/>
    <s v="Kimberly L. Holtz, MBA"/>
    <s v="Executive Director"/>
    <s v="301-791-3045"/>
    <n v="108"/>
    <m/>
    <s v="http://thementalhealthcenter.net/"/>
    <m/>
    <m/>
    <m/>
    <m/>
    <m/>
    <m/>
  </r>
  <r>
    <s v="MD_16940578_ECP"/>
    <s v="MERCY BEHAVIORAL HEALTH CENTER INC"/>
    <s v="MERCY BEHAVIORAL HEALTH CENTER INC"/>
    <s v="MERCY BEHAVIORAL HEALTH CENTER INC"/>
    <n v="1457986622"/>
    <n v="0"/>
    <n v="0"/>
    <n v="0"/>
    <n v="0"/>
    <n v="0"/>
    <n v="1"/>
    <n v="1"/>
    <n v="0"/>
    <n v="1"/>
    <s v="5438 YORK RD"/>
    <s v="SUITE 101"/>
    <s v="BALTIMORE"/>
    <s v="MD"/>
    <n v="212123842"/>
    <x v="0"/>
    <s v="5438 YORK RD STE 101"/>
    <m/>
    <s v="BALTIMORE"/>
    <s v="MD"/>
    <n v="212123837"/>
    <m/>
    <s v="ISIAKA IBRAHEEM"/>
    <s v="CEO"/>
    <s v="443-535-3485"/>
    <m/>
    <s v="admin@behavioralhealthcenter.com"/>
    <s v="http://www.mercybehavioralhealthcenter.com/"/>
    <m/>
    <m/>
    <m/>
    <m/>
    <m/>
    <m/>
  </r>
  <r>
    <s v="MD_06884655_ECP"/>
    <s v="MERITUS MENTAL HEALTH"/>
    <s v="MERITUS MENTAL HEALTH"/>
    <s v="MERITUS MENTAL HEALTH"/>
    <n v="1659396851"/>
    <n v="0"/>
    <n v="0"/>
    <n v="0"/>
    <n v="0"/>
    <n v="0"/>
    <n v="1"/>
    <n v="1"/>
    <n v="0"/>
    <n v="1"/>
    <s v="11116 MEDICAL CAMPUS ROAD"/>
    <m/>
    <s v="HAGERSTOWN"/>
    <s v="MD"/>
    <n v="217426710"/>
    <x v="11"/>
    <s v="PO BOX 412047"/>
    <m/>
    <s v="BOSTON"/>
    <s v="MA"/>
    <n v="22412047"/>
    <s v="OUT OF STATE"/>
    <s v="Carolyn Simonsen"/>
    <s v="President"/>
    <s v="301-790-8000"/>
    <m/>
    <m/>
    <s v="https://www.meritushealth.com/"/>
    <m/>
    <m/>
    <m/>
    <m/>
    <m/>
    <m/>
  </r>
  <r>
    <s v="MD_58476206_ECP"/>
    <s v="METRO COUNSELING SERVICES"/>
    <s v="METRO COUNSELING SERVICES"/>
    <s v="METRO COUNSELING SERVICES"/>
    <n v="1548390990"/>
    <n v="0"/>
    <n v="0"/>
    <n v="0"/>
    <n v="0"/>
    <n v="0"/>
    <n v="1"/>
    <n v="1"/>
    <n v="0"/>
    <n v="1"/>
    <s v="15719 CRABBS BRANCH WAY"/>
    <m/>
    <s v="ROCKVILLE"/>
    <s v="MD"/>
    <n v="208552634"/>
    <x v="7"/>
    <m/>
    <m/>
    <m/>
    <m/>
    <m/>
    <m/>
    <s v="Larry Wilson"/>
    <s v="Director "/>
    <s v="301-670-6161"/>
    <m/>
    <s v="Q@metrocounselingservices.com"/>
    <s v="https://www.metrocounselingservices.com/"/>
    <m/>
    <m/>
    <m/>
    <m/>
    <m/>
    <m/>
  </r>
  <r>
    <s v="MD_32384905_ECP"/>
    <s v="METRO FAMILY - ADULT/CHILDRENS THERAPEUTIC SERVICES"/>
    <s v="METRO FAMILY - ADULT/CHILDRENS THERAPEUTIC SERVICES"/>
    <s v="METRO FAMILY - ADULT/CHILDRENS THERAPEUTIC SERVICES"/>
    <n v="1184930513"/>
    <n v="0"/>
    <n v="0"/>
    <n v="0"/>
    <n v="0"/>
    <n v="0"/>
    <n v="0"/>
    <n v="1"/>
    <n v="0"/>
    <n v="1"/>
    <s v="721-723 PATAPSCO AVENUE"/>
    <m/>
    <s v="BALTIMORE"/>
    <s v="MD"/>
    <n v="212251934"/>
    <x v="0"/>
    <m/>
    <m/>
    <m/>
    <m/>
    <m/>
    <m/>
    <s v="DENISE GLYNN"/>
    <s v="PRESIDENT"/>
    <s v="301-386-4819"/>
    <m/>
    <m/>
    <m/>
    <m/>
    <m/>
    <m/>
    <m/>
    <m/>
    <m/>
  </r>
  <r>
    <s v="MD_43335962_ECP"/>
    <s v="METROPOLITAN MENTAL HEALTH"/>
    <s v="METROPOLITAN MENTAL HEALTH"/>
    <s v="METROPOLITAN MENTAL HEALTH"/>
    <n v="1447797345"/>
    <n v="0"/>
    <n v="0"/>
    <n v="0"/>
    <n v="0"/>
    <n v="0"/>
    <n v="1"/>
    <n v="1"/>
    <n v="0"/>
    <n v="1"/>
    <s v="5900 PRINCESS GARDEN PARKWAY"/>
    <s v="SUITE 670"/>
    <s v="LANHAM"/>
    <s v="MD"/>
    <n v="207062925"/>
    <x v="3"/>
    <m/>
    <m/>
    <m/>
    <m/>
    <m/>
    <m/>
    <s v="MAKEITHA ABDULBARR"/>
    <s v="OWNER"/>
    <s v="301-851-5954"/>
    <m/>
    <s v="frontdesk@mbhshelps.org"/>
    <s v="http://mbhshelps.org/"/>
    <m/>
    <m/>
    <m/>
    <m/>
    <m/>
    <m/>
  </r>
  <r>
    <s v="MD_08498998_ECP"/>
    <s v="MI CASA ES SU CASA INC"/>
    <s v="MI CASA ES SU CASA INC"/>
    <s v="MI CASA ES SU CASA INC"/>
    <n v="1245615418"/>
    <n v="0"/>
    <n v="0"/>
    <n v="0"/>
    <n v="0"/>
    <n v="0"/>
    <n v="0"/>
    <n v="1"/>
    <n v="0"/>
    <n v="1"/>
    <s v="3921 OLD YORK ROAD"/>
    <m/>
    <s v="BALTIMORE"/>
    <s v="MD"/>
    <n v="212181910"/>
    <x v="0"/>
    <m/>
    <m/>
    <m/>
    <m/>
    <m/>
    <m/>
    <s v="TERRI FIELDS"/>
    <s v="CREDENTIALING/BILLING CONSULTANT"/>
    <s v="855-652-7376"/>
    <m/>
    <s v="info@mycasaliving.org"/>
    <s v="http://www.mycasaliving.org/"/>
    <m/>
    <m/>
    <m/>
    <m/>
    <m/>
    <m/>
  </r>
  <r>
    <s v="MD_54628955_ECP"/>
    <s v="MI CASA ES SU CASA INC"/>
    <s v="MI CASA ES SU CASA INC"/>
    <s v="MI CASA ES SU CASA INC"/>
    <n v="1245615418"/>
    <n v="0"/>
    <n v="0"/>
    <n v="0"/>
    <n v="0"/>
    <n v="0"/>
    <n v="0"/>
    <n v="1"/>
    <n v="0"/>
    <n v="1"/>
    <s v="4103 OAKFORD AVENUE"/>
    <m/>
    <s v="BALTIMORE"/>
    <s v="MD"/>
    <n v="212154943"/>
    <x v="0"/>
    <m/>
    <m/>
    <m/>
    <m/>
    <m/>
    <m/>
    <s v="TERRI FIELDS"/>
    <s v="CREDENTIALING/BILLING CONSULTANT"/>
    <s v="855-652-7376"/>
    <m/>
    <s v="info@mycasaliving.org"/>
    <s v="http://www.mycasaliving.org/"/>
    <m/>
    <m/>
    <m/>
    <m/>
    <m/>
    <m/>
  </r>
  <r>
    <s v="MD_33767016_ECP"/>
    <s v="MIGHTY BEHAVIORAL HEALTH SERVICES"/>
    <s v="MIGHTY BEHAVIORAL HEALTH SERVICES"/>
    <s v="MIGHTY BEHAVIORAL HEALTH SERVICES"/>
    <n v="1073142477"/>
    <n v="0"/>
    <n v="0"/>
    <n v="0"/>
    <n v="0"/>
    <n v="0"/>
    <n v="1"/>
    <n v="1"/>
    <n v="0"/>
    <n v="1"/>
    <s v="11 E LEXINGTON ST"/>
    <s v="SUITE 60"/>
    <s v="BALTIMORE"/>
    <s v="MD"/>
    <n v="212021718"/>
    <x v="0"/>
    <s v="11 E LEXINGTON ST STE 600"/>
    <m/>
    <s v="BALTIMORE"/>
    <s v="MD"/>
    <n v="212021711"/>
    <m/>
    <s v="BISRAT MESFIN"/>
    <s v="MEDICAL DIRECTOR"/>
    <s v="512-947-2747"/>
    <m/>
    <s v="info@mightybehavioral.org"/>
    <s v="http://www.mightybehavioral.net/"/>
    <m/>
    <m/>
    <m/>
    <m/>
    <m/>
    <m/>
  </r>
  <r>
    <s v="MD_77442643_ECP"/>
    <s v="MIND OVER MATTER HEALTH"/>
    <s v="MIND OVER MATTER HEALTH"/>
    <s v="MIND OVER MATTER HEALTH"/>
    <n v="1003264243"/>
    <n v="0"/>
    <n v="0"/>
    <n v="0"/>
    <n v="0"/>
    <n v="0"/>
    <n v="0"/>
    <n v="1"/>
    <n v="0"/>
    <n v="1"/>
    <s v="616 OLD EDMONDSON AVENUE"/>
    <s v="STE 4"/>
    <s v="BALTIMORE"/>
    <s v="MD"/>
    <n v="212283312"/>
    <x v="0"/>
    <m/>
    <m/>
    <m/>
    <m/>
    <m/>
    <m/>
    <s v="ASIA JOHNSON"/>
    <s v="CEO"/>
    <s v="443-405-1095"/>
    <m/>
    <s v="info@momhealth.org"/>
    <s v="http://momhealth.org/"/>
    <m/>
    <m/>
    <m/>
    <m/>
    <m/>
    <m/>
  </r>
  <r>
    <s v="MD_27856742_ECP"/>
    <s v="MIND OVER MATTER HEALTH"/>
    <s v="MIND OVER MATTER HEALTH"/>
    <s v="MIND OVER MATTER HEALTH"/>
    <n v="1689191223"/>
    <n v="0"/>
    <n v="0"/>
    <n v="0"/>
    <n v="0"/>
    <n v="0"/>
    <n v="0"/>
    <n v="1"/>
    <n v="0"/>
    <n v="1"/>
    <s v="616 OLD EDMONDSON AVENUE"/>
    <s v="STE 4"/>
    <s v="BALTIMORE"/>
    <s v="MD"/>
    <n v="212283312"/>
    <x v="0"/>
    <m/>
    <m/>
    <m/>
    <m/>
    <m/>
    <m/>
    <s v="ASIA JOHNSON"/>
    <s v="CEO"/>
    <s v="443-405-1095"/>
    <m/>
    <s v="info@momhealth.org"/>
    <s v="http://momhealth.org/"/>
    <m/>
    <m/>
    <m/>
    <m/>
    <m/>
    <m/>
  </r>
  <r>
    <s v="MD_81759970_ECP"/>
    <s v="MIND OVER MATTER HEALTH"/>
    <s v="MIND OVER MATTER HEALTH"/>
    <s v="MIND OVER MATTER HEALTH"/>
    <n v="1003264243"/>
    <n v="0"/>
    <n v="0"/>
    <n v="0"/>
    <n v="0"/>
    <n v="0"/>
    <n v="0"/>
    <n v="1"/>
    <n v="0"/>
    <n v="1"/>
    <s v="7700 OLD BRANCH AVENUE"/>
    <s v="SUITE B204"/>
    <s v="CLINTON"/>
    <s v="MD"/>
    <n v="207351628"/>
    <x v="3"/>
    <m/>
    <m/>
    <m/>
    <m/>
    <m/>
    <m/>
    <s v="ASIA JOHNSON"/>
    <s v="CEO"/>
    <s v="301-868-0849"/>
    <m/>
    <s v="info@momhealth.org"/>
    <s v="http://momhealth.org/"/>
    <m/>
    <m/>
    <m/>
    <m/>
    <m/>
    <m/>
  </r>
  <r>
    <s v="MD_31255734_ECP"/>
    <s v="MINDFUL HEALING WORKS WELLNESS CENTER"/>
    <s v="MINDFUL HEALING WORKS WELLNESS CENTER"/>
    <s v="MINDFUL HEALING WORKS WELLNESS CENTER"/>
    <n v="1871066134"/>
    <n v="0"/>
    <n v="0"/>
    <n v="0"/>
    <n v="0"/>
    <n v="0"/>
    <n v="0"/>
    <n v="1"/>
    <n v="0"/>
    <n v="1"/>
    <s v="7811 WISE AVE"/>
    <m/>
    <s v="DUNDALK"/>
    <s v="MD"/>
    <n v="212223339"/>
    <x v="1"/>
    <m/>
    <m/>
    <m/>
    <m/>
    <m/>
    <m/>
    <s v="ERIN MEYER LCPC"/>
    <s v="CEO"/>
    <s v="443-530-6533"/>
    <m/>
    <s v="contact@mindfulhealingworks.com"/>
    <s v="HTTPS://MINDFULHEALINGWORKS.COM"/>
    <m/>
    <m/>
    <m/>
    <m/>
    <m/>
    <m/>
  </r>
  <r>
    <s v="MD_24900164_ECP"/>
    <s v="MINDFUL HEALING WORKS WELLNESS CENTER LLC"/>
    <s v="MINDFUL HEALING WORKS WELLNESS CENTER LLC"/>
    <s v="MINDFUL HEALING WORKS WELLNESS CENTER LLC"/>
    <n v="1962040626"/>
    <n v="0"/>
    <n v="0"/>
    <n v="0"/>
    <n v="0"/>
    <n v="0"/>
    <n v="1"/>
    <n v="1"/>
    <n v="0"/>
    <n v="1"/>
    <s v="7811 WISE AVE"/>
    <m/>
    <s v="DUNDALK"/>
    <s v="MD"/>
    <n v="212223339"/>
    <x v="1"/>
    <s v="7811 WISE AVE"/>
    <m/>
    <s v="DUNDALK"/>
    <s v="MD"/>
    <n v="212223339"/>
    <m/>
    <s v="ERIN MEYER"/>
    <s v="CEO"/>
    <s v="443-504-5316"/>
    <m/>
    <s v="contact@mindfulhealingworks.com"/>
    <s v="http://mhwwc.com/"/>
    <m/>
    <m/>
    <m/>
    <m/>
    <m/>
    <m/>
  </r>
  <r>
    <s v="MD_11120262_ECP"/>
    <s v="MISHA HOUSE LLC"/>
    <s v="MISHA HOUSE LLC"/>
    <s v="MISHA HOUSE LLC"/>
    <n v="1164883344"/>
    <n v="0"/>
    <n v="0"/>
    <n v="0"/>
    <n v="0"/>
    <n v="0"/>
    <n v="0"/>
    <n v="1"/>
    <n v="0"/>
    <n v="1"/>
    <s v="2300 GARRISON BOULEVARD"/>
    <s v="SUITE 220B"/>
    <s v="BALTIMORE"/>
    <s v="MD"/>
    <n v="212162335"/>
    <x v="0"/>
    <m/>
    <m/>
    <m/>
    <m/>
    <m/>
    <m/>
    <s v="Monica Scott, MS, CAC-AD, RPS"/>
    <s v="Executive Director"/>
    <s v="443-708-3054"/>
    <m/>
    <s v="Tsmith@mishahouse.org"/>
    <s v="https://www.mishahouse.org"/>
    <m/>
    <m/>
    <m/>
    <m/>
    <m/>
    <m/>
  </r>
  <r>
    <s v="MD_49623742_ECP"/>
    <s v="MOBILE MEDICAL CARE INC"/>
    <s v="Mobile Medical Care, Inc (Administrative Office)"/>
    <s v="MOBILE MEDICAL CARE INC"/>
    <n v="1184006447"/>
    <n v="0"/>
    <n v="1"/>
    <n v="0"/>
    <n v="0"/>
    <n v="0"/>
    <n v="0"/>
    <n v="1"/>
    <n v="0"/>
    <n v="1"/>
    <s v="9309 OLD GEORGETOWN ROAD"/>
    <m/>
    <s v="BETHESDA"/>
    <s v="MD"/>
    <n v="208141620"/>
    <x v="7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58660280_ECP"/>
    <s v="MOBILE MEDICAL CARE INC"/>
    <s v="MOBILE MEDICAL CARE INC"/>
    <s v="MOBILE MEDICAL CARE INC"/>
    <n v="1184006447"/>
    <n v="0"/>
    <n v="1"/>
    <n v="0"/>
    <n v="0"/>
    <n v="0"/>
    <n v="0"/>
    <n v="1"/>
    <n v="0"/>
    <n v="1"/>
    <s v="3300 BRIGGS CHANEY ROAD"/>
    <m/>
    <s v="SILVER SPRING"/>
    <s v="MD"/>
    <n v="209044811"/>
    <x v="7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66696920_ECP"/>
    <s v="Mobile Medical Care, Inc"/>
    <s v="Mobile Medical Care, Inc"/>
    <s v="Mobile Medical Care, Inc"/>
    <n v="1184006447"/>
    <n v="0"/>
    <n v="1"/>
    <n v="0"/>
    <n v="0"/>
    <n v="0"/>
    <n v="0"/>
    <n v="1"/>
    <n v="0"/>
    <n v="1"/>
    <s v="981 Rollins AVENUE"/>
    <m/>
    <s v="Rockville"/>
    <s v="MD"/>
    <n v="208525615"/>
    <x v="7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55060148_ECP"/>
    <s v="Mobile Medical Care, Inc"/>
    <s v="Mobile Medical Care, Inc"/>
    <s v="Mobile Medical Care, Inc"/>
    <n v="1184006447"/>
    <n v="0"/>
    <n v="1"/>
    <n v="0"/>
    <n v="0"/>
    <n v="0"/>
    <n v="0"/>
    <n v="1"/>
    <n v="0"/>
    <n v="1"/>
    <s v="19735 Germantown Road"/>
    <m/>
    <s v="Germantown"/>
    <s v="MD"/>
    <n v="208741214"/>
    <x v="3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20984920_ECP"/>
    <s v="Mobile Medical Care, Inc - Mobile Van Site"/>
    <s v="Mobile Medical Care, Inc - Mobile Van Site"/>
    <s v="Mobile Medical Care, Inc - Mobile Van Site"/>
    <n v="1184006447"/>
    <n v="0"/>
    <n v="1"/>
    <n v="0"/>
    <n v="0"/>
    <n v="0"/>
    <n v="0"/>
    <n v="1"/>
    <n v="0"/>
    <n v="1"/>
    <s v="3820 Aspen Hill Road"/>
    <m/>
    <s v="Aspen Hill"/>
    <s v="MD"/>
    <n v="209062904"/>
    <x v="7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58444513_ECP"/>
    <s v="Mobile Medical Care, Inc - Mobile Van Site"/>
    <s v="Mobile Medical Care, Inc - Mobile Van Site"/>
    <s v="Mobile Medical Care, Inc - Mobile Van Site"/>
    <n v="1184006447"/>
    <n v="0"/>
    <n v="1"/>
    <n v="0"/>
    <n v="0"/>
    <n v="0"/>
    <n v="0"/>
    <n v="1"/>
    <n v="0"/>
    <n v="1"/>
    <s v="202 S. Summit AVENUE"/>
    <m/>
    <s v="Gaithersburg"/>
    <s v="MD"/>
    <n v="208773358"/>
    <x v="7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68173719_ECP"/>
    <s v="Mobile Medical Care, Inc - Mobile Van Site"/>
    <s v="Mobile Medical Care, Inc - Mobile Van Site"/>
    <s v="Mobile Medical Care, Inc - Mobile Van Site"/>
    <n v="1184006447"/>
    <n v="0"/>
    <n v="1"/>
    <n v="0"/>
    <n v="0"/>
    <n v="0"/>
    <n v="0"/>
    <n v="1"/>
    <n v="0"/>
    <n v="1"/>
    <s v="8700 Piney Branch Road"/>
    <m/>
    <s v="Siver Spring"/>
    <s v="MD"/>
    <n v="209010000"/>
    <x v="7"/>
    <m/>
    <m/>
    <m/>
    <m/>
    <m/>
    <m/>
    <s v="Nurifah Muhamad"/>
    <s v="Director of Finance and Administration"/>
    <s v="301-841-0833"/>
    <m/>
    <s v="nmuhamad@mobilemedicalcare.org"/>
    <s v="http://mobilemedicalcare.org/"/>
    <m/>
    <m/>
    <s v="301-493-2400"/>
    <m/>
    <s v="info@mobilemedicalcare.org"/>
    <m/>
  </r>
  <r>
    <s v="MD_12878563_ECP"/>
    <s v="MONOPATIA, INC"/>
    <s v="MONOPATIA, INC"/>
    <s v="MONOPATIA, INC"/>
    <n v="1417576166"/>
    <n v="0"/>
    <n v="0"/>
    <n v="0"/>
    <n v="0"/>
    <n v="0"/>
    <n v="1"/>
    <n v="1"/>
    <n v="0"/>
    <n v="1"/>
    <s v="901 PHILADELPHIA RD"/>
    <s v="SUITE E"/>
    <s v="JOPPA"/>
    <s v="MD"/>
    <n v="210853198"/>
    <x v="9"/>
    <s v="901 PHILADELPHIA RD STE E"/>
    <m/>
    <s v="JOPPA"/>
    <s v="MD"/>
    <n v="210853198"/>
    <m/>
    <s v="EDWIN CHUKU"/>
    <s v="CHIEF ADMINISTRATIVE OFFICER"/>
    <s v="410-618-6779"/>
    <m/>
    <m/>
    <s v="http://www.monopatiainc.com/"/>
    <m/>
    <m/>
    <m/>
    <m/>
    <m/>
    <m/>
  </r>
  <r>
    <s v="MD_03463943_ECP"/>
    <s v="MONT CITY GOVT ADULT BEHAVIORAL HEALTH"/>
    <s v="MONT CITY GOVT ADULT BEHAVIORAL HEALTH"/>
    <s v="MONTGOMERY COUNTY GOVERNMENT"/>
    <n v="1104946482"/>
    <n v="0"/>
    <n v="0"/>
    <n v="0"/>
    <n v="0"/>
    <n v="0"/>
    <n v="1"/>
    <n v="1"/>
    <n v="0"/>
    <n v="1"/>
    <s v="2424 REEDIE DRIVE"/>
    <s v="THIRD FLOOR"/>
    <s v="WHEATON"/>
    <s v="MD"/>
    <n v="209024624"/>
    <x v="7"/>
    <m/>
    <m/>
    <m/>
    <m/>
    <m/>
    <m/>
    <s v="Uma Ahluwalia"/>
    <s v="Director "/>
    <s v="240-777-1770"/>
    <m/>
    <s v="HHSdirectors.office@montgomerycountymd.gov"/>
    <s v="https://www.montgomerycountymd.gov/HHS-Program/Program.aspx?id=BHCS/BHCSAdultmentalhealth-p321.html"/>
    <m/>
    <m/>
    <m/>
    <m/>
    <m/>
    <m/>
  </r>
  <r>
    <s v="MD_96233454_ECP"/>
    <s v="MONT COUNTY MD GOVERNMENT"/>
    <s v="Dennis Avenue Health Center"/>
    <s v="Montgomery County Department of Health and Human Services"/>
    <n v="1629190756"/>
    <n v="0"/>
    <n v="1"/>
    <n v="1"/>
    <n v="0"/>
    <n v="0"/>
    <n v="1"/>
    <n v="1"/>
    <n v="0"/>
    <n v="1"/>
    <s v="2000 Dennis Ave"/>
    <m/>
    <s v="Silver Spring"/>
    <s v="MD"/>
    <n v="209024136"/>
    <x v="7"/>
    <s v="401 Hungerford Drive"/>
    <m/>
    <s v="Rockville"/>
    <s v="MD"/>
    <n v="20850"/>
    <s v="MONTGOMERY"/>
    <s v="Cindy Edwards"/>
    <s v="Senior Healthcare Administrator"/>
    <s v="240-777-1024"/>
    <m/>
    <s v="cindy.edwards@montgomerycountymd.gov"/>
    <s v="https://www.montgomerycountymd.gov/HHS-Program/PHS/PHSHIVTesting-p292.html"/>
    <s v="Dale Schacherer"/>
    <s v="Administrator HIV/STD Services"/>
    <s v="240-777-1739"/>
    <m/>
    <s v="dale.schacherer@montgomerycountymd.gov"/>
    <m/>
  </r>
  <r>
    <s v="MD_88608995_ECP"/>
    <s v="MONTGOMERY CO MD GOVERNM"/>
    <s v="MONTGOMERY COUNTY MARYLAND GOVERNMENT"/>
    <s v="MONTGOMERY COUNTY MARYLAND GOVERNMENT"/>
    <n v="1811394075"/>
    <n v="0"/>
    <n v="0"/>
    <n v="0"/>
    <n v="0"/>
    <n v="0"/>
    <n v="1"/>
    <n v="1"/>
    <n v="0"/>
    <n v="1"/>
    <s v="981 ROLLINS AVE"/>
    <m/>
    <s v="ROCKVILLE"/>
    <s v="MD"/>
    <n v="208525615"/>
    <x v="7"/>
    <s v="101 MONROE ST"/>
    <m/>
    <s v="ROCKVILLE"/>
    <s v="MD"/>
    <n v="208502503"/>
    <m/>
    <s v="TIMOTHY FIRESTINE"/>
    <s v="CHIEF ADMINISTRATIVE OFFICER"/>
    <s v="240-777-2500"/>
    <m/>
    <m/>
    <s v="https://www.montgomerycountymd.gov/HHS-Program/PHS/MontCares/MCLoc17.html"/>
    <m/>
    <m/>
    <m/>
    <m/>
    <m/>
    <m/>
  </r>
  <r>
    <s v="MD_96663270_ECP"/>
    <s v="MONTGOMERY CO MD GOVERNM"/>
    <s v="MONTGOMERY COUNTY MARYLAND GOVERNMENT"/>
    <s v="MONTGOMERY COUNTY MARYLAND GOVERNMENT"/>
    <n v="1811394075"/>
    <n v="0"/>
    <n v="0"/>
    <n v="0"/>
    <n v="0"/>
    <n v="0"/>
    <n v="1"/>
    <n v="1"/>
    <n v="0"/>
    <n v="1"/>
    <s v="401 HUNGERFORD DR"/>
    <s v="6TH FLOOR-FISCAL TEAM"/>
    <s v="ROCKVILLE"/>
    <s v="MD"/>
    <n v="208504154"/>
    <x v="7"/>
    <s v="101 MONROE ST"/>
    <m/>
    <s v="ROCKVILLE"/>
    <s v="MD"/>
    <n v="208502503"/>
    <m/>
    <s v="TIMOTHY FIRESTINE"/>
    <s v="CHIEF ADMINISTRATIVE OFFICER"/>
    <s v="240-777-2500"/>
    <m/>
    <m/>
    <s v="https://montgomerycountymd.gov/HHS/RightNav/ServiceLocations.html"/>
    <m/>
    <m/>
    <m/>
    <m/>
    <m/>
    <m/>
  </r>
  <r>
    <s v="MD_89512873_ECP"/>
    <s v="MONTGOMERY COUNTY CHILD"/>
    <s v="CHILD AND ADOLESCENT MENTAL HEALTH CLINIC"/>
    <s v="MONTGOMERY COUNTY CHILD"/>
    <n v="1619387933"/>
    <n v="0"/>
    <n v="0"/>
    <n v="0"/>
    <n v="0"/>
    <n v="0"/>
    <n v="1"/>
    <n v="1"/>
    <n v="0"/>
    <n v="1"/>
    <s v="7300 CALHOUN PLACE"/>
    <s v="SUITE 600"/>
    <s v="ROCKVILLE"/>
    <s v="MD"/>
    <n v="208552790"/>
    <x v="7"/>
    <s v="401 Hungerford Drive"/>
    <m/>
    <s v="Rockville"/>
    <s v="MD"/>
    <n v="20850"/>
    <s v="MONTGOMERY"/>
    <s v="Uma Ahluwalia"/>
    <s v="Director "/>
    <s v="240-777-1450"/>
    <m/>
    <s v="HHSdirectors.office@montgomerycountymd.gov"/>
    <s v="https://www.montgomerycountymd.gov/HHS-Program/Program.aspx?id=BHCS/BHCSChildAdolMentalHealth-p471.html"/>
    <m/>
    <m/>
    <m/>
    <m/>
    <m/>
    <m/>
  </r>
  <r>
    <s v="MD_37854737_ECP"/>
    <s v="MONTGOMERY COUNTY CHILD"/>
    <s v="MONTGOMERY COUNTY CHILD"/>
    <s v="MONTGOMERY COUNTY CHILD"/>
    <n v="1588785216"/>
    <n v="0"/>
    <n v="0"/>
    <n v="0"/>
    <n v="0"/>
    <n v="0"/>
    <n v="1"/>
    <n v="1"/>
    <n v="0"/>
    <n v="1"/>
    <s v="8818 GEORGIA AVENUE"/>
    <s v="SUITE 500"/>
    <s v="SILVER SPRING"/>
    <s v="MD"/>
    <n v="209102713"/>
    <x v="7"/>
    <s v="401 Hungerford Drive"/>
    <m/>
    <s v="Rockville"/>
    <s v="MD"/>
    <n v="20850"/>
    <s v="MONTGOMERY"/>
    <s v="Uma Ahluwalia"/>
    <s v="Director "/>
    <s v="240-777-1450"/>
    <m/>
    <s v="HHSdirectors.office@montgomerycountymd.gov"/>
    <s v="https://www.montgomerycountymd.gov/HHS-Program/Program.aspx?id=BHCS/BHCSChildAdolMentalHealth-p471.html"/>
    <m/>
    <m/>
    <m/>
    <m/>
    <m/>
    <m/>
  </r>
  <r>
    <s v="MD_10868865_ECP"/>
    <s v="MONTGOMERY COUNTY DEPT OF HEALTH AND HUMAN SERVICES"/>
    <s v="MONTGOMERY COUNTY CRISIS CENTER"/>
    <s v="MONTGOMERY COUNTY DEPT OF HEALTH AND HUMAN SERVICES"/>
    <n v="1730487703"/>
    <n v="0"/>
    <n v="0"/>
    <n v="0"/>
    <n v="0"/>
    <n v="0"/>
    <n v="1"/>
    <n v="1"/>
    <n v="0"/>
    <n v="1"/>
    <s v="1301 PICCARD DRIVE 1ST"/>
    <m/>
    <s v="ROCKVILLE"/>
    <s v="MD"/>
    <n v="208504320"/>
    <x v="7"/>
    <s v="401 Hungerford Drive"/>
    <m/>
    <s v="Rockville"/>
    <s v="MD"/>
    <n v="20850"/>
    <s v="MONTGOMERY"/>
    <s v="Uma Ahluwalia"/>
    <s v="Director "/>
    <s v="240-777-4190"/>
    <m/>
    <s v="HHSdirectors.office@montgomerycountymd.gov"/>
    <s v="https://www.montgomerycountymd.gov/HHS-Program/Program.aspx?id=BHCS/BHCS24hrcrisiscenter-p204.html"/>
    <m/>
    <m/>
    <m/>
    <m/>
    <m/>
    <m/>
  </r>
  <r>
    <s v="MD_22385506_ECP"/>
    <s v="MONTGOMERY COUNTY DHHS"/>
    <s v="SUMMIT HALL SBHC"/>
    <s v="MONTGOMERY COUNTY DHHS"/>
    <n v="1174793657"/>
    <n v="0"/>
    <n v="1"/>
    <n v="0"/>
    <n v="0"/>
    <n v="0"/>
    <n v="0"/>
    <n v="1"/>
    <n v="0"/>
    <n v="1"/>
    <s v="101 WEST DEER PARK ROAD"/>
    <m/>
    <s v="GAITHERSBURG"/>
    <s v="MD"/>
    <n v="208771850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summithalles/linkages/"/>
    <s v="BRENDA RUSSO"/>
    <s v="NURSE ADMINISTRATOR"/>
    <s v="240-777-4492"/>
    <m/>
    <s v="BRENDA.RUSSO@MONTGOMERYCOUNTYMD.GOV"/>
    <s v="http://marylandpublicschools.org/about/Documents/DSFSS/SSSP/SBHC/SBHCContactListFY20.pdf"/>
  </r>
  <r>
    <s v="MD_15051025_ECP"/>
    <s v="MONTGOMERY COUNTY GOVERNMENT"/>
    <s v="MONTGOMERY COUNTY GOVERNMENT"/>
    <s v="MONTGOMERY COUNTY GOVERNMENT"/>
    <n v="1801227939"/>
    <n v="0"/>
    <n v="0"/>
    <n v="0"/>
    <n v="0"/>
    <n v="0"/>
    <n v="1"/>
    <n v="1"/>
    <n v="0"/>
    <n v="1"/>
    <s v="255 ROCKVILLE PIKE"/>
    <s v="SUITE 145"/>
    <s v="ROCKVILLE"/>
    <s v="MD"/>
    <n v="208504153"/>
    <x v="7"/>
    <s v="401 Hungerford Drive"/>
    <m/>
    <s v="Rockville"/>
    <s v="MD"/>
    <n v="20850"/>
    <s v="MONTGOMERY"/>
    <s v="Uma Ahluwalia"/>
    <s v="Director "/>
    <s v="240-777-1770"/>
    <m/>
    <s v="HHSdirectors.office@montgomerycountymd.gov"/>
    <s v="https://www.montgomerycountymd.gov/HHS-Program/Program.aspx?id=BHCS/BHCSACCBehavhealthsvcs-p239.html"/>
    <m/>
    <m/>
    <m/>
    <m/>
    <m/>
    <m/>
  </r>
  <r>
    <s v="MD_34817677_ECP"/>
    <s v="MONTGOMERY COUNTY GOVERNMENT"/>
    <s v="WATKINS MILL HS WELL CTR"/>
    <s v="MONTGOMERY COUNTY GOVERNMENT"/>
    <n v="1699116061"/>
    <n v="0"/>
    <n v="1"/>
    <n v="0"/>
    <n v="0"/>
    <n v="0"/>
    <n v="0"/>
    <n v="1"/>
    <n v="0"/>
    <n v="1"/>
    <s v="10101 APPLE RIDGE ROAD"/>
    <m/>
    <s v="GAITHERSBURG"/>
    <s v="MD"/>
    <n v="208861013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montgomeryschoolsmd.org/schools/watkinsmillhs/about/WellnessCenter.aspx"/>
    <s v="Mark Hodge"/>
    <s v="Nurse Manager"/>
    <s v="240-777-1574"/>
    <m/>
    <s v="Mark.Hodge@montgomerycountymd.gov"/>
    <m/>
  </r>
  <r>
    <s v="MD_46389450_ECP"/>
    <s v="MONTGOMERY COUNTY GOVERNMENT"/>
    <s v="GAITHERSBURG HIGH SWC"/>
    <s v="MONTGOMERY COUNTY GOVERNMENT"/>
    <n v="1720429194"/>
    <n v="0"/>
    <n v="1"/>
    <n v="0"/>
    <n v="0"/>
    <n v="0"/>
    <n v="0"/>
    <n v="1"/>
    <n v="0"/>
    <n v="1"/>
    <s v="101 EDUCATION BOULEVARD"/>
    <m/>
    <s v="GAITHERSBURG"/>
    <s v="MD"/>
    <n v="208772398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gaithersburghs/wellness.aspx"/>
    <s v="Mark Hodge"/>
    <s v="Nurse Manager"/>
    <s v="240-777-1574"/>
    <m/>
    <s v="Mark.Hodge@montgomerycountymd.gov"/>
    <m/>
  </r>
  <r>
    <s v="MD_92501735_ECP"/>
    <s v="MONTGOMERY COUNTY GOVERNMENT"/>
    <s v="NORTHWOOD HS WELLNESS CE"/>
    <s v="MONTGOMERY COUNTY GOVERNMENT"/>
    <n v="1811167398"/>
    <n v="0"/>
    <n v="1"/>
    <n v="0"/>
    <n v="0"/>
    <n v="0"/>
    <n v="0"/>
    <n v="1"/>
    <n v="0"/>
    <n v="1"/>
    <s v="919 UNIV BOULEVARD WES"/>
    <m/>
    <s v="SILVER SPRING"/>
    <s v="MD"/>
    <n v="209011057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northwoodhs/"/>
    <s v="Mark Hodge"/>
    <s v="Nurse Manager"/>
    <s v="240-777-1574"/>
    <m/>
    <s v="Mark.Hodge@montgomerycountymd.gov"/>
    <m/>
  </r>
  <r>
    <s v="MD_16978833_ECP"/>
    <s v="MONTGOMERY COUNTY GOVERNMENT"/>
    <s v="HARMONY HILLS SBHC"/>
    <s v="MONTGOMERY COUNTY GOVERNMENT"/>
    <n v="1164542213"/>
    <n v="0"/>
    <n v="1"/>
    <n v="0"/>
    <n v="0"/>
    <n v="0"/>
    <n v="0"/>
    <n v="1"/>
    <n v="0"/>
    <n v="1"/>
    <s v="13707 LYDIA STREET"/>
    <m/>
    <s v="SILVER SPRING"/>
    <s v="MD"/>
    <n v="209065225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harmonyhillses/programs/healthcare/index.aspx"/>
    <s v="BRENDA RUSSO"/>
    <s v="NURSE ADMINISTRATOR"/>
    <s v="240-777-4492"/>
    <m/>
    <s v="BRENDA.RUSSO@MONTGOMERYCOUNTYMD.GOV"/>
    <s v="http://marylandpublicschools.org/about/Documents/DSFSS/SSSP/SBHC/SBHCContactListFY20.pdf"/>
  </r>
  <r>
    <s v="MD_52543402_ECP"/>
    <s v="MONTGOMERY COUNTY GOVERNMENT"/>
    <s v="BROAD ACRES SBHC"/>
    <s v="MONTGOMERY COUNTY GOVERNMENT"/>
    <n v="1558481606"/>
    <n v="0"/>
    <n v="1"/>
    <n v="0"/>
    <n v="0"/>
    <n v="0"/>
    <n v="0"/>
    <n v="1"/>
    <n v="0"/>
    <n v="1"/>
    <s v="710 BEACON ROAD"/>
    <m/>
    <s v="SILVER SPRING"/>
    <s v="MD"/>
    <n v="209032568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leleckes/schoolbasedhealt.aspx"/>
    <s v="BRENDA RUSSO"/>
    <s v="NURSE ADMINISTRATOR"/>
    <s v="240-777-4492"/>
    <m/>
    <s v="BRENDA.RUSSO@MONTGOMERYCOUNTYMD.GOV"/>
    <s v="http://marylandpublicschools.org/about/Documents/DSFSS/SSSP/SBHC/SBHCContactListFY20.pdf"/>
  </r>
  <r>
    <s v="MD_34561100_ECP"/>
    <s v="MONTGOMERY COUNTY GOVERNMENT"/>
    <s v="NEW HAMPSHIRE ESTATES SBHC"/>
    <s v="MONTGOMERY COUNTY GOVERNMENT"/>
    <n v="1174759633"/>
    <n v="0"/>
    <n v="1"/>
    <n v="0"/>
    <n v="0"/>
    <n v="0"/>
    <n v="0"/>
    <n v="1"/>
    <n v="0"/>
    <n v="1"/>
    <s v="8720 CARROLL AVENUE"/>
    <m/>
    <s v="SILVER SPRING"/>
    <s v="MD"/>
    <n v="209033149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2.montgomeryschoolsmd.org/schools/nhees/healthcenter/"/>
    <s v="BRENDA RUSSO"/>
    <s v="NURSE ADMINISTRATOR"/>
    <s v="240-777-4492"/>
    <m/>
    <s v="BRENDA.RUSSO@MONTGOMERYCOUNTYMD.GOV"/>
    <s v="http://marylandpublicschools.org/about/Documents/DSFSS/SSSP/SBHC/SBHCContactListFY20.pdf"/>
  </r>
  <r>
    <s v="MD_00446133_ECP"/>
    <s v="MONTGOMERY COUNTY GOVERNMENT"/>
    <s v="VIERS MILL ELEMENTARY SBHC"/>
    <s v="MONTGOMERY COUNTY GOVERNMENT"/>
    <n v="1780026500"/>
    <n v="0"/>
    <n v="1"/>
    <n v="0"/>
    <n v="0"/>
    <n v="0"/>
    <n v="0"/>
    <n v="1"/>
    <n v="0"/>
    <n v="1"/>
    <s v="11711 JOSEPH MILL ROAD"/>
    <m/>
    <s v="SILVER SPRING"/>
    <s v="MD"/>
    <n v="209064868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viersmilles/templates/default.aspx?id=394120"/>
    <s v="BRENDA RUSSO"/>
    <s v="NURSE ADMINISTRATOR"/>
    <s v="240-777-4492"/>
    <m/>
    <s v="BRENDA.RUSSO@MONTGOMERYCOUNTYMD.GOV"/>
    <s v="http://marylandpublicschools.org/about/Documents/DSFSS/SSSP/SBHC/SBHCContactListFY20.pdf"/>
  </r>
  <r>
    <s v="MD_81779920_ECP"/>
    <s v="MONTGOMERY COUNTY GOVERNMENT"/>
    <s v="WELLER ROAD ELEMENTARY SBHC"/>
    <s v="MONTGOMERY COUNTY GOVERNMENT"/>
    <n v="1326480146"/>
    <n v="0"/>
    <n v="1"/>
    <n v="0"/>
    <n v="0"/>
    <n v="0"/>
    <n v="0"/>
    <n v="1"/>
    <n v="0"/>
    <n v="1"/>
    <s v="3301 WELLER ROAD"/>
    <m/>
    <s v="SILVER SPRING"/>
    <s v="MD"/>
    <n v="209064156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www.montgomeryschoolsmd.org/schools/wellerroades/healthcntr.aspx"/>
    <s v="BRENDA RUSSO"/>
    <s v="NURSE ADMINISTRATOR"/>
    <s v="240-777-4492"/>
    <m/>
    <s v="BRENDA.RUSSO@MONTGOMERYCOUNTYMD.GOV"/>
    <s v="http://marylandpublicschools.org/about/Documents/DSFSS/SSSP/SBHC/SBHCContactListFY20.pdf"/>
  </r>
  <r>
    <s v="MD_43728410_ECP"/>
    <s v="MONTGOMERY COUNTY GOVERNMENT"/>
    <s v="HIGHLAND SCH BASED HEALTH"/>
    <s v="MONTGOMERY COUNTY GOVERNMENT"/>
    <n v="1215296173"/>
    <n v="0"/>
    <n v="1"/>
    <n v="0"/>
    <n v="0"/>
    <n v="0"/>
    <n v="0"/>
    <n v="1"/>
    <n v="0"/>
    <n v="1"/>
    <s v="3100 MEDWAY STREET"/>
    <m/>
    <s v="SILVER SPRING"/>
    <s v="MD"/>
    <n v="209022225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montgomeryschoolsmd.org/schools/highlandes/sbhc.aspx"/>
    <s v="Mark Hodge"/>
    <s v="Nurse Manager"/>
    <s v="240-777-1574"/>
    <m/>
    <s v="Mark.Hodge@montgomerycountymd.gov"/>
    <m/>
  </r>
  <r>
    <s v="MD_90613440_ECP"/>
    <s v="MONTGOMERY COUNTY GOVERNMENT"/>
    <s v="WHEATON HS SCHOOL HEALTH CENTER"/>
    <s v="MONTGOMERY COUNTY GOVERNMENT"/>
    <n v="1740636216"/>
    <n v="0"/>
    <n v="1"/>
    <n v="0"/>
    <n v="0"/>
    <n v="0"/>
    <n v="0"/>
    <n v="1"/>
    <n v="0"/>
    <n v="1"/>
    <s v="12401 DALEWOOD DRIVE"/>
    <m/>
    <s v="SILVER SPRING"/>
    <s v="MD"/>
    <n v="209064114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s://montgomeryschoolsmd.org/schools/wheatonhs/about/wellnesscenter.aspx"/>
    <s v="Mark Hodge"/>
    <s v="Nurse Manager"/>
    <s v="240-777-1574"/>
    <m/>
    <s v="Mark.Hodge@montgomerycountymd.gov"/>
    <m/>
  </r>
  <r>
    <s v="MD_98639569_ECP"/>
    <s v="MONTGOMERY COUNTY GOVERNMENT"/>
    <s v="ROLLING TERRACE SBHC"/>
    <s v="MONTGOMERY COUNTY GOVERNMENT"/>
    <n v="1033478292"/>
    <n v="0"/>
    <n v="1"/>
    <n v="0"/>
    <n v="0"/>
    <n v="0"/>
    <n v="0"/>
    <n v="1"/>
    <n v="0"/>
    <n v="1"/>
    <s v="705 BAYFIELD STREET"/>
    <m/>
    <s v="TAKOMA PARK"/>
    <s v="MD"/>
    <n v="209127307"/>
    <x v="7"/>
    <s v="401 Hungerford Drive"/>
    <m/>
    <s v="Rockville"/>
    <s v="MD"/>
    <n v="20850"/>
    <s v="MONTGOMERY"/>
    <s v="JOAN GLICK"/>
    <s v="Senior Nurse Administrator"/>
    <s v="240-777-3494"/>
    <m/>
    <s v="joan.glick@montgomerycountymd.gov"/>
    <s v="http://www.montgomeryschoolsmd.org/schools/rollinges/"/>
    <s v="BRENDA RUSSO"/>
    <s v="NURSE ADMINISTRATOR"/>
    <s v="240-777-4492"/>
    <m/>
    <s v="BRENDA.RUSSO@MONTGOMERYCOUNTYMD.GOV"/>
    <s v="http://marylandpublicschools.org/about/Documents/DSFSS/SSSP/SBHC/SBHCContactListFY20.pdf"/>
  </r>
  <r>
    <s v="MD_13160026_ECP"/>
    <s v="MONTGOMERY COUNTY MHC"/>
    <s v="OUTPATIENT ADDICTION SERVICES"/>
    <s v="MONTGOMERY COUNTY MHC"/>
    <n v="1861514697"/>
    <n v="0"/>
    <n v="0"/>
    <n v="0"/>
    <n v="0"/>
    <n v="0"/>
    <n v="0"/>
    <n v="1"/>
    <n v="0"/>
    <n v="1"/>
    <s v="981 ROLLINS AVENUE"/>
    <m/>
    <s v="ROCKVILLE"/>
    <s v="MD"/>
    <n v="208525615"/>
    <x v="7"/>
    <s v="401 Hungerford Drive"/>
    <m/>
    <s v="Rockville"/>
    <s v="MD"/>
    <n v="20850"/>
    <s v="MONTGOMERY"/>
    <s v="Uma Ahluwalia"/>
    <s v="Director "/>
    <s v="240-777-1770"/>
    <m/>
    <s v="HHSdirectors.office@montgomerycountymd.gov"/>
    <s v="https://www.montgomerycountymd.gov/HHS-Program/BHCS/BHCSOAMH-p253.html"/>
    <m/>
    <m/>
    <m/>
    <m/>
    <m/>
    <m/>
  </r>
  <r>
    <s v="MD_63291497_ECP"/>
    <s v="MONTGOMERY WELLNESS HUB LLC"/>
    <s v="MONTGOMERY WELLNESS HUB LLC"/>
    <s v="MONTGOMERY WELLNESS HUB LLC"/>
    <n v="1285266262"/>
    <n v="0"/>
    <n v="0"/>
    <n v="0"/>
    <n v="0"/>
    <n v="0"/>
    <n v="1"/>
    <n v="1"/>
    <n v="0"/>
    <n v="1"/>
    <s v="951 RUSSELL AVE"/>
    <s v="D"/>
    <s v="GAITHERSBUR"/>
    <s v="MD"/>
    <n v="208793283"/>
    <x v="7"/>
    <s v="951 RUSSELL AVE STE D"/>
    <m/>
    <s v="GAITHERSBURG"/>
    <s v="MD"/>
    <n v="208793283"/>
    <m/>
    <s v="MOHAMMED IBRAHIM"/>
    <s v="CEO"/>
    <s v="301-404-7336"/>
    <m/>
    <s v="info@mwellnesshub.com"/>
    <s v="http://www.mwellnesshub.com/"/>
    <m/>
    <m/>
    <m/>
    <m/>
    <m/>
    <m/>
  </r>
  <r>
    <s v="MD_93059508_ECP"/>
    <s v="MOSAIC COMMUNITY SERVICES"/>
    <s v="CERTIFIED COMMUNITY BEHAVIORAL HEALTH CENTER"/>
    <s v="MOSAIC COMMUNITY SERVICES"/>
    <n v="1598084626"/>
    <n v="0"/>
    <n v="0"/>
    <n v="0"/>
    <n v="0"/>
    <n v="0"/>
    <n v="1"/>
    <n v="1"/>
    <n v="0"/>
    <n v="1"/>
    <s v="2225 NORTH CHARLES STREET"/>
    <m/>
    <s v="BALTIMORE"/>
    <s v="MD"/>
    <n v="212185778"/>
    <x v="0"/>
    <s v="1925 GREENSPRING DR"/>
    <m/>
    <s v="LUTHERVILLE"/>
    <s v="MD"/>
    <n v="210934128"/>
    <s v="BALTIMORE"/>
    <s v="JEFFREY RICHARDSON"/>
    <s v="EXECUTIVE DIRECTOR"/>
    <s v="410-453-9553"/>
    <m/>
    <s v="INFO@SHEPPARDPRATT.ORG"/>
    <s v="https://www.sheppardpratt.org/locations-directions/details/certified-community-behavioral-health-center-ccbhc/"/>
    <m/>
    <m/>
    <s v="855-873-2683"/>
    <m/>
    <m/>
    <m/>
  </r>
  <r>
    <s v="MD_58100473_ECP"/>
    <s v="MOSAIC COMMUNITY SERVICES"/>
    <s v="MOSAIC COMMUNITY SERVICES"/>
    <s v="MOSAIC COMMUNITY SERVICES"/>
    <n v="1124470067"/>
    <n v="0"/>
    <n v="0"/>
    <n v="0"/>
    <n v="0"/>
    <n v="0"/>
    <n v="1"/>
    <n v="1"/>
    <n v="0"/>
    <n v="1"/>
    <s v="9201 PHILADELPHIA ROAD"/>
    <m/>
    <s v="BALTIMORE"/>
    <s v="MD"/>
    <n v="212374318"/>
    <x v="0"/>
    <s v="1925 GREENSPRING DR"/>
    <m/>
    <s v="LUTHERVILLE"/>
    <s v="MD"/>
    <n v="210934128"/>
    <s v="BALTIMORE"/>
    <s v="JEFFREY RICHARDSON"/>
    <s v="EXECUTIVE DIRECTOR"/>
    <s v="410-574-7700"/>
    <m/>
    <s v="INFO@SHEPPARDPRATT.ORG"/>
    <s v="https://www.sheppardpratt.org/locations-directions/details/outpatient-mental-health-center-rosedale/"/>
    <m/>
    <m/>
    <s v="855-873-2683"/>
    <m/>
    <m/>
    <m/>
  </r>
  <r>
    <s v="MD_37353580_ECP"/>
    <s v="MOSAIC COMMUNITY SERVICES"/>
    <s v="MOSAIC COMMUNITY SERVICES"/>
    <s v="MOSAIC COMMUNITY SERVICES"/>
    <n v="1629420583"/>
    <n v="0"/>
    <n v="0"/>
    <n v="0"/>
    <n v="0"/>
    <n v="0"/>
    <n v="1"/>
    <n v="1"/>
    <n v="0"/>
    <n v="1"/>
    <s v="4 NORTH AVENUE"/>
    <s v="SUITE 306"/>
    <s v="BEL AIR"/>
    <s v="MD"/>
    <n v="210142314"/>
    <x v="9"/>
    <s v="1925 GREENSPRING DR"/>
    <m/>
    <s v="LUTHERVILLE"/>
    <s v="MD"/>
    <n v="210934128"/>
    <s v="BALTIMORE"/>
    <s v="SUE KESSLER"/>
    <s v="DIRECTOR OF BILLING"/>
    <s v="410-420-7292"/>
    <m/>
    <s v="INFO@SHEPPARDPRATT.ORG"/>
    <s v="https://www.sheppardpratt.org/mosaic/"/>
    <m/>
    <m/>
    <s v="855-873-2683"/>
    <m/>
    <m/>
    <m/>
  </r>
  <r>
    <s v="MD_46762125_ECP"/>
    <s v="MOSAIC COMMUNITY SERVICES"/>
    <s v="CLINIC - CATONSVILLE"/>
    <s v="MOSAIC COMMUNITY SERVICES"/>
    <n v="1205014818"/>
    <n v="0"/>
    <n v="0"/>
    <n v="0"/>
    <n v="0"/>
    <n v="0"/>
    <n v="1"/>
    <n v="1"/>
    <n v="0"/>
    <n v="1"/>
    <s v="27 MELLOR AVENUE"/>
    <m/>
    <s v="CATONSVILLE"/>
    <s v="MD"/>
    <n v="212285106"/>
    <x v="1"/>
    <s v="1925 GREENSPRING DR"/>
    <m/>
    <s v="LUTHERVILLE"/>
    <s v="MD"/>
    <n v="210934128"/>
    <s v="BALTIMORE"/>
    <s v="JEFFREY RICHARDSON"/>
    <s v="EXECUTIVE DIRECTOR"/>
    <s v="443-612-1402"/>
    <m/>
    <s v="INFO@SHEPPARDPRATT.ORG"/>
    <s v="https://www.sheppardpratt.org/locations-directions/details/outpatient-mental-health-clinic-catonsville/"/>
    <m/>
    <m/>
    <s v="855-873-2683"/>
    <m/>
    <m/>
    <m/>
  </r>
  <r>
    <s v="MD_80135542_ECP"/>
    <s v="MOSAIC COMMUNITY SERVICES"/>
    <s v="MOSAIC COMMUNITY SERVICES"/>
    <s v="MOSAIC COMMUNITY SERVICES"/>
    <n v="1669632147"/>
    <n v="0"/>
    <n v="0"/>
    <n v="0"/>
    <n v="0"/>
    <n v="0"/>
    <n v="1"/>
    <n v="1"/>
    <n v="0"/>
    <n v="1"/>
    <s v="288 EAST GREEN STREET"/>
    <m/>
    <s v="WESTMINSTER"/>
    <s v="MD"/>
    <n v="211575410"/>
    <x v="4"/>
    <s v="1925 GREENSPRING DR"/>
    <m/>
    <s v="LUTHERVILLE"/>
    <s v="MD"/>
    <n v="210934128"/>
    <s v="BALTIMORE"/>
    <s v="JEFFREY RICHARDSON"/>
    <s v="EXECUTIVE DIRECTOR"/>
    <s v="410-751-5970"/>
    <m/>
    <s v="INFO@SHEPPARDPRATT.ORG"/>
    <s v="https://www.sheppardpratt.org/locations-directions/details/outpatient-mental-health-clinic-westminster/"/>
    <m/>
    <m/>
    <s v="855-873-2683"/>
    <m/>
    <m/>
    <m/>
  </r>
  <r>
    <s v="MD_41038851_ECP"/>
    <s v="MOSAIC COMMUNITY SERVICES"/>
    <s v="MOSAIC COMMUNITY SERVICES"/>
    <s v="MOSAIC COMMUNITY SERVICES"/>
    <n v="1811209992"/>
    <n v="0"/>
    <n v="0"/>
    <n v="0"/>
    <n v="0"/>
    <n v="0"/>
    <n v="1"/>
    <n v="1"/>
    <n v="0"/>
    <n v="1"/>
    <s v="2225 N CHARLES STREET"/>
    <m/>
    <s v="BALTIMORE"/>
    <s v="MD"/>
    <n v="212185778"/>
    <x v="0"/>
    <s v="PO BOX 45709"/>
    <m/>
    <s v="BALTIMORE"/>
    <s v="MD"/>
    <n v="212975709"/>
    <s v="Baltimore City"/>
    <s v="SUE KESSLER"/>
    <s v="DIRECTOR OF BILLING"/>
    <s v="410-366-4360"/>
    <m/>
    <s v="INFO@SHEPPARDPRATT.ORG"/>
    <s v="https://www.sheppardpratt.org/locations-directions/details/certified-community-behavioral-health-center-ccbhc/"/>
    <m/>
    <m/>
    <s v="855-873-2683"/>
    <m/>
    <m/>
    <m/>
  </r>
  <r>
    <s v="MD_54650080_ECP"/>
    <s v="MOSAIC COMMUNITY SERVICES"/>
    <s v="MOSAIC COMMUNITY SERVICES"/>
    <s v="MOSAIC COMMUNITY SERVICES"/>
    <n v="1528229283"/>
    <n v="0"/>
    <n v="0"/>
    <n v="0"/>
    <n v="0"/>
    <n v="0"/>
    <n v="1"/>
    <n v="1"/>
    <n v="0"/>
    <n v="1"/>
    <s v="9201 PHILADELPHIA ROAD"/>
    <m/>
    <s v="BALTIMORE"/>
    <s v="MD"/>
    <n v="212374318"/>
    <x v="0"/>
    <s v="1925 GREENSPRING DR"/>
    <m/>
    <s v="TIMONIUM"/>
    <s v="MD"/>
    <n v="210930000"/>
    <s v="BALTIMORE"/>
    <s v="JEFFREY RICHARDSON"/>
    <s v="EXECUTIVE DIRECTOR"/>
    <s v="410-285-8157"/>
    <m/>
    <s v="INFO@SHEPPARDPRATT.ORG"/>
    <s v="https://www.sheppardpratt.org/locations-directions/details/outpatient-mental-health-center-rosedale/"/>
    <m/>
    <m/>
    <m/>
    <m/>
    <m/>
    <m/>
  </r>
  <r>
    <s v="MD_54794072_ECP"/>
    <s v="MOSAIC COMMUNITY SERVICES"/>
    <s v="MOSAIC COMMUNITY SERVICES"/>
    <s v="MOSAIC COMMUNITY SERVICES"/>
    <n v="1265539142"/>
    <n v="0"/>
    <n v="0"/>
    <n v="0"/>
    <n v="0"/>
    <n v="0"/>
    <n v="1"/>
    <n v="1"/>
    <n v="0"/>
    <n v="1"/>
    <s v="1931 GREENSPRING DRIVE"/>
    <m/>
    <s v="TIMONIUM"/>
    <s v="MD"/>
    <n v="210934113"/>
    <x v="1"/>
    <s v="PO BOX 45709"/>
    <m/>
    <s v="BALTIMORE"/>
    <s v="MD"/>
    <n v="212975709"/>
    <s v="Baltimore City"/>
    <s v="JEFFREY RICHARDSON"/>
    <s v="EXECUTIVE DIRECTOR"/>
    <s v="410-498-2603"/>
    <m/>
    <s v="INFO@SHEPPARDPRATT.ORG"/>
    <s v="https://www.sheppardpratt.org/locations-directions/details/outpatient-mental-health-clinic-timonium/"/>
    <m/>
    <m/>
    <m/>
    <m/>
    <m/>
    <m/>
  </r>
  <r>
    <s v="MD_50797193_ECP"/>
    <s v="MOUNTAINEER COMMUNITY HEALTH CENTER"/>
    <s v="Mountaineer Community Health Center, Inc. (also Administrative Office)"/>
    <s v="MOUNTAINEER COMMUNITY HEALTH CENTER, INC."/>
    <n v="1033299862"/>
    <n v="0"/>
    <n v="1"/>
    <n v="0"/>
    <n v="1"/>
    <n v="0"/>
    <n v="0"/>
    <n v="1"/>
    <n v="0"/>
    <n v="1"/>
    <s v="783 WINCHESTER STREET"/>
    <m/>
    <s v="PAW PAW"/>
    <s v="WV"/>
    <n v="254343258"/>
    <x v="12"/>
    <m/>
    <m/>
    <m/>
    <m/>
    <m/>
    <m/>
    <s v="BARBARA NORTON"/>
    <s v="PRESIDENT"/>
    <s v="304-947-5500"/>
    <m/>
    <s v="contact@mountaineerhealth.org"/>
    <s v="http://mountaineerhealth.org/"/>
    <m/>
    <m/>
    <m/>
    <m/>
    <m/>
    <m/>
  </r>
  <r>
    <s v="MD_74241369_ECP"/>
    <s v="MPB GROUP INC"/>
    <s v="MPB GROUP INC"/>
    <s v="MPB GROUP INC"/>
    <n v="1649473026"/>
    <n v="0"/>
    <n v="0"/>
    <n v="0"/>
    <n v="0"/>
    <n v="0"/>
    <n v="0"/>
    <n v="1"/>
    <n v="0"/>
    <n v="1"/>
    <s v="5840 BANNEKER RD"/>
    <s v="SUITE 270"/>
    <s v="COLUMBIA"/>
    <s v="MD"/>
    <n v="210443103"/>
    <x v="2"/>
    <m/>
    <m/>
    <m/>
    <m/>
    <m/>
    <m/>
    <s v="MAGALIE BREWER"/>
    <s v="CEO, COMPLIANCE DIRECTOR"/>
    <s v="410-431-0402"/>
    <m/>
    <s v="program_director@mpbgroupinc.com"/>
    <s v="https://www.mpbhealth.com/"/>
    <m/>
    <m/>
    <m/>
    <m/>
    <m/>
    <m/>
  </r>
  <r>
    <s v="MD_75500183_ECP"/>
    <s v="MPB GROUP INC"/>
    <s v="MPB GROUP INC"/>
    <s v="MPB GROUP INC"/>
    <n v="1649473026"/>
    <n v="0"/>
    <n v="0"/>
    <n v="0"/>
    <n v="0"/>
    <n v="0"/>
    <n v="0"/>
    <n v="1"/>
    <n v="0"/>
    <n v="1"/>
    <s v="6440 DOBBIN ROAD"/>
    <m/>
    <s v="COLUMBIA"/>
    <s v="MD"/>
    <n v="210454770"/>
    <x v="2"/>
    <m/>
    <m/>
    <m/>
    <m/>
    <m/>
    <m/>
    <s v="MAGALIE BREWER"/>
    <s v="CEO, COMPLIANCE DIRECTOR"/>
    <s v="410-431-0402"/>
    <m/>
    <s v="program_director@mpbgroupinc.com"/>
    <s v="https://www.mpbhealth.com/"/>
    <m/>
    <m/>
    <m/>
    <m/>
    <m/>
    <m/>
  </r>
  <r>
    <s v="MD_15384872_ECP"/>
    <s v="MPB GROUP INC"/>
    <s v="MPB GROUP INC"/>
    <s v="MPB GROUP INC"/>
    <n v="1407200017"/>
    <n v="0"/>
    <n v="0"/>
    <n v="0"/>
    <n v="0"/>
    <n v="0"/>
    <n v="0"/>
    <n v="1"/>
    <n v="0"/>
    <n v="1"/>
    <s v="603 7TH STREET"/>
    <s v="SUITE 202"/>
    <s v="LAUREL"/>
    <s v="MD"/>
    <n v="207073956"/>
    <x v="3"/>
    <m/>
    <m/>
    <m/>
    <m/>
    <m/>
    <m/>
    <s v="MAGALIE BREWER"/>
    <s v="CEO, COMPLIANCE DIRECTOR"/>
    <s v="301-658-7710"/>
    <m/>
    <s v="program_director@mpbgroupinc.com"/>
    <s v="https://www.mpbhealth.com/"/>
    <m/>
    <m/>
    <m/>
    <m/>
    <m/>
    <m/>
  </r>
  <r>
    <s v="MD_21519828_ECP"/>
    <s v="MSA THE CHILD &amp; ADOL CENTER"/>
    <s v="MSA THE CHILD &amp; ADOL CENTER"/>
    <s v="MSA THE CHILD &amp; ADOL CENTER"/>
    <n v="1154328698"/>
    <n v="0"/>
    <n v="0"/>
    <n v="0"/>
    <n v="0"/>
    <n v="0"/>
    <n v="1"/>
    <n v="1"/>
    <n v="0"/>
    <n v="1"/>
    <s v="10005 OLD COLUMBIA ROAD"/>
    <s v="SUITE L260"/>
    <s v="COLUMBIA"/>
    <s v="MD"/>
    <n v="210461702"/>
    <x v="2"/>
    <m/>
    <m/>
    <m/>
    <m/>
    <m/>
    <m/>
    <s v="MARTIN SLUTSKY"/>
    <s v="PRESIDENT"/>
    <s v="443-259-0400"/>
    <m/>
    <s v="marty@mslutsky-associates.com"/>
    <s v="http://msachild.com/"/>
    <m/>
    <m/>
    <m/>
    <m/>
    <s v="info@msachild.com"/>
    <m/>
  </r>
  <r>
    <s v="MD_67786227_ECP"/>
    <s v="Mt. Washington Pediatric Hospital Outpatient, Baltimore"/>
    <s v="Mt. Washington Pediatric Hospital Outpatient, Baltimore"/>
    <s v="Mt. Washington Pediatric Hospital"/>
    <n v="1639273337"/>
    <n v="1"/>
    <n v="0"/>
    <n v="0"/>
    <n v="0"/>
    <n v="0"/>
    <n v="0"/>
    <n v="0"/>
    <n v="0"/>
    <n v="0"/>
    <s v="1708 W Rogers Ave"/>
    <m/>
    <s v="Baltimore"/>
    <s v="MD"/>
    <n v="212094545"/>
    <x v="0"/>
    <s v="1708 W. Rogers Avenue"/>
    <m/>
    <s v="Baltimore"/>
    <s v="MD"/>
    <n v="21209"/>
    <s v="Baltimore City"/>
    <s v="Mary Miller"/>
    <s v="CFO"/>
    <s v="410-578-5163"/>
    <m/>
    <s v="mmiller@mwph.org"/>
    <s v="www.mwph.org"/>
    <s v="Jeneba Fofana"/>
    <s v="Outpatient Operations Manager"/>
    <s v="410-578-5062"/>
    <m/>
    <s v="jfofana@mwph.org"/>
    <s v="www.mwph.org"/>
  </r>
  <r>
    <s v="MD_24683098_ECP"/>
    <s v="Mt. Washington Pediatric Hospital Outpatient, Prince Georges County"/>
    <s v="Mt. Washington Pediatric Hospital Outpatient, Prince Georges County"/>
    <s v="Mt. Washington Pediatric Hospital"/>
    <n v="1639273337"/>
    <n v="1"/>
    <n v="0"/>
    <n v="0"/>
    <n v="0"/>
    <n v="0"/>
    <n v="0"/>
    <n v="0"/>
    <n v="0"/>
    <n v="0"/>
    <s v="3001 Hospital Dr"/>
    <m/>
    <s v="Cheverly"/>
    <s v="MD"/>
    <n v="207851189"/>
    <x v="3"/>
    <s v="1708 W. Rogers Avenue"/>
    <m/>
    <s v="Baltimore"/>
    <s v="MD"/>
    <n v="21208"/>
    <s v="Baltimore City"/>
    <s v="Mary Miller"/>
    <s v="CFO"/>
    <s v="410-578-5163"/>
    <m/>
    <s v="mmiller@mwph.org"/>
    <s v="www.mwph.org"/>
    <s v="Jeneba Fofana"/>
    <s v="Finance Operations Manager"/>
    <s v="410-578-5062"/>
    <m/>
    <s v="jfofana@mwph.org"/>
    <s v="www.mwph.org"/>
  </r>
  <r>
    <s v="MD_00171151_ECP"/>
    <s v="Mt. Washington Pediatric Hospital, Baltimore"/>
    <s v="Mt. Washington Pediatric Hospital, Baltimore"/>
    <s v="Mt. Washington Pediatric Hospital"/>
    <n v="1093871329"/>
    <n v="1"/>
    <n v="0"/>
    <n v="0"/>
    <n v="0"/>
    <n v="0"/>
    <n v="0"/>
    <n v="0"/>
    <n v="0"/>
    <n v="0"/>
    <s v="1708 W Rogers Ave"/>
    <m/>
    <s v="Baltimore"/>
    <s v="MD"/>
    <n v="212094545"/>
    <x v="0"/>
    <s v="1708 W. Rogers Avenue"/>
    <m/>
    <s v="Baltimore"/>
    <s v="MD"/>
    <n v="21209"/>
    <s v="Baltimore City"/>
    <s v="Mary Miller"/>
    <s v="CFO"/>
    <s v="410-578-5163"/>
    <m/>
    <s v="mmiller@mwph.org"/>
    <s v="www.mwph.org"/>
    <s v="Jeneba Fofana"/>
    <s v="Finance Operations Manager"/>
    <s v="410-578-5062"/>
    <m/>
    <s v="jfofana@mwph.org"/>
    <s v="www.mwph.org"/>
  </r>
  <r>
    <s v="MD_68722204_ECP"/>
    <s v="Mt. Washington Pediatric Hospital, Prince Georges County"/>
    <s v="Mt. Washington Pediatric Hospital, Prince Georges County"/>
    <s v="Mt. Washington Pediatric Hospital"/>
    <n v="1093871329"/>
    <n v="1"/>
    <n v="0"/>
    <n v="0"/>
    <n v="0"/>
    <n v="0"/>
    <n v="0"/>
    <n v="0"/>
    <n v="0"/>
    <n v="0"/>
    <s v="3001 Hospital Dr"/>
    <m/>
    <s v="Cheverly"/>
    <s v="MD"/>
    <n v="207851189"/>
    <x v="3"/>
    <s v="1708 Rogers Avenue"/>
    <m/>
    <s v="Baltimore"/>
    <s v="MD"/>
    <n v="21209"/>
    <s v="Baltimore City"/>
    <s v="Mary Miller"/>
    <s v="CFO"/>
    <s v="410-578-5163"/>
    <m/>
    <s v="mmiller@mwph.org"/>
    <s v="www.mwph.org"/>
    <s v="Jeneba Fofana"/>
    <s v="Finance Operations Manager"/>
    <s v="410-578-5062"/>
    <m/>
    <s v="jfofana@mwph.org"/>
    <s v="www.mwph.org"/>
  </r>
  <r>
    <s v="MD_76767222_ECP"/>
    <s v="MY LIFE BEHAVIORAL HEALTH"/>
    <s v="MY LIFE BEHAVIORAL HEALTH"/>
    <s v="MY LIFE BEHAVIORAL HEALTH"/>
    <n v="1669863569"/>
    <n v="0"/>
    <n v="0"/>
    <n v="0"/>
    <n v="0"/>
    <n v="0"/>
    <n v="0"/>
    <n v="1"/>
    <n v="0"/>
    <n v="1"/>
    <s v="23-25 E NORTH AVENUE"/>
    <m/>
    <s v="BALTIMORE"/>
    <s v="MD"/>
    <n v="212180000"/>
    <x v="0"/>
    <m/>
    <m/>
    <m/>
    <m/>
    <m/>
    <m/>
    <s v="WOMSON OWENS"/>
    <s v="CEO/PRESIDENT"/>
    <s v="410-262-5778"/>
    <m/>
    <m/>
    <s v="https://mylifebhs.com"/>
    <m/>
    <m/>
    <m/>
    <m/>
    <m/>
    <m/>
  </r>
  <r>
    <s v="MD_55365881_ECP"/>
    <s v="MY LIFE BEHAVIORAL HEALTH"/>
    <s v="MY LIFE BEHAVIORAL HEALTH"/>
    <s v="MY LIFE BEHAVIORAL HEALTH"/>
    <n v="1669863569"/>
    <n v="0"/>
    <n v="0"/>
    <n v="0"/>
    <n v="0"/>
    <n v="0"/>
    <n v="0"/>
    <n v="1"/>
    <n v="0"/>
    <n v="1"/>
    <s v="9001 BRUNO ROAD"/>
    <m/>
    <s v="RANDALLSTOWN"/>
    <s v="MD"/>
    <n v="211333613"/>
    <x v="1"/>
    <m/>
    <m/>
    <m/>
    <m/>
    <m/>
    <m/>
    <s v="WOMSON OWENS"/>
    <s v="CEO/PRESIDENT"/>
    <s v="410-262-5778"/>
    <m/>
    <m/>
    <s v="https://mylifebhs.com"/>
    <m/>
    <m/>
    <m/>
    <m/>
    <m/>
    <m/>
  </r>
  <r>
    <s v="MD_55503225_ECP"/>
    <s v="NALTY AND ASSOCIATES"/>
    <s v="THERAPEUTIC LIVING FOR FAMILIES"/>
    <s v="NALTY AND ASSOCIATES"/>
    <n v="1467850321"/>
    <n v="0"/>
    <n v="0"/>
    <n v="0"/>
    <n v="0"/>
    <n v="0"/>
    <n v="0"/>
    <n v="1"/>
    <n v="0"/>
    <n v="1"/>
    <s v="1837 PULASKI HIGHWAY"/>
    <m/>
    <s v="EDGEWOOD"/>
    <s v="MD"/>
    <n v="210401653"/>
    <x v="9"/>
    <s v="3425 SINCLAIR LANE"/>
    <m/>
    <s v="BALTIMORE"/>
    <s v="MD"/>
    <n v="212130000"/>
    <s v="Baltimore City"/>
    <s v="CHARMAINE NALTY"/>
    <s v="CEO/OWNER"/>
    <s v="443-372-5273"/>
    <m/>
    <s v="tlf@tlfmaryland.org"/>
    <s v="https://tlfmaryland.org/"/>
    <m/>
    <m/>
    <m/>
    <m/>
    <m/>
    <m/>
  </r>
  <r>
    <s v="MD_34155354_ECP"/>
    <s v="NATIONAL PIKE HEALTH CENTER"/>
    <s v="NATIONAL PIKE HEALTH CENTER"/>
    <s v="NATIONAL PIKE HEALTH CENTER"/>
    <n v="1508881384"/>
    <n v="0"/>
    <n v="0"/>
    <n v="0"/>
    <n v="0"/>
    <n v="0"/>
    <n v="1"/>
    <n v="1"/>
    <n v="0"/>
    <n v="1"/>
    <s v="23 SHIPPING PLACE"/>
    <m/>
    <s v="DUNDALK"/>
    <s v="MD"/>
    <n v="212224318"/>
    <x v="1"/>
    <m/>
    <m/>
    <m/>
    <m/>
    <m/>
    <m/>
    <s v="JOHNSON OWOYEMI"/>
    <s v="PRESIDENT"/>
    <s v="410-282-5401"/>
    <m/>
    <m/>
    <s v="http://www.nphcinc.com/"/>
    <m/>
    <m/>
    <m/>
    <m/>
    <m/>
    <m/>
  </r>
  <r>
    <s v="MD_36677166_ECP"/>
    <s v="NATIONAL PIKE HEALTH CENTER"/>
    <s v="NATIONAL PIKE HEALTH CENTER"/>
    <s v="NATIONAL PIKE HEALTH CENTER"/>
    <n v="1548460181"/>
    <n v="0"/>
    <n v="0"/>
    <n v="0"/>
    <n v="0"/>
    <n v="0"/>
    <n v="1"/>
    <n v="1"/>
    <n v="0"/>
    <n v="1"/>
    <s v="5411 OLD FREDERICK ROAD"/>
    <s v="SUITES 13 &amp; 14"/>
    <s v="BALTIMORE"/>
    <s v="MD"/>
    <n v="212292195"/>
    <x v="0"/>
    <m/>
    <m/>
    <m/>
    <m/>
    <m/>
    <m/>
    <s v="CORTINA DARDEN"/>
    <s v="PROGRAM DIRECTOR"/>
    <s v="410-744-8100"/>
    <m/>
    <m/>
    <s v="http://www.nphcinc.com/"/>
    <m/>
    <m/>
    <m/>
    <m/>
    <m/>
    <m/>
  </r>
  <r>
    <s v="MD_90404284_ECP"/>
    <s v="NATIONAL PIKE HEALTH CENTER"/>
    <s v="NATIONAL PIKE HEALTH CENTER"/>
    <s v="NATIONAL PIKE HEALTH CENTER"/>
    <n v="1538697495"/>
    <n v="0"/>
    <n v="0"/>
    <n v="0"/>
    <n v="0"/>
    <n v="0"/>
    <n v="1"/>
    <n v="1"/>
    <n v="0"/>
    <n v="1"/>
    <s v="1201 WEST PRATT STREET"/>
    <s v="SUITE D"/>
    <s v="BALTIMORE"/>
    <s v="MD"/>
    <n v="212232674"/>
    <x v="0"/>
    <m/>
    <m/>
    <m/>
    <m/>
    <m/>
    <m/>
    <s v="ANITA BAXTER"/>
    <s v="PROGRAM DIRECTOR"/>
    <s v="443-449-5975"/>
    <m/>
    <m/>
    <s v="http://www.nphcinc.com/"/>
    <m/>
    <m/>
    <m/>
    <m/>
    <m/>
    <m/>
  </r>
  <r>
    <s v="MD_64616820_ECP"/>
    <s v="Native American Lifelines of Boston and Baltimore"/>
    <s v="Native American Lifelines of Boston and Baltimore"/>
    <s v="Native American Lifelines of Boston and Baltimore"/>
    <n v="1679863344"/>
    <n v="0"/>
    <n v="0"/>
    <n v="0"/>
    <n v="0"/>
    <n v="1"/>
    <n v="0"/>
    <n v="0"/>
    <n v="1"/>
    <n v="0"/>
    <s v="106 Clay St"/>
    <m/>
    <s v="Baltimore"/>
    <s v="MD"/>
    <n v="212013501"/>
    <x v="0"/>
    <s v="106 W Clay Street"/>
    <m/>
    <s v="Baltimore"/>
    <s v="MD"/>
    <n v="21201"/>
    <s v="Baltimore City"/>
    <s v="Kerry Hawk Lessard, MAA"/>
    <s v="Executive Director"/>
    <s v="410-837-2258"/>
    <m/>
    <s v="kerry@nativelifelines.org"/>
    <s v="www.nativeamericanlifelines.org"/>
    <s v="Jess McPherson"/>
    <s v="Fiscal Manager"/>
    <s v="410-837-2258"/>
    <m/>
    <s v="jess@nativelifelines.org"/>
    <m/>
  </r>
  <r>
    <s v="MD_69963657_ECP"/>
    <s v="New Era Academy SBHC"/>
    <s v="New Era Academy SBHC"/>
    <s v="BALTIMORE CITY HEALTH DEPARTMENT"/>
    <n v="1154690592"/>
    <n v="0"/>
    <n v="1"/>
    <n v="0"/>
    <n v="1"/>
    <n v="0"/>
    <n v="0"/>
    <n v="1"/>
    <n v="0"/>
    <n v="1"/>
    <s v="2700 Seamon AVENUE."/>
    <m/>
    <s v="Baltimore"/>
    <s v="MD"/>
    <n v="212251117"/>
    <x v="0"/>
    <m/>
    <m/>
    <m/>
    <m/>
    <m/>
    <m/>
    <s v="Francine Childs"/>
    <s v="Assistant Commissioner"/>
    <s v="410-396-4522"/>
    <m/>
    <s v="Francine.childs@baltimorecity.gov"/>
    <s v="http://masbhc.org/baltimore-city/"/>
    <s v="JOY TWESIGYE"/>
    <s v="CLINICAL DIRECTOR, SBHC"/>
    <s v="410-396-8615"/>
    <m/>
    <s v="JOY.TWESIGYE@BALTIMORECITY.GOV"/>
    <m/>
  </r>
  <r>
    <s v="MD_47459133_ECP"/>
    <s v="NEW INSIGHTS BEHAVIORAL"/>
    <s v="NEW INSIGHTS BEHAVIORAL"/>
    <s v="NEW INSIGHTS BEHAVIORAL"/>
    <n v="1700435914"/>
    <n v="0"/>
    <n v="0"/>
    <n v="0"/>
    <n v="0"/>
    <n v="0"/>
    <n v="0"/>
    <n v="1"/>
    <n v="0"/>
    <n v="1"/>
    <s v="2718 WEST NORTH AVE"/>
    <s v="SUITE 255"/>
    <s v="BALTIMORE"/>
    <s v="MD"/>
    <n v="212163138"/>
    <x v="0"/>
    <m/>
    <m/>
    <m/>
    <m/>
    <m/>
    <m/>
    <s v="IRENE CARROLL LCSW-C"/>
    <s v="PROGRAM MANAGER"/>
    <s v="410-919-8618"/>
    <m/>
    <s v="newinsightsbh@gmail.com"/>
    <s v="http://www.newinsightshealth.com/mental-health-services-contact-us"/>
    <m/>
    <m/>
    <m/>
    <m/>
    <m/>
    <m/>
  </r>
  <r>
    <s v="MD_63008167_ECP"/>
    <s v="NEW LIFE ADDICTION COUNSELING"/>
    <s v="NEW LIFE ADDICTION COUNSELING"/>
    <s v="NEW LIFE ADDICTION COUNSELING"/>
    <n v="1437249869"/>
    <n v="0"/>
    <n v="0"/>
    <n v="0"/>
    <n v="0"/>
    <n v="0"/>
    <n v="0"/>
    <n v="1"/>
    <n v="0"/>
    <n v="1"/>
    <s v="4231 POSTAL COURT"/>
    <s v="SUITE 201"/>
    <s v="PASADENA"/>
    <s v="MD"/>
    <n v="211224439"/>
    <x v="5"/>
    <m/>
    <m/>
    <m/>
    <m/>
    <m/>
    <m/>
    <s v="BEVERLY ERVIN"/>
    <s v="OWNER PRESIDENT"/>
    <s v="410.421.7091"/>
    <m/>
    <m/>
    <s v="https://www.newlifeacs.com/"/>
    <m/>
    <m/>
    <m/>
    <m/>
    <m/>
    <m/>
  </r>
  <r>
    <s v="MD_42740338_ECP"/>
    <s v="NEW LIFE FAMILY SERVICES LLC"/>
    <s v="NEW LIFE FAMILY SERVICES LLC"/>
    <s v="NEW LIFE FAMILY SERVICES LLC"/>
    <n v="1972124568"/>
    <n v="0"/>
    <n v="0"/>
    <n v="0"/>
    <n v="0"/>
    <n v="0"/>
    <n v="1"/>
    <n v="1"/>
    <n v="0"/>
    <n v="1"/>
    <s v="3010 RIDGEWOOD AVE"/>
    <s v="SUITE 210"/>
    <s v="BALTIMORE"/>
    <s v="MD"/>
    <n v="212156211"/>
    <x v="0"/>
    <s v="3010 RIDGEWOOD AVE STE 210"/>
    <m/>
    <s v="BALTIMORE"/>
    <s v="MD"/>
    <n v="212156211"/>
    <m/>
    <s v="KENYA CONWAY"/>
    <s v="CEO"/>
    <s v="443-607-8177"/>
    <m/>
    <s v="kenya@newlifefamilyservices.com"/>
    <s v="https://newlifefamilyservices.com/contact-us/"/>
    <m/>
    <m/>
    <m/>
    <m/>
    <s v="kenya@newlifefamilyservices.com"/>
    <m/>
  </r>
  <r>
    <s v="MD_25018573_ECP"/>
    <s v="NEW LIFE NEW DAY"/>
    <s v="NEW LIFE NEW DAY"/>
    <s v="NEW LIFE NEW DAY"/>
    <n v="1750839585"/>
    <n v="0"/>
    <n v="0"/>
    <n v="0"/>
    <n v="0"/>
    <n v="0"/>
    <n v="0"/>
    <n v="1"/>
    <n v="0"/>
    <n v="1"/>
    <s v="5109 YORK ROAD"/>
    <s v="2ND FLOOR"/>
    <s v="BALTIMORE"/>
    <s v="MD"/>
    <n v="212124399"/>
    <x v="0"/>
    <m/>
    <m/>
    <m/>
    <m/>
    <m/>
    <m/>
    <s v="NISHAN GUGSA"/>
    <s v="PROGRAM ADMINISTRATOR"/>
    <s v="443-449-7959"/>
    <m/>
    <m/>
    <s v="HTTP://WWW.NEWLIFENEWDAY.COM"/>
    <m/>
    <m/>
    <m/>
    <m/>
    <m/>
    <m/>
  </r>
  <r>
    <s v="MD_55832754_ECP"/>
    <s v="NEW PROVIDENCE HEALTHCARE"/>
    <s v="NEW PROVIDENCE HEALTHCARE"/>
    <s v="NEW PROVIDENCE HEALTHCARE"/>
    <n v="1023511433"/>
    <n v="0"/>
    <n v="0"/>
    <n v="0"/>
    <n v="0"/>
    <n v="0"/>
    <n v="0"/>
    <n v="1"/>
    <n v="0"/>
    <n v="1"/>
    <s v="5627 ALLENTOWN ROAD"/>
    <s v="SUITE 100-101"/>
    <s v="CAMP SPRINGS"/>
    <s v="MD"/>
    <n v="207464520"/>
    <x v="3"/>
    <s v="145 FLEET STREET"/>
    <s v="#136"/>
    <s v="OXON HILL"/>
    <s v="MD"/>
    <n v="207451548"/>
    <s v="Prince Georges"/>
    <s v="XAVIUS DA SILVA- THOMPSON"/>
    <s v="CFO"/>
    <s v="301-241-0255"/>
    <m/>
    <s v="admin@newprovidencehealth.org"/>
    <s v="https://newprovidencehealthcare.org"/>
    <m/>
    <m/>
    <m/>
    <m/>
    <m/>
    <m/>
  </r>
  <r>
    <s v="MD_36270123_ECP"/>
    <s v="NEW VISION BEHAVIORAL HEALTH"/>
    <s v="NEW VISION BEHAVIORAL HEALTH"/>
    <s v="NEW VISION BEHAVIORAL HEALTH"/>
    <n v="1497917926"/>
    <n v="0"/>
    <n v="0"/>
    <n v="0"/>
    <n v="0"/>
    <n v="0"/>
    <n v="0"/>
    <n v="1"/>
    <n v="0"/>
    <n v="1"/>
    <s v="5718 HARFORD ROAD"/>
    <s v="SUITE 103"/>
    <s v="BALTIMORE"/>
    <s v="MD"/>
    <n v="212142237"/>
    <x v="0"/>
    <m/>
    <m/>
    <m/>
    <m/>
    <m/>
    <m/>
    <s v="CARMEN CASTANG"/>
    <s v="CEO"/>
    <s v="410-254-4343"/>
    <m/>
    <s v="harfordrd@newvisionbehavioral.org"/>
    <s v="https://www.newvisionbehavioral.org/"/>
    <m/>
    <m/>
    <m/>
    <m/>
    <m/>
    <m/>
  </r>
  <r>
    <s v="MD_29363461_ECP"/>
    <s v="NEW VISION BEHAVIORAL HEALTH"/>
    <s v="NEW VISION BEHAVIORAL HEALTH"/>
    <s v="NEW VISION BEHAVIORAL HEALTH"/>
    <n v="1487911889"/>
    <n v="0"/>
    <n v="0"/>
    <n v="0"/>
    <n v="0"/>
    <n v="0"/>
    <n v="0"/>
    <n v="1"/>
    <n v="0"/>
    <n v="1"/>
    <s v="4710 PENNINGTON AVENUE 2ND"/>
    <s v="SUITE 3"/>
    <s v="CURTIS BAY"/>
    <s v="MD"/>
    <n v="212261405"/>
    <x v="5"/>
    <m/>
    <m/>
    <m/>
    <m/>
    <m/>
    <m/>
    <s v="CARMEN CASTANG"/>
    <s v="CEO"/>
    <s v="410-355-3285"/>
    <m/>
    <s v="penningtonave@newvisionbehavioral.org"/>
    <s v="https://www.newvisionbehavioral.org/"/>
    <m/>
    <m/>
    <m/>
    <m/>
    <m/>
    <m/>
  </r>
  <r>
    <s v="MD_51096566_ECP"/>
    <s v="NEW VISION HOUSE OF HOPE"/>
    <s v="NEW VISION HOUSE OF HOPE"/>
    <s v="NEW VISION HOUSE OF HOPE"/>
    <n v="1598164196"/>
    <n v="0"/>
    <n v="0"/>
    <n v="0"/>
    <n v="0"/>
    <n v="0"/>
    <n v="0"/>
    <n v="1"/>
    <n v="0"/>
    <n v="1"/>
    <s v="200 EAST LEXINGTON STREET"/>
    <s v="SUITE 605"/>
    <s v="BALTIMORE"/>
    <s v="MD"/>
    <m/>
    <x v="0"/>
    <s v="PO BOX 2683"/>
    <m/>
    <s v="BALTIMORE"/>
    <s v="MD"/>
    <n v="212150000"/>
    <s v="Baltimore City"/>
    <s v="CHARLES CULVER"/>
    <s v="PRESIDENT AND FOUNDER"/>
    <s v="410-466-8558"/>
    <m/>
    <m/>
    <s v="http://newvisionhouseofhope.com/"/>
    <m/>
    <m/>
    <m/>
    <m/>
    <m/>
    <m/>
  </r>
  <r>
    <s v="MD_54578136_ECP"/>
    <s v="NEW VISION HOUSE OF HOPE"/>
    <s v="NEW VISION HOUSE OF HOPE"/>
    <s v="NEW VISION HOUSE OF HOPE"/>
    <n v="1174157242"/>
    <n v="0"/>
    <n v="0"/>
    <n v="0"/>
    <n v="0"/>
    <n v="0"/>
    <n v="1"/>
    <n v="1"/>
    <n v="0"/>
    <n v="1"/>
    <s v="200 E LEXINGTON ST"/>
    <s v="SUITE 501B"/>
    <s v="BALTIMORE"/>
    <s v="MD"/>
    <n v="212023530"/>
    <x v="0"/>
    <s v="200 E LEXINGTON ST STE 501B"/>
    <m/>
    <s v="BALTIMORE"/>
    <s v="MD"/>
    <n v="212023599"/>
    <m/>
    <s v="CHARLES CULVER"/>
    <s v="PRESIDENT"/>
    <s v="410-466-8558"/>
    <m/>
    <m/>
    <s v="http://newvisionhouseofhope.com/"/>
    <m/>
    <m/>
    <m/>
    <m/>
    <m/>
    <m/>
  </r>
  <r>
    <s v="MD_66342314_ECP"/>
    <s v="NO TURNING BACK"/>
    <s v="NO TURNING BACK"/>
    <s v="NO TURNING BACK"/>
    <n v="1083056907"/>
    <n v="0"/>
    <n v="0"/>
    <n v="0"/>
    <n v="0"/>
    <n v="0"/>
    <n v="0"/>
    <n v="1"/>
    <n v="0"/>
    <n v="1"/>
    <s v="5209 YORK ROAD"/>
    <s v="SUITE M-16"/>
    <s v="BALTIMORE"/>
    <s v="MD"/>
    <n v="212124225"/>
    <x v="0"/>
    <m/>
    <m/>
    <m/>
    <m/>
    <m/>
    <m/>
    <s v="ROBERT CARTER"/>
    <s v="PRESIDENT/CEO"/>
    <s v="443-708-5249"/>
    <m/>
    <s v="info@noturningbackinc.org"/>
    <s v="https://www.noturningbackinc.com/"/>
    <m/>
    <m/>
    <m/>
    <m/>
    <m/>
    <m/>
  </r>
  <r>
    <s v="MD_55886908_ECP"/>
    <s v="NO TURNING BACK"/>
    <s v="NO TURNING BACK"/>
    <s v="NO TURNING BACK"/>
    <n v="1083056907"/>
    <n v="0"/>
    <n v="0"/>
    <n v="0"/>
    <n v="0"/>
    <n v="0"/>
    <n v="0"/>
    <n v="1"/>
    <n v="0"/>
    <n v="1"/>
    <s v="2901 Druid Park Drive"/>
    <s v="Suite 305"/>
    <s v="Baltimore"/>
    <s v="MD"/>
    <n v="212158102"/>
    <x v="0"/>
    <s v="9116 SUNSET RIDGE ROAD"/>
    <m/>
    <s v="RANDALLSTOWN"/>
    <s v="MD"/>
    <n v="211330000"/>
    <s v="BALTIMORE"/>
    <s v="ROBERT CARTER"/>
    <s v="PRESIDENT/CEO"/>
    <s v="443-708-5249"/>
    <m/>
    <s v="info@noturningbackinc.org"/>
    <s v="https://www.noturningbackinc.com/"/>
    <m/>
    <m/>
    <m/>
    <m/>
    <m/>
    <m/>
  </r>
  <r>
    <s v="MD_48652191_ECP"/>
    <s v="NORKRIS FOUNDATION INC."/>
    <s v="NORKRIS FOUNDATION INC."/>
    <s v="NORKRIS FOUNDATION INC."/>
    <n v="1306385232"/>
    <n v="0"/>
    <n v="0"/>
    <n v="0"/>
    <n v="0"/>
    <n v="0"/>
    <n v="1"/>
    <n v="1"/>
    <n v="0"/>
    <n v="1"/>
    <s v="611 S UNION AVE"/>
    <m/>
    <s v="HAVRE DE GR"/>
    <s v="MD"/>
    <n v="210783421"/>
    <x v="9"/>
    <s v="611 S UNION AVE"/>
    <m/>
    <s v="HAVRE DE GRACE"/>
    <s v="MD"/>
    <n v="210783421"/>
    <m/>
    <s v="AUDREY FORKA"/>
    <s v="PRESIDENT"/>
    <s v="443-526-6133"/>
    <m/>
    <s v="norkris@norkrisservices.com"/>
    <s v="https://www.norkrisservices.com/"/>
    <m/>
    <m/>
    <m/>
    <m/>
    <s v="norkris@norkrisservices.com"/>
    <m/>
  </r>
  <r>
    <s v="MD_80299153_ECP"/>
    <s v="NORTHERN PARKWAY TREATMENT"/>
    <s v="NORTHERN PARKWAY TREATMENT"/>
    <s v="NORTHERN PARKWAY TREATMENT"/>
    <n v="1427432350"/>
    <n v="0"/>
    <n v="0"/>
    <n v="0"/>
    <n v="0"/>
    <n v="0"/>
    <n v="0"/>
    <n v="1"/>
    <n v="0"/>
    <n v="1"/>
    <s v="3007 E NORTHERN PARKWAY"/>
    <m/>
    <s v="BALTIMORE"/>
    <s v="MD"/>
    <n v="212141419"/>
    <x v="0"/>
    <m/>
    <m/>
    <m/>
    <m/>
    <m/>
    <m/>
    <s v="BABAK IMANOEL"/>
    <s v="PRESIDENT"/>
    <s v="443-475-0737"/>
    <m/>
    <m/>
    <s v="https://www.nptreatmentservices.com/"/>
    <m/>
    <m/>
    <m/>
    <m/>
    <m/>
    <m/>
  </r>
  <r>
    <s v="MD_20044251_ECP"/>
    <s v="Northwestern High School SBHC"/>
    <s v="Northwestern High School SBHC"/>
    <s v="Prince George's County Health Dept"/>
    <n v="1366711947"/>
    <n v="0"/>
    <n v="1"/>
    <n v="0"/>
    <n v="0"/>
    <n v="0"/>
    <n v="0"/>
    <n v="1"/>
    <n v="0"/>
    <n v="1"/>
    <s v="7000 Adelphi ROAD."/>
    <m/>
    <s v="Hyattsville"/>
    <s v="MD"/>
    <n v="207821454"/>
    <x v="3"/>
    <m/>
    <m/>
    <m/>
    <m/>
    <m/>
    <m/>
    <s v="Diane J. Young, RN, MS"/>
    <s v="Associate Director"/>
    <s v="301-883-7859"/>
    <m/>
    <s v="DJYoung@co.pg.md.us"/>
    <s v="https://www.pgcps.org/northwestern/"/>
    <s v="Angela Macklin, RN"/>
    <s v="Program Chief"/>
    <s v="301-583-3381"/>
    <m/>
    <s v="ammacklin@co.pg.md.us"/>
    <s v="https://www.princegeorgescountymd.gov/2028/School-Based-Wellness-Centers"/>
  </r>
  <r>
    <s v="MD_56426713_ECP"/>
    <s v="Northwood High School SBHC"/>
    <s v="Northwood High School SBHC"/>
    <s v="MONTGOMERY COUNTY GOVERNMENT"/>
    <n v="1811167398"/>
    <n v="0"/>
    <n v="1"/>
    <n v="0"/>
    <n v="0"/>
    <n v="0"/>
    <n v="0"/>
    <n v="1"/>
    <n v="0"/>
    <n v="1"/>
    <s v="919 University BOULEVARD. West"/>
    <m/>
    <s v="Silver Spring"/>
    <s v="MD"/>
    <n v="209011055"/>
    <x v="7"/>
    <m/>
    <m/>
    <m/>
    <m/>
    <m/>
    <m/>
    <s v="JOAN GLICK"/>
    <s v="Senior Nurse Administrator"/>
    <s v="240-777-3494"/>
    <m/>
    <s v="joan.glick@montgomerycountymd.gov"/>
    <s v="https://www2.montgomeryschoolsmd.org/schools//northwoodhs/wellnesscenter/"/>
    <s v="BRENDA RUSSO"/>
    <s v="NURSE ADMINISTRATOR"/>
    <s v="240-777-4492"/>
    <m/>
    <s v="BRENDA.RUSSO@MONTGOMERYCOUNTYMD.GOV"/>
    <s v="http://marylandpublicschools.org/about/Documents/DSFSS/SSSP/SBHC/SBHCContactListFY20.pdf"/>
  </r>
  <r>
    <s v="MD_56435508_ECP"/>
    <s v="NUWAVE HEALTH SERVICES"/>
    <s v="NUWAVE HEALTH SERVICES"/>
    <s v="NUWAVE HEALTH SERVICES"/>
    <n v="1891281309"/>
    <n v="0"/>
    <n v="0"/>
    <n v="0"/>
    <n v="0"/>
    <n v="0"/>
    <n v="0"/>
    <n v="1"/>
    <n v="0"/>
    <n v="1"/>
    <s v="4419 FALLS RD ST C"/>
    <m/>
    <s v="BALTIMORE"/>
    <s v="MD"/>
    <n v="212111296"/>
    <x v="0"/>
    <m/>
    <m/>
    <m/>
    <m/>
    <m/>
    <m/>
    <s v="DAMON MARSHALL"/>
    <s v="CEO"/>
    <s v="443-501-9317"/>
    <m/>
    <s v="info@nuwavehealthservices.com"/>
    <s v="https://www.nuwavehealthservices.com/"/>
    <m/>
    <m/>
    <m/>
    <m/>
    <m/>
    <m/>
  </r>
  <r>
    <s v="MD_26422329_ECP"/>
    <s v="OASIS HEALTH VENTURES"/>
    <s v="OUTPATIENT MENTAL HEALTH CLINIC"/>
    <s v="OUTPATIENT MENTAL HEALTH CLINIC"/>
    <n v="1093334203"/>
    <n v="0"/>
    <n v="0"/>
    <n v="0"/>
    <n v="0"/>
    <n v="0"/>
    <n v="1"/>
    <n v="1"/>
    <n v="0"/>
    <n v="1"/>
    <s v="2500 N ROLLING RD"/>
    <s v="SUITE 100"/>
    <s v="WINDSOR MIL"/>
    <s v="MD"/>
    <n v="212441990"/>
    <x v="1"/>
    <s v="2500 N ROLLING RD STE 100"/>
    <m/>
    <s v="WINDSOR MILL"/>
    <s v="MD"/>
    <n v="212441999"/>
    <m/>
    <s v="OLUFEMI OLAWALE"/>
    <s v="PROGRAM DIRECTOR"/>
    <s v="443-854-5899"/>
    <m/>
    <m/>
    <s v="https://oasishealthventures.com/contact-us"/>
    <m/>
    <m/>
    <m/>
    <m/>
    <m/>
    <m/>
  </r>
  <r>
    <s v="MD_56570860_ECP"/>
    <s v="OMNI HOUSE MENTAL HEALTH CLINIC"/>
    <s v="OMNI HOUSE MENTAL HEALTH CLINIC"/>
    <s v="OMNI HOUSE MENTAL HEALTH CLINIC"/>
    <n v="1104983568"/>
    <n v="0"/>
    <n v="0"/>
    <n v="0"/>
    <n v="0"/>
    <n v="0"/>
    <n v="1"/>
    <n v="1"/>
    <n v="0"/>
    <n v="1"/>
    <s v="7440 Baltimore ANNAPOLIS BOULEVARD"/>
    <s v="P.O. Box 1270, GLEN BURNIE, MD 21060"/>
    <s v="GLEN BURNIE"/>
    <s v="MD"/>
    <n v="210613547"/>
    <x v="5"/>
    <s v="1419 Madison Park DRIVE"/>
    <s v="P.O. Box 1270, GLEN BURNIE, MD 21060"/>
    <s v="GLEN BURNIE"/>
    <s v="MD"/>
    <n v="210610000"/>
    <s v="ANNE ARUNDEL"/>
    <s v="JOHN CUDDY"/>
    <s v="CFO"/>
    <s v="410.768.6778"/>
    <m/>
    <s v="info@omnihouse.org"/>
    <s v="http://omnihouse.org/"/>
    <m/>
    <m/>
    <m/>
    <m/>
    <m/>
    <m/>
  </r>
  <r>
    <s v="MD_57200333_ECP"/>
    <s v="OMNIS HEALTH LIFE"/>
    <s v="OMNIS HEALTH LIFE"/>
    <s v="OMNIS HEALTH LIFE"/>
    <n v="1548794886"/>
    <n v="0"/>
    <n v="0"/>
    <n v="0"/>
    <n v="0"/>
    <n v="0"/>
    <n v="0"/>
    <n v="1"/>
    <n v="0"/>
    <n v="1"/>
    <s v="2200 GARRISON BOULEVARD"/>
    <m/>
    <s v="BALTIMORE"/>
    <s v="MD"/>
    <n v="212162619"/>
    <x v="0"/>
    <s v="162 PONTE VEDRA DR"/>
    <m/>
    <s v="FAYETTEVILL"/>
    <s v="GA"/>
    <n v="302158040"/>
    <s v="OUT OF STATE"/>
    <s v="RACHEL WILSON"/>
    <s v="CHAIRWOMAN"/>
    <s v="667-212-4187"/>
    <m/>
    <s v="empower@omnislife.com"/>
    <s v="omnislife.com"/>
    <m/>
    <m/>
    <m/>
    <m/>
    <m/>
    <m/>
  </r>
  <r>
    <s v="MD_92462233_ECP"/>
    <s v="ONE HEALING EDUCATING AN"/>
    <s v="ONE HEALING EDUCATION AND RENEWING THROUGH THERAPY"/>
    <s v="ONE HEALING EDUCATION AND RENEWING THROUGH THERAPY"/>
    <n v="1184251969"/>
    <n v="0"/>
    <n v="0"/>
    <n v="0"/>
    <n v="0"/>
    <n v="0"/>
    <n v="1"/>
    <n v="1"/>
    <n v="0"/>
    <n v="1"/>
    <s v="210 E LEXINGTON ST"/>
    <s v="SUITE 400"/>
    <s v="BALTIMORE"/>
    <s v="MD"/>
    <n v="212023514"/>
    <x v="0"/>
    <s v="527 N STREEPER ST."/>
    <m/>
    <s v="BALTIMORE"/>
    <s v="MD"/>
    <n v="212050000"/>
    <m/>
    <s v="NAKIETA LANKSTER"/>
    <s v="CEO"/>
    <s v="334-341-4011"/>
    <m/>
    <m/>
    <s v="https://www.oneheartt.org/"/>
    <m/>
    <m/>
    <m/>
    <m/>
    <m/>
    <m/>
  </r>
  <r>
    <s v="MD_43731996_ECP"/>
    <s v="ONE HEALING EDUCATING AN"/>
    <s v="ONE HEALING EDUCATION AND RENEWING THROUGH THERAPY"/>
    <s v="ONE HEALING EDUCATION AND RENEWING THROUGH THERAPY"/>
    <n v="1184251969"/>
    <n v="0"/>
    <n v="0"/>
    <n v="0"/>
    <n v="0"/>
    <n v="0"/>
    <n v="1"/>
    <n v="1"/>
    <n v="0"/>
    <n v="1"/>
    <s v="527 N STREEPER ST"/>
    <m/>
    <s v="BALTIMORE"/>
    <s v="MD"/>
    <n v="212052712"/>
    <x v="0"/>
    <s v="527 N STREEPER ST."/>
    <m/>
    <s v="BALTIMORE"/>
    <s v="MD"/>
    <n v="212050000"/>
    <m/>
    <s v="NAKIETA LANKSTER"/>
    <s v="CEO"/>
    <s v="334-341-4011"/>
    <m/>
    <m/>
    <s v="https://www.oneheartt.org/"/>
    <m/>
    <m/>
    <m/>
    <m/>
    <m/>
    <m/>
  </r>
  <r>
    <s v="MD_66494466_ECP"/>
    <s v="ONE PROMISE COUNSELING &amp; EDUCATION"/>
    <s v="ONE PROMISE COUNSELING &amp; EDUCATION"/>
    <s v="ONE PROMISE COUNSELING &amp; EDUCATION"/>
    <n v="1902253800"/>
    <n v="0"/>
    <n v="0"/>
    <n v="0"/>
    <n v="0"/>
    <n v="0"/>
    <n v="0"/>
    <n v="1"/>
    <n v="0"/>
    <n v="1"/>
    <s v="6211 BELAIR ROAD"/>
    <m/>
    <s v="BALTIMORE"/>
    <s v="MD"/>
    <n v="212061942"/>
    <x v="0"/>
    <m/>
    <m/>
    <m/>
    <m/>
    <m/>
    <m/>
    <s v="TAWNYA SYKES"/>
    <s v="PROGRAM ADMINISTRATOR"/>
    <s v="443-835-2681"/>
    <m/>
    <s v="onepromise@1promise.org"/>
    <s v="http://www.onepromiseoutpatient.org/"/>
    <m/>
    <m/>
    <s v="443-478-6727"/>
    <m/>
    <m/>
    <m/>
  </r>
  <r>
    <s v="MD_74707009_ECP"/>
    <s v="OPEN ARMS &amp; HEARTS HEALTH"/>
    <s v="OPEN ARMS &amp; HEARTS HEALTH"/>
    <s v="OPEN ARMS &amp; HEARTS HEALTH"/>
    <n v="1578116331"/>
    <n v="0"/>
    <n v="0"/>
    <n v="0"/>
    <n v="0"/>
    <n v="0"/>
    <n v="0"/>
    <n v="1"/>
    <n v="0"/>
    <n v="1"/>
    <s v="1532 OCEAN HWY"/>
    <s v="SUITE 101&amp;102"/>
    <s v="POCOMOKE CI"/>
    <s v="MD"/>
    <n v="218513023"/>
    <x v="23"/>
    <m/>
    <m/>
    <m/>
    <m/>
    <m/>
    <m/>
    <s v="ANNETTE ROYER CAC-AD, QMHP, ACS"/>
    <s v="CEO"/>
    <s v="443-437-7128"/>
    <m/>
    <s v="openarmshearts@gmail.com"/>
    <s v="www.openarmsheart.com"/>
    <m/>
    <m/>
    <m/>
    <m/>
    <m/>
    <m/>
  </r>
  <r>
    <s v="MD_54163656_ECP"/>
    <s v="OPEN ARMS, LLC"/>
    <s v="OPEN ARMS, LLC"/>
    <s v="OPEN ARMS, LLC"/>
    <n v="1205473618"/>
    <n v="0"/>
    <n v="0"/>
    <n v="0"/>
    <n v="0"/>
    <n v="0"/>
    <n v="1"/>
    <n v="1"/>
    <n v="0"/>
    <n v="1"/>
    <s v="4201 BELMAR AVE"/>
    <s v="SUITE 3"/>
    <s v="BALTIMORE"/>
    <s v="MD"/>
    <n v="212061900"/>
    <x v="0"/>
    <s v="4201 BELMAR AVE STE 3"/>
    <m/>
    <s v="BALTIMORE"/>
    <s v="MD"/>
    <n v="212061900"/>
    <m/>
    <s v="GREGORY DIGGS"/>
    <s v="CEO"/>
    <s v="443-627-3593"/>
    <m/>
    <s v="info@openarmsprp.com"/>
    <s v="http://openarmsprp.com/"/>
    <m/>
    <m/>
    <m/>
    <m/>
    <m/>
    <m/>
  </r>
  <r>
    <s v="MD_40311712_ECP"/>
    <s v="OPEN DOOR INC"/>
    <s v="OPEN DOOR INC"/>
    <s v="OPEN DOOR INC"/>
    <n v="1528489358"/>
    <n v="0"/>
    <n v="0"/>
    <n v="0"/>
    <n v="0"/>
    <n v="0"/>
    <n v="0"/>
    <n v="1"/>
    <n v="0"/>
    <n v="1"/>
    <s v="718 BRIDGE STREET"/>
    <m/>
    <s v="ELKTON"/>
    <s v="MD"/>
    <n v="219210000"/>
    <x v="8"/>
    <s v="467 CREAMERY WAY"/>
    <m/>
    <s v="EXTON"/>
    <s v="PA"/>
    <n v="193410000"/>
    <s v="OUT OF STATE"/>
    <s v="WILLIAM DIFABIO"/>
    <s v="COO"/>
    <s v="410-398-4060"/>
    <m/>
    <m/>
    <s v="http://opendoorinc.holcomb-bhs.org/"/>
    <m/>
    <m/>
    <m/>
    <m/>
    <m/>
    <m/>
  </r>
  <r>
    <s v="MD_31909327_ECP"/>
    <s v="OPTIMUM HEALTH SYSTEMS INC"/>
    <s v="OPTIMUM HEALTH SYSTEMS INC"/>
    <s v="OPTIMUM HEALTH SYSTEMS INC"/>
    <n v="1598094997"/>
    <n v="0"/>
    <n v="0"/>
    <n v="0"/>
    <n v="0"/>
    <n v="0"/>
    <n v="1"/>
    <n v="1"/>
    <n v="0"/>
    <n v="1"/>
    <s v="2300 GARRISON BOULEVARD"/>
    <s v="SUITE 104 103"/>
    <s v="BALTIMORE"/>
    <s v="MD"/>
    <n v="212162335"/>
    <x v="0"/>
    <m/>
    <m/>
    <m/>
    <m/>
    <m/>
    <m/>
    <s v="SAMSON OMOTOSHO"/>
    <s v="PROGRAM DIRECTOR"/>
    <s v="410-233-6200"/>
    <m/>
    <s v="info@optimummd.com"/>
    <s v="http://optimummd.com"/>
    <m/>
    <m/>
    <m/>
    <m/>
    <m/>
    <m/>
  </r>
  <r>
    <s v="MD_73546699_ECP"/>
    <s v="ORENDA CENTER FOR WELLNESS"/>
    <s v="ORENDA CENTER FOR WELLNESS"/>
    <s v="ORENDA CENTER FOR WELLNESS"/>
    <n v="1134774755"/>
    <n v="0"/>
    <n v="0"/>
    <n v="0"/>
    <n v="0"/>
    <n v="0"/>
    <n v="0"/>
    <n v="1"/>
    <n v="0"/>
    <n v="1"/>
    <s v="100 TUSCANNY DR UNIT B1"/>
    <m/>
    <s v="FREDERICK"/>
    <s v="MD"/>
    <n v="217025958"/>
    <x v="6"/>
    <s v="17645 HARBAUGH VALLEY RD"/>
    <m/>
    <s v="SABILLASVIL"/>
    <s v="MD"/>
    <n v="217809616"/>
    <s v="FREDERICK"/>
    <s v="KELSEA KEPHART"/>
    <s v="EXECUTIVE DIRECTOR"/>
    <s v="240-478-9839"/>
    <m/>
    <s v="info@theorendacenter.com"/>
    <s v="https://theorendacenter.com"/>
    <m/>
    <m/>
    <m/>
    <m/>
    <m/>
    <m/>
  </r>
  <r>
    <s v="MD_22560384_ECP"/>
    <s v="ORGANIZATION OF HOPE"/>
    <s v="ORGANIZATION OF HOPE"/>
    <s v="ORGANIZATION OF HOPE"/>
    <n v="1659730034"/>
    <n v="0"/>
    <n v="0"/>
    <n v="0"/>
    <n v="0"/>
    <n v="0"/>
    <n v="0"/>
    <n v="1"/>
    <n v="0"/>
    <n v="1"/>
    <s v="218 E LEXINGTON ST"/>
    <s v="SUITE 600/601"/>
    <s v="BALTIMORE"/>
    <s v="MD"/>
    <n v="212023532"/>
    <x v="0"/>
    <s v="301 N HIGH STREET"/>
    <m/>
    <s v="BALTIMORE"/>
    <s v="MD"/>
    <n v="212024801"/>
    <s v="Baltimore City"/>
    <s v="PATRECIA WILLIAMS"/>
    <s v="EXECUTIVE DIRECTOR"/>
    <s v="443-653-8227"/>
    <m/>
    <s v="info@organizationofhope.org"/>
    <s v="http://www.organizationofhope.org/treatment-programs/"/>
    <m/>
    <m/>
    <m/>
    <m/>
    <m/>
    <m/>
  </r>
  <r>
    <s v="MD_41312990_ECP"/>
    <s v="Owensville Primary Care, Inc."/>
    <s v="Owensville Primary Care, Inc."/>
    <s v="OWENSVILLE PRIMARY CARE INC"/>
    <n v="1225110067"/>
    <n v="0"/>
    <n v="1"/>
    <n v="0"/>
    <n v="0"/>
    <n v="0"/>
    <n v="0"/>
    <n v="0"/>
    <n v="0"/>
    <n v="0"/>
    <s v="134 Owensville Rd"/>
    <m/>
    <s v="West River"/>
    <s v="MD"/>
    <n v="207789702"/>
    <x v="5"/>
    <s v="134 Owensville Rd"/>
    <m/>
    <s v="West River"/>
    <s v="MD"/>
    <s v="20778-9998"/>
    <s v="ANNE ARUNDEL"/>
    <s v="Sharon Widmann"/>
    <s v="COO"/>
    <s v="410-867-4700"/>
    <n v="113"/>
    <s v="swidmann@owensvillepc.com"/>
    <s v="https://baycommunityhealth.org/"/>
    <s v="Courtney Corcoran"/>
    <s v="CFO"/>
    <s v="410-867-4700"/>
    <n v="138"/>
    <s v="ccorcoran@owensvillepc.com"/>
    <s v="owensvillepc.com"/>
  </r>
  <r>
    <s v="MD_13902257_ECP"/>
    <s v="Oxon Hill High School SBHC"/>
    <s v="Oxon Hill High School SBHC"/>
    <s v="Prince George's County Health Dept"/>
    <n v="1083102438"/>
    <n v="0"/>
    <n v="1"/>
    <n v="0"/>
    <n v="0"/>
    <n v="0"/>
    <n v="0"/>
    <n v="1"/>
    <n v="0"/>
    <n v="1"/>
    <s v="6701 Leyte Drive"/>
    <m/>
    <s v="Oxon Hill"/>
    <s v="MD"/>
    <n v="207452110"/>
    <x v="3"/>
    <s v="1701 MCCORMICK DR"/>
    <s v="SUITE 200"/>
    <s v="LARGO"/>
    <s v="MD"/>
    <n v="207740000"/>
    <s v="Prince Georges"/>
    <s v="Diane J. Young, RN, MS"/>
    <s v="Associate Director"/>
    <s v="301-883-7859"/>
    <m/>
    <s v="DJYoung@co.pg.md.us"/>
    <s v="https://www.pgcps.org/oxonhillhs/"/>
    <s v="Angela Macklin, RN"/>
    <s v="Program Chief"/>
    <s v="301-583-3381"/>
    <m/>
    <s v="ammacklin@co.pg.md.us"/>
    <s v="https://www.princegeorgescountymd.gov/2028/School-Based-Wellness-Centers"/>
  </r>
  <r>
    <s v="MD_74702318_ECP"/>
    <s v="PAIN &amp; SPINE SPECIALISTS"/>
    <s v="PAIN AND SPINE SPECIALISTS OF MARYLAND, LLC"/>
    <s v="PAIN AND SPINE SPECIALISTS OF MARYLAND, LLC"/>
    <n v="1669008330"/>
    <n v="0"/>
    <n v="0"/>
    <n v="0"/>
    <n v="0"/>
    <n v="0"/>
    <n v="1"/>
    <n v="1"/>
    <n v="0"/>
    <n v="1"/>
    <s v="6816 DEERPATH RD"/>
    <s v="SUITE 201"/>
    <s v="ELKRIDGE"/>
    <s v="MD"/>
    <n v="210757392"/>
    <x v="2"/>
    <s v="PO BOX 16270"/>
    <m/>
    <s v="BELFAST"/>
    <s v="ME"/>
    <n v="49154"/>
    <s v="Waldo"/>
    <s v="STACI POWELL"/>
    <s v="BILLING MANAGER"/>
    <s v="301-703-8767"/>
    <m/>
    <m/>
    <s v="http://painandspinespecialists.com/"/>
    <m/>
    <m/>
    <m/>
    <m/>
    <m/>
    <m/>
  </r>
  <r>
    <s v="MD_98110479_ECP"/>
    <s v="PAIN &amp; SPINE SPECIALISTS"/>
    <s v="PAIN AND SPINE SPECIALISTS OF MARYLAND, LLC"/>
    <s v="PAIN AND SPINE SPECIALISTS OF MARYLAND, LLC"/>
    <n v="1669008330"/>
    <n v="0"/>
    <n v="0"/>
    <n v="0"/>
    <n v="0"/>
    <n v="0"/>
    <n v="1"/>
    <n v="1"/>
    <n v="0"/>
    <n v="1"/>
    <s v="6816 DEERPATH RD"/>
    <m/>
    <s v="ELKRIDGE"/>
    <s v="MD"/>
    <n v="210757392"/>
    <x v="2"/>
    <s v="PO BOX 16270"/>
    <m/>
    <s v="BELFAST"/>
    <s v="ME"/>
    <n v="49154"/>
    <s v="Waldo"/>
    <s v="STACI POWELL"/>
    <s v="BILLING MANAGER"/>
    <s v="301-703-8767"/>
    <m/>
    <m/>
    <s v="http://painandspinespecialists.com/"/>
    <m/>
    <m/>
    <m/>
    <m/>
    <m/>
    <m/>
  </r>
  <r>
    <s v="MD_71134250_ECP"/>
    <s v="PAIN AND SPINE SPECIALISTS OF MARYLAND, LLC"/>
    <s v="PAIN AND SPINE SPECIALISTS OF MARYLAND, LLC"/>
    <s v="PAIN AND SPINE SPECIALISTS OF MARYLAND, LLC"/>
    <n v="1215563986"/>
    <n v="0"/>
    <n v="0"/>
    <n v="0"/>
    <n v="0"/>
    <n v="0"/>
    <n v="1"/>
    <n v="1"/>
    <n v="0"/>
    <n v="1"/>
    <s v="2702 BACK ACRE CIR"/>
    <s v="SUITE 2"/>
    <s v="MOUNT AIRY"/>
    <s v="MD"/>
    <n v="217717769"/>
    <x v="6"/>
    <s v="2702 BACK ACRE CIR STE 290B"/>
    <m/>
    <s v="MOUNT AIRY"/>
    <s v="MD"/>
    <n v="217717769"/>
    <m/>
    <s v="STACI POWELL"/>
    <s v="MANAGER"/>
    <s v="443-701-9295"/>
    <m/>
    <m/>
    <s v="http://painandspinespecialists.com/"/>
    <m/>
    <m/>
    <m/>
    <m/>
    <m/>
    <m/>
  </r>
  <r>
    <s v="MD_40916937_ECP"/>
    <s v="PAIN AND SPINE SPECIALISTS OF MARYLAND, LLC"/>
    <s v="PAIN AND SPINE SPECIALISTS OF MARYLAND, LLC"/>
    <s v="PAIN AND SPINE SPECIALISTS OF MARYLAND, LLC"/>
    <n v="1215563986"/>
    <n v="0"/>
    <n v="0"/>
    <n v="0"/>
    <n v="0"/>
    <n v="0"/>
    <n v="1"/>
    <n v="1"/>
    <n v="0"/>
    <n v="1"/>
    <s v="2702 BACK ACRE CIR"/>
    <s v="SUITE 290B"/>
    <s v="MT AIRY"/>
    <s v="MD"/>
    <n v="217717769"/>
    <x v="6"/>
    <s v="2702 BACK ACRE CIR STE 290B"/>
    <m/>
    <s v="MOUNT AIRY"/>
    <s v="MD"/>
    <n v="217717769"/>
    <m/>
    <s v="STACI POWELL"/>
    <s v="MANAGER"/>
    <s v="443-701-9295"/>
    <m/>
    <m/>
    <s v="http://painandspinespecialists.com/"/>
    <m/>
    <m/>
    <m/>
    <m/>
    <m/>
    <m/>
  </r>
  <r>
    <s v="MD_24797917_ECP"/>
    <s v="PAIN AND SPINE SPECIALISTS OF MARYLAND, LLC"/>
    <s v="PAIN AND SPINE SPECIALISTS OF MARYLAND, LLC"/>
    <s v="PAIN AND SPINE SPECIALISTS OF MARYLAND, LLC"/>
    <n v="1295361962"/>
    <n v="0"/>
    <n v="0"/>
    <n v="0"/>
    <n v="0"/>
    <n v="0"/>
    <n v="1"/>
    <n v="1"/>
    <n v="0"/>
    <n v="1"/>
    <s v="7200 BANK CT"/>
    <s v="SUITE 120"/>
    <s v="FREDERICK"/>
    <s v="MD"/>
    <n v="217032885"/>
    <x v="6"/>
    <s v="2702 BACK ACRE CIR STE 290B"/>
    <m/>
    <s v="MOUNT AIRY"/>
    <s v="MD"/>
    <n v="217717769"/>
    <m/>
    <s v="STACI POWELL"/>
    <s v="BILLING MANAGER"/>
    <s v="443-701-9295"/>
    <m/>
    <m/>
    <s v="http://painandspinespecialists.com/"/>
    <m/>
    <m/>
    <m/>
    <m/>
    <m/>
    <m/>
  </r>
  <r>
    <s v="MD_67027806_ECP"/>
    <s v="PAIN AND SPINE SPECIALISTS OF MARYLAND, LLC"/>
    <s v="PAIN AND SPINE SPECIALISTS OF MARYLAND, LLC"/>
    <s v="PAIN AND SPINE SPECIALISTS OF MARYLAND, LLC"/>
    <n v="1295361962"/>
    <n v="0"/>
    <n v="0"/>
    <n v="0"/>
    <n v="0"/>
    <n v="0"/>
    <n v="1"/>
    <n v="1"/>
    <n v="0"/>
    <n v="1"/>
    <s v="2702 BACK ACRE CIR"/>
    <s v="SUITE 290B"/>
    <s v="MT AIRY"/>
    <s v="MD"/>
    <n v="217717769"/>
    <x v="11"/>
    <s v="2702 BACK ACRE CIR STE 290B"/>
    <m/>
    <s v="MOUNT AIRY"/>
    <s v="MD"/>
    <n v="217717769"/>
    <m/>
    <s v="STACI POWELL"/>
    <s v="BILLING MANAGER"/>
    <s v="443-701-9295"/>
    <m/>
    <m/>
    <s v="http://painandspinespecialists.com/"/>
    <m/>
    <m/>
    <m/>
    <m/>
    <m/>
    <m/>
  </r>
  <r>
    <s v="MD_57958600_ECP"/>
    <s v="PARK HEIGHTS HEALTH SERVICES"/>
    <s v="PARK HEIGHTS HEALTH SERVICES"/>
    <s v="PARK HEIGHTS HEALTH SERVICES"/>
    <n v="1043755721"/>
    <n v="0"/>
    <n v="0"/>
    <n v="0"/>
    <n v="0"/>
    <n v="0"/>
    <n v="0"/>
    <n v="1"/>
    <n v="0"/>
    <n v="1"/>
    <s v="5260 PARK HEIGHTS AVENUE"/>
    <m/>
    <s v="BALTIMORE"/>
    <s v="MD"/>
    <n v="212155141"/>
    <x v="0"/>
    <s v="600 REISTERSTOWN ROAD"/>
    <s v="SUITE 600C"/>
    <s v="PIKESVILLE"/>
    <s v="MD"/>
    <n v="212080000"/>
    <s v="BALTIMORE"/>
    <s v="MOSHE MARKOWITZ"/>
    <s v="SPONSOR"/>
    <s v="410-929-0222"/>
    <m/>
    <m/>
    <s v="https://bdhealthservices.com/park-heights/"/>
    <m/>
    <m/>
    <s v="410-999-6299"/>
    <m/>
    <m/>
    <m/>
  </r>
  <r>
    <s v="MD_39504028_ECP"/>
    <s v="Park West Belvedere"/>
    <s v="Park West Belvedere"/>
    <s v="Park West Health System"/>
    <n v="1205896719"/>
    <n v="0"/>
    <n v="1"/>
    <n v="1"/>
    <n v="1"/>
    <n v="0"/>
    <n v="0"/>
    <n v="0"/>
    <n v="1"/>
    <n v="0"/>
    <s v="3319 W Belvedere Ave"/>
    <s v="Suite 1"/>
    <s v="Baltimore"/>
    <s v="MD"/>
    <n v="212155143"/>
    <x v="0"/>
    <s v="3319 West Belvedere Ave"/>
    <m/>
    <s v="Baltimore"/>
    <s v="MD"/>
    <n v="21215"/>
    <s v="Baltimore City"/>
    <s v="Allen J, Bennett"/>
    <s v="CEO"/>
    <s v="443-994-7501"/>
    <m/>
    <s v="abennett@parkwestmed.org"/>
    <s v="http://www.parkwestmed.org/healthcare-services/dentistry"/>
    <s v="Elizabeth Lee"/>
    <s v="CFO"/>
    <s v="443-884-7512"/>
    <m/>
    <s v="elee@parkwestmed.org"/>
    <m/>
  </r>
  <r>
    <s v="MD_74382040_ECP"/>
    <s v="PARK WEST HEALTH SYSTEMS"/>
    <s v="Park West Belvedere (also Administrative Office)"/>
    <s v="Park West Health System"/>
    <n v="1124242920"/>
    <n v="0"/>
    <n v="1"/>
    <n v="0"/>
    <n v="0"/>
    <n v="0"/>
    <n v="0"/>
    <n v="1"/>
    <n v="1"/>
    <n v="1"/>
    <s v="3319 W BELVEDERE AVENUE"/>
    <m/>
    <s v="BALTIMORE"/>
    <s v="MD"/>
    <n v="212155143"/>
    <x v="0"/>
    <m/>
    <m/>
    <m/>
    <m/>
    <m/>
    <m/>
    <s v="TERRI MITCHELL"/>
    <s v="CEO"/>
    <s v="410-542-7800"/>
    <m/>
    <s v="info@parkwestmed.org"/>
    <s v="http://www.parkwestmed.org/healthcare-services/dentistry"/>
    <m/>
    <m/>
    <m/>
    <m/>
    <m/>
    <m/>
  </r>
  <r>
    <s v="MD_23080857_ECP"/>
    <s v="PARKER PSYCHIATRIC SERVICES"/>
    <s v="PARKER PSYCHIATRIC SERVICES"/>
    <s v="PARKER PSYCHIATRIC SERVICES"/>
    <n v="1659843373"/>
    <n v="0"/>
    <n v="0"/>
    <n v="0"/>
    <n v="0"/>
    <n v="0"/>
    <n v="0"/>
    <n v="1"/>
    <n v="0"/>
    <n v="1"/>
    <s v="940 MADISON AVE"/>
    <s v="SUITE 202"/>
    <s v="BALTIMORE"/>
    <s v="MD"/>
    <n v="212012113"/>
    <x v="0"/>
    <m/>
    <m/>
    <m/>
    <m/>
    <m/>
    <m/>
    <s v="GARY PARKER"/>
    <s v="CEO"/>
    <s v="410-777-8710"/>
    <m/>
    <s v="info@parkerpsychiatric.com"/>
    <s v="https://www.parkerpsychiatric.com"/>
    <m/>
    <m/>
    <m/>
    <m/>
    <m/>
    <m/>
  </r>
  <r>
    <s v="MD_95909493_ECP"/>
    <s v="PARKER PSYCHIATRIC SERVICES"/>
    <s v="PARKER PSYCHIATRIC SERVICES"/>
    <s v="PARKER PSYCHIATRIC SERVICES"/>
    <n v="1912478900"/>
    <n v="0"/>
    <n v="0"/>
    <n v="0"/>
    <n v="0"/>
    <n v="0"/>
    <n v="0"/>
    <n v="1"/>
    <n v="0"/>
    <n v="1"/>
    <s v="940 MADISON AVE"/>
    <s v="SUITE 203"/>
    <s v="BALTIMORE"/>
    <s v="MD"/>
    <n v="212012113"/>
    <x v="0"/>
    <m/>
    <m/>
    <m/>
    <m/>
    <m/>
    <m/>
    <s v="GARY PARKER"/>
    <s v="CEO"/>
    <s v="410-777-8710"/>
    <m/>
    <s v="info@parkerpsychiatric.com"/>
    <s v="https://www.parkerpsychiatric.com"/>
    <m/>
    <m/>
    <m/>
    <m/>
    <m/>
    <m/>
  </r>
  <r>
    <s v="MD_80214086_ECP"/>
    <s v="Parkville High School"/>
    <s v="PARKVILLE HIGH SCHOOL SBWC"/>
    <s v="Baltimore County Health Dept."/>
    <n v="1518334978"/>
    <n v="0"/>
    <n v="1"/>
    <n v="0"/>
    <n v="1"/>
    <n v="0"/>
    <n v="0"/>
    <n v="1"/>
    <n v="0"/>
    <n v="1"/>
    <s v="2600 PUTTY HILL AVE"/>
    <m/>
    <s v="BALTIMORE"/>
    <s v="MD"/>
    <n v="212344309"/>
    <x v="1"/>
    <s v="6401 YORK RD"/>
    <s v="3RD FLOOR"/>
    <s v="BALTIMORE"/>
    <s v="MD"/>
    <n v="21212"/>
    <m/>
    <s v="Debbie Somerville"/>
    <m/>
    <s v="443-809-6368"/>
    <m/>
    <s v="dsomerville@bcps.org"/>
    <s v="http://parkvillehs.bcps.org/"/>
    <s v="Barbara Masiulis"/>
    <m/>
    <s v="443-809-6368"/>
    <m/>
    <s v="bmasiulis@bcps.org"/>
    <s v="http://marylandpublicschools.org/about/Documents/DSFSS/SSSP/SBHC/SBHCContactListFY19.pdf"/>
  </r>
  <r>
    <s v="MD_80402236_ECP"/>
    <s v="PASSIONATE BEHAVIORAL HEALTH CENTER INC"/>
    <s v="PASSIONATE BEHAVIORAL HEALTH CENTER INC"/>
    <s v="PASSIONATE BEHAVIORAL HEALTH CENTER INC"/>
    <n v="1376102970"/>
    <n v="0"/>
    <n v="0"/>
    <n v="0"/>
    <n v="0"/>
    <n v="0"/>
    <n v="1"/>
    <n v="1"/>
    <n v="0"/>
    <n v="1"/>
    <s v="19 WALKER AVE"/>
    <s v="SUITE 304"/>
    <s v="PIKESVILLE"/>
    <s v="MD"/>
    <n v="212084067"/>
    <x v="1"/>
    <s v="19 WALKER AVE STE 304"/>
    <m/>
    <s v="PIKESVILLE"/>
    <s v="MD"/>
    <n v="212084067"/>
    <m/>
    <s v="FULAI DIOM"/>
    <s v="CO-FOUNDER/CO-OWNER"/>
    <s v="240-705-0692"/>
    <m/>
    <s v="info@pbhcinc.com"/>
    <s v="http://www.pbhcinc.com/"/>
    <m/>
    <m/>
    <m/>
    <m/>
    <m/>
    <m/>
  </r>
  <r>
    <s v="MD_53450103_ECP"/>
    <s v="PASSIONATE BEHAVIORAL HEALTH CENTER INC"/>
    <s v="PASSIONATE BEHAVIORAL HEALTH CENTER INC"/>
    <s v="PASSIONATE BEHAVIORAL HEALTH CENTER INC"/>
    <n v="1639716889"/>
    <n v="0"/>
    <n v="0"/>
    <n v="0"/>
    <n v="0"/>
    <n v="0"/>
    <n v="1"/>
    <n v="1"/>
    <n v="0"/>
    <n v="1"/>
    <s v="19 WALKER AVE"/>
    <s v="SUITE 304"/>
    <s v="PIKESVILLE"/>
    <s v="MD"/>
    <n v="212084075"/>
    <x v="1"/>
    <s v="19 WALKER AVE STE 304"/>
    <m/>
    <s v="PIKESVILLE"/>
    <s v="MD"/>
    <n v="212084067"/>
    <m/>
    <s v="FULAI DIOM"/>
    <s v="CO-OWNER / CO-FOUNDER"/>
    <s v="443-213-8243"/>
    <m/>
    <s v="info@pbhcinc.com"/>
    <s v="http://www.pbhcinc.com/"/>
    <m/>
    <m/>
    <m/>
    <m/>
    <m/>
    <m/>
  </r>
  <r>
    <s v="MD_58117011_ECP"/>
    <s v="PASSIONATE HANDS TRANS HOUSE"/>
    <s v="PASSIONATE HANDS TRANS HOUSE"/>
    <s v="PASSIONATE HANDS TRANS HOUSE"/>
    <n v="1073864229"/>
    <n v="0"/>
    <n v="0"/>
    <n v="0"/>
    <n v="0"/>
    <n v="0"/>
    <n v="0"/>
    <n v="1"/>
    <n v="0"/>
    <n v="1"/>
    <s v="3916 KIMBLE ROAD"/>
    <m/>
    <s v="BALTIMORE"/>
    <s v="MD"/>
    <n v="212182032"/>
    <x v="0"/>
    <s v="4711 LIBERTY HEIGHTS AVENUE"/>
    <s v="FLOOR 2"/>
    <s v="BALTIMORE"/>
    <s v="MD"/>
    <n v="212070000"/>
    <s v="Baltimore City"/>
    <s v="YOLANDA BROWN"/>
    <s v="PROGRAM DIRECTOR"/>
    <s v="410-466-7000"/>
    <m/>
    <s v="passionatehands2@aol.com"/>
    <s v="www.passionatehandsinc.org"/>
    <m/>
    <m/>
    <m/>
    <m/>
    <m/>
    <m/>
  </r>
  <r>
    <s v="MD_58147755_ECP"/>
    <s v="PATHWAYS INC"/>
    <s v="PATHWAYS INC"/>
    <s v="PATHWAYS INC"/>
    <n v="1689120883"/>
    <n v="0"/>
    <n v="0"/>
    <n v="0"/>
    <n v="0"/>
    <n v="0"/>
    <n v="1"/>
    <n v="1"/>
    <n v="0"/>
    <n v="1"/>
    <s v="21155 LEXWOOD DRIVE"/>
    <s v="PO BOX 129"/>
    <s v="LEXINGTON PARK"/>
    <s v="MD"/>
    <n v="206534385"/>
    <x v="16"/>
    <s v="PO BOX 129"/>
    <m/>
    <s v="HOLLYWOOD"/>
    <s v="MD"/>
    <n v="206360000"/>
    <s v="Saint Marys"/>
    <s v="GERARD MCGLOIN"/>
    <s v="EXECUTIVE DIRECTOR"/>
    <s v="301-373-3065"/>
    <m/>
    <m/>
    <s v="https://www.pathwaysinc.org/"/>
    <m/>
    <m/>
    <m/>
    <m/>
    <m/>
    <m/>
  </r>
  <r>
    <s v="MD_58654914_ECP"/>
    <s v="PATHWAYS INC"/>
    <s v="PATHWAYS INC"/>
    <s v="PATHWAYS INC"/>
    <n v="1043229875"/>
    <n v="0"/>
    <n v="0"/>
    <n v="0"/>
    <n v="0"/>
    <n v="0"/>
    <n v="1"/>
    <n v="1"/>
    <n v="0"/>
    <n v="1"/>
    <s v="44101 AIRPORT VIEW DRIVE"/>
    <m/>
    <s v="HOLLYWOOD"/>
    <s v="MD"/>
    <n v="206363145"/>
    <x v="16"/>
    <s v="PO BOX 129"/>
    <m/>
    <s v="HOLLYWOOD"/>
    <s v="MD"/>
    <n v="206360000"/>
    <s v="Saint Marys"/>
    <s v="GERARD MCGLOIN"/>
    <s v="EXECUTIVE DIRECTOR"/>
    <s v="301-373-3065"/>
    <m/>
    <m/>
    <s v="https://www.pathwaysinc.org/"/>
    <m/>
    <m/>
    <m/>
    <m/>
    <m/>
    <m/>
  </r>
  <r>
    <s v="MD_58672789_ECP"/>
    <s v="PATHWAYS INC"/>
    <s v="PATHWAYS INC"/>
    <s v="PATHWAYS INC"/>
    <n v="1487105979"/>
    <n v="0"/>
    <n v="0"/>
    <n v="0"/>
    <n v="0"/>
    <n v="0"/>
    <n v="1"/>
    <n v="1"/>
    <n v="0"/>
    <n v="1"/>
    <s v="2670 CRAIN HIGHWAY"/>
    <s v="SUITE 409"/>
    <s v="WALDORF"/>
    <s v="MD"/>
    <n v="206012806"/>
    <x v="19"/>
    <s v="PO BOX 129"/>
    <m/>
    <s v="HOLLYWOOD"/>
    <s v="MD"/>
    <n v="206360000"/>
    <s v="Saint Marys"/>
    <s v="GERARD MCGLOIN"/>
    <s v="EXECUTIVE DIRECTOR"/>
    <s v="301-373-3065"/>
    <m/>
    <m/>
    <s v="https://www.pathwaysinc.org/"/>
    <m/>
    <m/>
    <m/>
    <m/>
    <m/>
    <m/>
  </r>
  <r>
    <s v="MD_99742045_ECP"/>
    <s v="Patuxent Valley Middle School"/>
    <s v="Patuxent Valley Middle School"/>
    <s v="Howard County Local Health Department"/>
    <n v="1689941957"/>
    <n v="0"/>
    <n v="0"/>
    <n v="0"/>
    <n v="0"/>
    <n v="0"/>
    <n v="0"/>
    <n v="1"/>
    <n v="0"/>
    <n v="1"/>
    <s v="9151 Vollmerhausen Road"/>
    <m/>
    <s v="Jessup"/>
    <s v="MD"/>
    <n v="207940000"/>
    <x v="2"/>
    <m/>
    <m/>
    <m/>
    <m/>
    <m/>
    <m/>
    <s v="Sharon Hobson, MSN, CPNP-PC"/>
    <s v="Administrator"/>
    <s v="(410) 313-7238"/>
    <m/>
    <m/>
    <s v="http://pvms.hcpss.org/news/2016/08/school-based-wellness-center-enrollment"/>
    <s v="Dr. Jackie Douge"/>
    <s v="Director Bureau of Child Health"/>
    <s v="410 313-7569"/>
    <m/>
    <s v="jdouge@howardcountymd.gov"/>
    <m/>
  </r>
  <r>
    <s v="MD_59248306_ECP"/>
    <s v="PEACE HEALTHCARE INC"/>
    <s v="PEACE HEALTHCARE INC"/>
    <s v="PEACE HEALTHCARE INC"/>
    <n v="1336751346"/>
    <n v="0"/>
    <n v="0"/>
    <n v="0"/>
    <n v="0"/>
    <n v="0"/>
    <n v="1"/>
    <n v="1"/>
    <n v="0"/>
    <n v="1"/>
    <s v="8116 HARFORD RD"/>
    <s v="SUITE B"/>
    <s v="PARKVILLE"/>
    <s v="MD"/>
    <n v="212345761"/>
    <x v="1"/>
    <s v="8386 OLD PHILADELPHIA RD"/>
    <m/>
    <s v="ROSEDALE"/>
    <s v="MD"/>
    <n v="212372938"/>
    <m/>
    <s v="PRISCILLA BENEWAAH"/>
    <s v="OWNER"/>
    <s v="410-499-4707"/>
    <m/>
    <s v="info@peacehealthcareinc.com"/>
    <s v="http://www.peacehealthcareinc.com/"/>
    <m/>
    <m/>
    <m/>
    <m/>
    <m/>
    <m/>
  </r>
  <r>
    <s v="MD_61376631_ECP"/>
    <s v="PEACE HEALTHCARE INC"/>
    <s v="PEACE HEALTHCARE INC"/>
    <s v="PEACE HEALTHCARE INC"/>
    <n v="1336751346"/>
    <n v="0"/>
    <n v="0"/>
    <n v="0"/>
    <n v="0"/>
    <n v="0"/>
    <n v="1"/>
    <n v="1"/>
    <n v="0"/>
    <n v="1"/>
    <s v="8386 OLD PHILADELPHIA RD"/>
    <m/>
    <s v="ROSEDALE"/>
    <s v="MD"/>
    <n v="212372938"/>
    <x v="1"/>
    <s v="8386 OLD PHILADELPHIA RD"/>
    <m/>
    <s v="ROSEDALE"/>
    <s v="MD"/>
    <n v="212372938"/>
    <m/>
    <s v="PRISCILLA BENEWAAH"/>
    <s v="OWNER"/>
    <s v="410-499-4707"/>
    <m/>
    <s v="info@peacehealthcareinc.com"/>
    <s v="http://www.peacehealthcareinc.com/"/>
    <m/>
    <m/>
    <m/>
    <m/>
    <m/>
    <m/>
  </r>
  <r>
    <s v="MD_22251470_ECP"/>
    <s v="PEACE HEALTHCARE INC"/>
    <s v="PEACE HEALTHCARE INC"/>
    <s v="PEACE HEALTHCARE INC"/>
    <n v="1982216925"/>
    <n v="0"/>
    <n v="0"/>
    <n v="0"/>
    <n v="0"/>
    <n v="0"/>
    <n v="1"/>
    <n v="1"/>
    <n v="0"/>
    <n v="1"/>
    <s v="8116 HARFORD RD"/>
    <s v="SUITE B"/>
    <s v="PARKVILLE"/>
    <s v="MD"/>
    <n v="212345761"/>
    <x v="1"/>
    <s v="8386 OLD PHILADELPHIA RD"/>
    <m/>
    <s v="ROSEDALE"/>
    <s v="MD"/>
    <n v="212372938"/>
    <m/>
    <s v="PRISCILLA BENEWAAH"/>
    <s v="OWNER"/>
    <s v="410-499-4707"/>
    <m/>
    <s v="info@peacehealthcareinc.com"/>
    <s v="http://www.peacehealthcareinc.com/"/>
    <m/>
    <m/>
    <m/>
    <m/>
    <m/>
    <m/>
  </r>
  <r>
    <s v="MD_97204850_ECP"/>
    <s v="PEACE HEALTHCARE INC"/>
    <s v="PEACE HEALTHCARE INC"/>
    <s v="PEACE HEALTHCARE INC"/>
    <n v="1982216925"/>
    <n v="0"/>
    <n v="0"/>
    <n v="0"/>
    <n v="0"/>
    <n v="0"/>
    <n v="1"/>
    <n v="1"/>
    <n v="0"/>
    <n v="1"/>
    <s v="8386 OLD PHILADELPHIA RD"/>
    <m/>
    <s v="ROSEDALE"/>
    <s v="MD"/>
    <n v="212372938"/>
    <x v="1"/>
    <s v="8386 OLD PHILADELPHIA RD"/>
    <m/>
    <s v="ROSEDALE"/>
    <s v="MD"/>
    <n v="212372938"/>
    <m/>
    <s v="PRISCILLA BENEWAAH"/>
    <s v="OWNER"/>
    <s v="410-499-4707"/>
    <m/>
    <s v="info@peacehealthcareinc.com"/>
    <s v="http://www.peacehealthcareinc.com/"/>
    <m/>
    <m/>
    <m/>
    <m/>
    <m/>
    <m/>
  </r>
  <r>
    <s v="MD_32526292_ECP"/>
    <s v="PEACEFUL MINDS HEALTH SERVICES"/>
    <s v="PEACEFUL MINDS HEALTH SERVICES"/>
    <s v="PEACEFUL MINDS HEALTH SERVICES"/>
    <n v="1073170585"/>
    <n v="0"/>
    <n v="0"/>
    <n v="0"/>
    <n v="0"/>
    <n v="0"/>
    <n v="0"/>
    <n v="1"/>
    <n v="0"/>
    <n v="1"/>
    <s v="3704 S HANOVER ST"/>
    <s v="UNIT 2A/2B"/>
    <s v="BALTIMORE"/>
    <s v="MD"/>
    <n v="212251773"/>
    <x v="0"/>
    <m/>
    <m/>
    <m/>
    <m/>
    <m/>
    <m/>
    <s v="JENEE SPENCER LMSW"/>
    <s v="OWNER"/>
    <s v="443-418-7064"/>
    <m/>
    <s v="info@peacefulmindhealthservices.com"/>
    <s v="https://peacefulmindshealthservices.com/"/>
    <m/>
    <m/>
    <s v="443-759-8601"/>
    <m/>
    <m/>
    <m/>
  </r>
  <r>
    <s v="MD_13857123_ECP"/>
    <s v="PEACEFUL MINDS RESIDENTIAL SERVICES"/>
    <s v="PEACEFUL MINDS RESIDENTIAL SERVICES"/>
    <s v="PEACEFUL MINDS RESIDENTIAL SERVICES"/>
    <n v="1215548573"/>
    <n v="0"/>
    <n v="0"/>
    <n v="0"/>
    <n v="0"/>
    <n v="0"/>
    <n v="1"/>
    <n v="1"/>
    <n v="0"/>
    <n v="1"/>
    <s v="3704 S HANOVER ST"/>
    <s v="UNIT 2A2B"/>
    <s v="BALTIMORE"/>
    <s v="MD"/>
    <n v="212251773"/>
    <x v="0"/>
    <s v="3704 S HANOVER ST"/>
    <m/>
    <s v="BALTIMORE"/>
    <s v="MD"/>
    <n v="212251773"/>
    <m/>
    <s v="JANEE SPENCER"/>
    <s v="OWNER"/>
    <s v="443-418-7064"/>
    <m/>
    <s v="info@peacefulmindhealthservices.com"/>
    <s v="https://peacefulmindshealthservices.com/"/>
    <m/>
    <m/>
    <s v="443-759-8601"/>
    <m/>
    <m/>
    <m/>
  </r>
  <r>
    <s v="MD_89510469_ECP"/>
    <s v="PEDIRITE MEDICAL MD LLC"/>
    <s v="PEDIRITE MEDICAL MD LLC"/>
    <s v="PEDIRITE MEDICAL MD LLC"/>
    <n v="1841809613"/>
    <n v="0"/>
    <n v="0"/>
    <n v="0"/>
    <n v="0"/>
    <n v="0"/>
    <n v="0"/>
    <n v="1"/>
    <n v="0"/>
    <n v="1"/>
    <s v="3330 WILKENS AVE"/>
    <m/>
    <s v="BALTIMORE"/>
    <s v="MD"/>
    <n v="212294610"/>
    <x v="0"/>
    <s v="267 BROADWAY FL 2"/>
    <m/>
    <s v="BROOKLYN"/>
    <s v="NY"/>
    <n v="112116216"/>
    <m/>
    <s v="SOL KLEIN"/>
    <s v="MEMBER"/>
    <s v="212-764-0008"/>
    <m/>
    <m/>
    <m/>
    <m/>
    <m/>
    <m/>
    <m/>
    <m/>
    <m/>
  </r>
  <r>
    <s v="MD_32819407_ECP"/>
    <s v="PEDIRITE MEDICAL MD LLC"/>
    <s v="PEDIRITE MEDICAL MD LLC"/>
    <s v="PEDIRITE MEDICAL MD LLC"/>
    <n v="1841809613"/>
    <n v="0"/>
    <n v="0"/>
    <n v="0"/>
    <n v="0"/>
    <n v="0"/>
    <n v="0"/>
    <n v="1"/>
    <n v="0"/>
    <n v="1"/>
    <s v="267 BROADWAY"/>
    <s v="FLOOR 2"/>
    <s v="BROOKLYN"/>
    <s v="NY"/>
    <n v="112116216"/>
    <x v="12"/>
    <s v="267 BROADWAY FL 2"/>
    <m/>
    <s v="BROOKLYN"/>
    <s v="NY"/>
    <n v="112116216"/>
    <m/>
    <s v="SOL KLEIN"/>
    <s v="MEMBER"/>
    <s v="212-764-0008"/>
    <m/>
    <m/>
    <m/>
    <m/>
    <m/>
    <m/>
    <m/>
    <m/>
    <m/>
  </r>
  <r>
    <s v="MD_17280087_ECP"/>
    <s v="PENINSULA ADDICTION SERVICES"/>
    <s v="PENINSULA ADDICTION SERVICES"/>
    <s v="PENINSULA ADDICTION SERVICES"/>
    <n v="1770742702"/>
    <n v="0"/>
    <n v="0"/>
    <n v="0"/>
    <n v="0"/>
    <n v="0"/>
    <n v="0"/>
    <n v="1"/>
    <n v="0"/>
    <n v="1"/>
    <s v="104 W MARKET STREET"/>
    <m/>
    <s v="SALISBURY"/>
    <s v="MD"/>
    <n v="218014933"/>
    <x v="14"/>
    <m/>
    <m/>
    <m/>
    <m/>
    <m/>
    <m/>
    <s v="MICHAEL FINEGAN PHD"/>
    <s v="EXECUTIVE DIRECTOR PROPRIETOR"/>
    <s v="410-860-2673"/>
    <m/>
    <s v="info@pmhs.co"/>
    <s v="www.penaddictions.com"/>
    <m/>
    <m/>
    <m/>
    <m/>
    <m/>
    <m/>
  </r>
  <r>
    <s v="MD_20367547_ECP"/>
    <s v="PEOPLE IN ENCOURAGING PEOPLE"/>
    <s v="PEOPLE IN ENCOURAGING PEOPLE"/>
    <s v="PEOPLE IN ENCOURAGING PEOPLE"/>
    <n v="1629218326"/>
    <n v="0"/>
    <n v="0"/>
    <n v="0"/>
    <n v="0"/>
    <n v="0"/>
    <n v="0"/>
    <n v="1"/>
    <n v="0"/>
    <n v="1"/>
    <s v="4201 PRIMROSE AVENUE"/>
    <s v="SUITE 4"/>
    <s v="BALTIMORE"/>
    <s v="MD"/>
    <n v="212153305"/>
    <x v="0"/>
    <s v="22 SOUTH HOWARD STREET  #CU1"/>
    <m/>
    <s v="BALTIMORE"/>
    <s v="MD"/>
    <n v="212012542"/>
    <s v="Baltimore City"/>
    <s v="KEVIN GREOSKI"/>
    <s v="VP/CFO"/>
    <s v="410-764-8560"/>
    <m/>
    <m/>
    <s v="http://www.peponline.org/"/>
    <m/>
    <m/>
    <m/>
    <m/>
    <m/>
    <m/>
  </r>
  <r>
    <s v="MD_75823595_ECP"/>
    <s v="PG-DEPT HEALTH FAIRMOUNT H"/>
    <s v="Fairmont Heights High School SBHC"/>
    <s v="Prince George's County Health Dept"/>
    <n v="1265920615"/>
    <n v="0"/>
    <n v="1"/>
    <n v="0"/>
    <n v="0"/>
    <n v="0"/>
    <n v="0"/>
    <n v="1"/>
    <n v="0"/>
    <n v="1"/>
    <s v="6501 COLUMBIA PARK RD"/>
    <m/>
    <s v="HYATTSVILLE"/>
    <s v="MD"/>
    <n v="207853970"/>
    <x v="3"/>
    <m/>
    <m/>
    <m/>
    <m/>
    <m/>
    <m/>
    <s v="Diane J. Young, RN, MS"/>
    <s v="Associate Director"/>
    <s v="301-883-7859"/>
    <m/>
    <s v="DJYoung@co.pg.md.us"/>
    <s v="https://www.pgcps.org/fairmontheights/"/>
    <s v="Angela Macklin, RN"/>
    <s v="Program Chief"/>
    <s v="301-583-3381"/>
    <m/>
    <s v="ammacklin@co.pg.md.us"/>
    <s v="https://www.princegeorgescountymd.gov/2028/School-Based-Wellness-Centers"/>
  </r>
  <r>
    <s v="MD_59662140_ECP"/>
    <s v="PG-DEPT OF HEALTH BLADENSBURG"/>
    <s v="PG-DEPT OF HEALTH BLADENSBURG"/>
    <s v="PRINCE GEORGES COUNTY HEALTH DEPARTMENT"/>
    <n v="1194213728"/>
    <n v="0"/>
    <n v="1"/>
    <n v="0"/>
    <n v="0"/>
    <n v="0"/>
    <n v="0"/>
    <n v="1"/>
    <n v="0"/>
    <n v="1"/>
    <s v="4200 57TH AVENUE"/>
    <m/>
    <s v="CHEVERLY"/>
    <s v="MD"/>
    <n v="207101710"/>
    <x v="3"/>
    <s v="1701 MCCORMICK DR"/>
    <s v="SUITE 200"/>
    <s v="LARGO"/>
    <s v="MD"/>
    <n v="207740000"/>
    <s v="Prince Georges"/>
    <s v="Diane J. Young, RN, MS"/>
    <s v="Associate Director"/>
    <s v="301-883-7859"/>
    <m/>
    <s v="DJYoung@co.pg.md.us"/>
    <s v="https://www.princegeorgescountymd.gov/2028/School-Based-Wellness-Centers"/>
    <s v="Angela Macklin, RN"/>
    <s v="Program Chief"/>
    <s v="301-583-3381"/>
    <m/>
    <s v="ammacklin@co.pg.md.us"/>
    <s v="https://www.princegeorgescountymd.gov/2028/School-Based-Wellness-Centers"/>
  </r>
  <r>
    <s v="MD_59738988_ECP"/>
    <s v="PG-DEPT OF HEALTH HAP-DYER"/>
    <s v="PG-DEPT OF HEALTH HAP-DYER"/>
    <s v="PRINCE GEORGES COUNTY HEALTH DEPARTMENT"/>
    <n v="1558857474"/>
    <n v="0"/>
    <n v="1"/>
    <n v="0"/>
    <n v="0"/>
    <n v="0"/>
    <n v="0"/>
    <n v="1"/>
    <n v="0"/>
    <n v="1"/>
    <s v="9314 PISCATAWAY ROAD"/>
    <m/>
    <s v="CLINTON"/>
    <s v="MD"/>
    <n v="207353630"/>
    <x v="3"/>
    <s v="1701 MCCORMICK DR"/>
    <s v="SUITE 120"/>
    <s v="LARGO"/>
    <s v="MD"/>
    <n v="207745329"/>
    <s v="Prince Georges"/>
    <s v="TAMALA BUTLER"/>
    <s v="CREDENTIALING SPECIALIST"/>
    <s v="301-856-9400"/>
    <m/>
    <m/>
    <s v="https://www.princegeorgescountymd.gov/1940/Chronic-Disease"/>
    <m/>
    <m/>
    <m/>
    <m/>
    <m/>
    <m/>
  </r>
  <r>
    <s v="MD_59889487_ECP"/>
    <s v="PG-DEPT OF HEALTH NW HS SB"/>
    <s v="PG-DEPT OF HEALTH NW HS SB"/>
    <s v="PRINCE GEORGES COUNTY HEALTH DEPARTMENT"/>
    <n v="1457849093"/>
    <n v="0"/>
    <n v="1"/>
    <n v="0"/>
    <n v="0"/>
    <n v="0"/>
    <n v="0"/>
    <n v="1"/>
    <n v="0"/>
    <n v="1"/>
    <s v="7000 ADELPHI ROAD"/>
    <m/>
    <s v="HYATTSVILLE"/>
    <s v="MD"/>
    <n v="207821454"/>
    <x v="3"/>
    <s v="1701 MCCORMICK DR"/>
    <s v="SUITE 120"/>
    <s v="LARGO"/>
    <s v="MD"/>
    <n v="207740000"/>
    <s v="Prince Georges"/>
    <s v="Diane J. Young, RN, MS"/>
    <s v="Associate Director"/>
    <s v="301-883-7859"/>
    <m/>
    <s v="DJYoung@co.pg.md.us"/>
    <s v="https://www.pgcps.org/northwestern/"/>
    <s v="Angela Macklin, RN"/>
    <s v="Program Chief"/>
    <s v="301-583-3381"/>
    <m/>
    <s v="ammacklin@co.pg.md.us"/>
    <s v="https://www.princegeorgescountymd.gov/2028/School-Based-Wellness-Centers"/>
  </r>
  <r>
    <s v="MD_92041663_ECP"/>
    <s v="PHA HEALTHCARE LLC"/>
    <s v="PHA HEALTHCARE LLC"/>
    <s v="PHA HEALTHCARE LLC"/>
    <n v="1982224945"/>
    <n v="0"/>
    <n v="0"/>
    <n v="0"/>
    <n v="0"/>
    <n v="0"/>
    <n v="1"/>
    <n v="1"/>
    <n v="0"/>
    <n v="1"/>
    <s v="2702 OAKLEY AVE"/>
    <m/>
    <s v="BALTIMORE"/>
    <s v="MD"/>
    <n v="212155311"/>
    <x v="0"/>
    <s v="1689 WESTGATE DR APT 101"/>
    <m/>
    <s v="YORK"/>
    <s v="PA"/>
    <n v="174086311"/>
    <m/>
    <s v="STEPHEN THOMAS"/>
    <s v="DIRECTOR"/>
    <s v="717-654-9007"/>
    <m/>
    <m/>
    <m/>
    <m/>
    <m/>
    <m/>
    <m/>
    <m/>
    <m/>
  </r>
  <r>
    <s v="MD_56338139_ECP"/>
    <s v="PHAZE COUNSELING SERVICES INC"/>
    <s v="PHAZE COUNSELING SERVICES INC"/>
    <s v="PHAZE COUNSELING SERVICES INC"/>
    <n v="1447861174"/>
    <n v="0"/>
    <n v="0"/>
    <n v="0"/>
    <n v="0"/>
    <n v="0"/>
    <n v="1"/>
    <n v="1"/>
    <n v="0"/>
    <n v="1"/>
    <s v="4425 FITCH AVE"/>
    <n v="118"/>
    <s v="NOTTINGHAM"/>
    <s v="MD"/>
    <n v="212363927"/>
    <x v="1"/>
    <s v="4425 FITCH AVE STE 118"/>
    <m/>
    <s v="NOTTINGHAM"/>
    <s v="MD"/>
    <n v="212363927"/>
    <m/>
    <s v="SHANNTEL GLADNEY"/>
    <s v="OWNER"/>
    <s v="443-622-8755"/>
    <m/>
    <m/>
    <s v="http://www.phazecounseling.com/"/>
    <m/>
    <m/>
    <m/>
    <m/>
    <m/>
    <m/>
  </r>
  <r>
    <s v="MD_88719377_ECP"/>
    <s v="PHOENIX HEALTH CENTER"/>
    <s v="PHOENIX HEALTH CENTER"/>
    <s v="PHOENIX HEALTH CENTER"/>
    <n v="1992009864"/>
    <n v="0"/>
    <n v="0"/>
    <n v="0"/>
    <n v="0"/>
    <n v="0"/>
    <n v="0"/>
    <n v="1"/>
    <n v="0"/>
    <n v="1"/>
    <s v="217 EAST ANTIETAM STREET"/>
    <m/>
    <s v="HAGERSTOWN"/>
    <s v="MD"/>
    <n v="217405724"/>
    <x v="11"/>
    <m/>
    <m/>
    <m/>
    <m/>
    <m/>
    <m/>
    <s v="WILLIAM ROBY"/>
    <s v="EXECUTIVE VICE PRESIDENT"/>
    <s v="301-447-2361"/>
    <m/>
    <s v="info@phoenixhc.org"/>
    <s v="https://www.phoenixhc.org"/>
    <m/>
    <m/>
    <s v="240-420-0000"/>
    <m/>
    <m/>
    <m/>
  </r>
  <r>
    <s v="MD_59957365_ECP"/>
    <s v="PHOENIX HEALTH CENTER"/>
    <s v="PHOENIX HEALTH CENTER"/>
    <s v="PHOENIX HEALTH CENTER"/>
    <n v="1992009864"/>
    <n v="0"/>
    <n v="0"/>
    <n v="0"/>
    <n v="0"/>
    <n v="0"/>
    <n v="0"/>
    <n v="1"/>
    <n v="0"/>
    <n v="1"/>
    <s v="1003 THE TERRACE"/>
    <m/>
    <s v="HAGERSTOWN"/>
    <s v="MD"/>
    <n v="217423227"/>
    <x v="11"/>
    <m/>
    <m/>
    <m/>
    <m/>
    <m/>
    <m/>
    <s v="WILLIAM ROBY"/>
    <s v="EXECUTIVE VICE PRESIDENT"/>
    <s v="301-447-2361"/>
    <m/>
    <s v="info@phoenixhc.org"/>
    <s v="https://www.phoenixhc.org"/>
    <m/>
    <m/>
    <s v="240-420-0000"/>
    <m/>
    <m/>
    <m/>
  </r>
  <r>
    <s v="MD_49558480_ECP"/>
    <s v="PHOENIX RECOVERY CENTER INC"/>
    <s v="PHOENIX RECOVERY CENTER INC"/>
    <s v="PHOENIX RECOVERY CENTER INC"/>
    <n v="1417006503"/>
    <n v="0"/>
    <n v="0"/>
    <n v="0"/>
    <n v="0"/>
    <n v="0"/>
    <n v="1"/>
    <n v="1"/>
    <n v="0"/>
    <n v="1"/>
    <s v="107 EDGEWOOD RD"/>
    <m/>
    <s v="EDGEWOOD"/>
    <s v="MD"/>
    <n v="210403304"/>
    <x v="9"/>
    <s v="107 EDGEWOOD RD"/>
    <m/>
    <s v="EDGEWOOD"/>
    <s v="MD"/>
    <n v="21040"/>
    <m/>
    <s v="ROBERT KINNEBERG"/>
    <s v="DIRECTOR"/>
    <s v="410-671-7374"/>
    <m/>
    <s v="rkinneberg@phoenixrecovery.net"/>
    <s v="https://www.phoenixrecoverycenter.com/"/>
    <m/>
    <m/>
    <m/>
    <m/>
    <m/>
    <m/>
  </r>
  <r>
    <s v="MD_59995119_ECP"/>
    <s v="PIKESVILLE HEALTH SERVICES"/>
    <s v="PIKESVILLE HEALTH SERVICES"/>
    <s v="PIKESVILLE HEALTH SERVICES"/>
    <n v="1457703993"/>
    <n v="0"/>
    <n v="0"/>
    <n v="0"/>
    <n v="0"/>
    <n v="0"/>
    <n v="0"/>
    <n v="1"/>
    <n v="0"/>
    <n v="1"/>
    <s v="1209 GREENWOOD ROAD"/>
    <m/>
    <s v="PIKESVILLE"/>
    <s v="MD"/>
    <n v="212083609"/>
    <x v="1"/>
    <s v="2833 SMITH AVENUE"/>
    <m/>
    <s v="BALTIMORE"/>
    <s v="MD"/>
    <n v="212090000"/>
    <s v="Baltimore City"/>
    <s v="AMIEL CHICHEPORTICHE"/>
    <s v="PROGRAM SPONSOR"/>
    <s v="410-484-8500"/>
    <m/>
    <m/>
    <s v="https://www.pikesvillehealthservices.com/"/>
    <m/>
    <m/>
    <m/>
    <m/>
    <m/>
    <m/>
  </r>
  <r>
    <s v="MD_11576884_ECP"/>
    <s v="Planned Parenthood at Annapolis"/>
    <s v="Planned Parenthood at Annapolis"/>
    <s v="Planned Parenthood of Maryland"/>
    <n v="1235242082"/>
    <n v="0"/>
    <n v="0"/>
    <n v="0"/>
    <n v="1"/>
    <n v="0"/>
    <n v="0"/>
    <n v="0"/>
    <n v="0"/>
    <n v="1"/>
    <s v="929 West St"/>
    <s v="Suite 305"/>
    <s v="Annapolis"/>
    <s v="MD"/>
    <n v="214013626"/>
    <x v="5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73678059_ECP"/>
    <s v="Planned Parenthood at Baltimore City"/>
    <s v="Planned Parenthood at Baltimore City"/>
    <s v="Planned Parenthood of Maryland"/>
    <n v="1235242082"/>
    <n v="0"/>
    <n v="0"/>
    <n v="0"/>
    <n v="1"/>
    <n v="0"/>
    <n v="0"/>
    <n v="0"/>
    <n v="0"/>
    <n v="1"/>
    <s v="330 N Howard St"/>
    <m/>
    <s v="Baltimore"/>
    <s v="MD"/>
    <n v="212013610"/>
    <x v="0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80442496_ECP"/>
    <s v="Planned Parenthood at Easton"/>
    <s v="Planned Parenthood at Easton"/>
    <s v="Planned Parenthood of Maryland"/>
    <n v="1235242082"/>
    <n v="0"/>
    <n v="0"/>
    <n v="0"/>
    <n v="1"/>
    <n v="0"/>
    <n v="0"/>
    <n v="0"/>
    <n v="0"/>
    <n v="1"/>
    <s v="8579 Commerce Dr"/>
    <s v="Suite 102"/>
    <s v="Easton"/>
    <s v="MD"/>
    <n v="216017491"/>
    <x v="20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26474229_ECP"/>
    <s v="Planned Parenthood at Frederick"/>
    <s v="Planned Parenthood at Frederick"/>
    <s v="Planned Parenthood of Maryland"/>
    <n v="1235242082"/>
    <n v="0"/>
    <n v="0"/>
    <n v="0"/>
    <n v="1"/>
    <n v="0"/>
    <n v="0"/>
    <n v="0"/>
    <n v="0"/>
    <n v="1"/>
    <s v="170 Thomas Johnson Dr"/>
    <s v="Suite No. 100"/>
    <s v="Frederick"/>
    <s v="MD"/>
    <n v="217024354"/>
    <x v="6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91266127_ECP"/>
    <s v="Planned Parenthood at Owings Mills"/>
    <s v="Planned Parenthood at Owings Mills"/>
    <s v="Planned Parenthood of Maryland"/>
    <n v="1235242082"/>
    <n v="0"/>
    <n v="0"/>
    <n v="0"/>
    <n v="1"/>
    <n v="0"/>
    <n v="0"/>
    <n v="0"/>
    <n v="0"/>
    <n v="1"/>
    <s v="9129 Reisterstown Rd"/>
    <m/>
    <s v="Owings Mills"/>
    <s v="MD"/>
    <n v="211174503"/>
    <x v="1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21435685_ECP"/>
    <s v="Planned Parenthood at Towson"/>
    <s v="Planned Parenthood at Towson"/>
    <s v="Planned Parenthood of Maryland"/>
    <n v="1235242082"/>
    <n v="0"/>
    <n v="0"/>
    <n v="0"/>
    <n v="1"/>
    <n v="0"/>
    <n v="0"/>
    <n v="0"/>
    <n v="0"/>
    <n v="1"/>
    <s v="1714 Joan Ave"/>
    <m/>
    <s v="Baltimore"/>
    <s v="MD"/>
    <n v="212343717"/>
    <x v="1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73112253_ECP"/>
    <s v="Planned Parenthood at Waldorf"/>
    <s v="Planned Parenthood at Waldorf"/>
    <s v="Planned Parenthood of Maryland"/>
    <n v="1235242082"/>
    <n v="0"/>
    <n v="0"/>
    <n v="0"/>
    <n v="1"/>
    <n v="0"/>
    <n v="0"/>
    <n v="0"/>
    <n v="0"/>
    <n v="1"/>
    <s v="3975 Saint Charles Pkwy"/>
    <m/>
    <s v="Waldorf"/>
    <s v="MD"/>
    <n v="206022683"/>
    <x v="19"/>
    <s v="330 N Howard Street"/>
    <m/>
    <s v="Baltimore"/>
    <s v="MD"/>
    <n v="21201"/>
    <s v="Baltimore City"/>
    <s v="Ana Calo"/>
    <s v="Revenue Cycle Manager"/>
    <s v="410-576-2147"/>
    <m/>
    <s v="ana.calo@ppm.care"/>
    <s v="http://www.plannedparenthood.org/maryland/"/>
    <s v="Carlos Plazas"/>
    <s v="VP of Finance"/>
    <s v="410-576-1548"/>
    <m/>
    <s v="carlos.plazas@ppm.care"/>
    <s v="http://www.plannedparenthood.org/maryland/"/>
  </r>
  <r>
    <s v="MD_11426578_ECP"/>
    <s v="Planned Parenthood Metro Washington - Gaithersburg"/>
    <s v="Gaithersburg Health Center"/>
    <s v="Planned Parenthood of Metropolitan Washington, DC"/>
    <n v="1245663434"/>
    <n v="0"/>
    <n v="0"/>
    <n v="0"/>
    <n v="1"/>
    <n v="0"/>
    <n v="0"/>
    <n v="0"/>
    <n v="0"/>
    <n v="1"/>
    <s v="19650 Club House Road"/>
    <s v="Suite 104"/>
    <s v="Gaithersburg"/>
    <s v="MD"/>
    <n v="208863039"/>
    <x v="7"/>
    <s v="1225 4th St, NE"/>
    <m/>
    <s v="Washington"/>
    <s v="DC"/>
    <n v="20002"/>
    <s v="District of Columbia"/>
    <s v="Tasha Joyner"/>
    <s v="Director of Operations"/>
    <s v="804-641-4480"/>
    <m/>
    <s v="tasha.joyner@gmail.com"/>
    <s v="https://www.plannedparenthood.org/health-center/maryland/gaithersburg/20886/gaithersburg-center-2493-90230"/>
    <s v="Takina Wilson"/>
    <s v="VP of Patient Services"/>
    <s v="202-497-4169"/>
    <m/>
    <s v="takina.wilson@ppmw.org"/>
    <s v="http://www.plannedparenthood.org/maryland/"/>
  </r>
  <r>
    <s v="MD_08923996_ECP"/>
    <s v="Planned Parenthood Metro Washington - Prince George's"/>
    <s v="Suitland Health Center"/>
    <s v="Planned Parenthood of Metropolitan Washington, DC"/>
    <n v="1417320458"/>
    <n v="0"/>
    <n v="1"/>
    <n v="0"/>
    <n v="1"/>
    <n v="0"/>
    <n v="1"/>
    <n v="0"/>
    <n v="0"/>
    <n v="1"/>
    <s v="5001 Silver Hill Rd"/>
    <s v="Suite 103"/>
    <s v="Suitland"/>
    <s v="MD"/>
    <n v="207465215"/>
    <x v="3"/>
    <s v="1225 4th St, NE"/>
    <m/>
    <s v="Washington"/>
    <s v="DC"/>
    <n v="20002"/>
    <s v="District of Columbia"/>
    <s v="Tasha Joyner"/>
    <s v="Director of Operations"/>
    <s v="804-641-4480"/>
    <m/>
    <s v="tasha.joyner@gmail.com"/>
    <s v="https://www.plannedparenthood.org/health-center/maryland/suitland/20746/planned-parenthood-prince-georges-county-4198-90230"/>
    <s v="Takina Wilson"/>
    <s v="VP of Patient Servies"/>
    <s v="202-497-4169"/>
    <m/>
    <s v="takina.wilson@ppmw.org"/>
    <m/>
  </r>
  <r>
    <s v="MD_68790396_ECP"/>
    <s v="PLANNED PARENTHOOD OF METROPOLITAN WASHINGTON"/>
    <s v="PLANNED PARENTHOOD OF METROPOLITAN WASHINGTON"/>
    <s v="Planned Parenthood of Maryland"/>
    <n v="1720459589"/>
    <n v="0"/>
    <n v="1"/>
    <n v="0"/>
    <n v="1"/>
    <n v="0"/>
    <n v="0"/>
    <n v="0"/>
    <n v="0"/>
    <n v="1"/>
    <s v="1225 4TH STREET NE"/>
    <m/>
    <s v="WASHINGTON"/>
    <s v="DC"/>
    <n v="200023431"/>
    <x v="24"/>
    <m/>
    <m/>
    <m/>
    <m/>
    <m/>
    <m/>
    <s v="Ana Calo"/>
    <s v="Revenue Cycle Manager"/>
    <s v="410-576-2147"/>
    <m/>
    <s v="tasha.joyner@gmail.com"/>
    <s v="https://www.plannedparenthood.org/planned-parenthood-metropolitan-washington-dc"/>
    <s v="Carlos Plazas"/>
    <s v="VP of Finance"/>
    <s v="410-576-1548"/>
    <m/>
    <s v="carlos.plazas@ppm.care"/>
    <s v="http://www.plannedparenthood.org/maryland/"/>
  </r>
  <r>
    <s v="MD_60133507_ECP"/>
    <s v="PLANNED PARENTHOOD OF METROPOLITAN WASHINGTON"/>
    <s v="PLANNED PARENTHOOD OF METROPOLITAN WASHINGTON"/>
    <s v="Planned Parenthood of Maryland"/>
    <n v="1992237986"/>
    <n v="0"/>
    <n v="1"/>
    <n v="0"/>
    <n v="1"/>
    <n v="0"/>
    <n v="0"/>
    <n v="0"/>
    <n v="0"/>
    <n v="1"/>
    <s v="19650 CLUBHOUSE ROAD"/>
    <s v="SUITE #104"/>
    <s v="GAITHERSBURG"/>
    <s v="MD"/>
    <n v="208863039"/>
    <x v="7"/>
    <s v="1225 4TH ST NE"/>
    <m/>
    <s v="WASHINGTON"/>
    <s v="DC"/>
    <n v="200020000"/>
    <s v="OUT OF STATE"/>
    <s v="Ana Calo"/>
    <s v="Revenue Cycle Manager"/>
    <s v="410-576-2147"/>
    <m/>
    <s v="ana.calo@ppm.care"/>
    <s v="https://www.plannedparenthood.org/planned-parenthood-metropolitan-washington-dc"/>
    <s v="Carlos Plazas"/>
    <s v="VP of Finance"/>
    <s v="410-576-1548"/>
    <m/>
    <s v="carlos.plazas@ppm.care"/>
    <s v="http://www.plannedparenthood.org/maryland/"/>
  </r>
  <r>
    <s v="MD_60311842_ECP"/>
    <s v="PLANNED PARENTHOOD OF METROPOLITAN WASHINGTON"/>
    <s v="PLANNED PARENTHOOD OF METROPOLITAN WASHINGTON"/>
    <s v="Planned Parenthood of Maryland"/>
    <n v="1851762611"/>
    <n v="0"/>
    <n v="1"/>
    <n v="0"/>
    <n v="1"/>
    <n v="0"/>
    <n v="0"/>
    <n v="0"/>
    <n v="0"/>
    <n v="1"/>
    <s v="5001 SILVER HILL ROAD"/>
    <s v="SUITE 103"/>
    <s v="SUITLAND"/>
    <s v="MD"/>
    <n v="207465215"/>
    <x v="3"/>
    <s v="1225 4TH ST NE"/>
    <m/>
    <s v="WASHINGTON"/>
    <s v="DC"/>
    <n v="200020000"/>
    <s v="OUT OF STATE"/>
    <s v="Ana Calo"/>
    <s v="Revenue Cycle Manager"/>
    <s v="410-576-2147"/>
    <m/>
    <s v="ana.calo@ppm.care"/>
    <s v="https://www.plannedparenthood.org/planned-parenthood-metropolitan-washington-dc"/>
    <s v="Carlos Plazas"/>
    <s v="VP of Finance"/>
    <s v="410-576-1548"/>
    <m/>
    <s v="carlos.plazas@ppm.care"/>
    <s v="http://www.plannedparenthood.org/maryland/"/>
  </r>
  <r>
    <s v="MD_51868307_ECP"/>
    <s v="PLEASANT BEHAV HEALTH SYST"/>
    <s v="PLEASANT BEHAV HEALTH SYST"/>
    <s v="PLEASANT BEHAV HEALTH SYST"/>
    <n v="1336663855"/>
    <n v="0"/>
    <n v="0"/>
    <n v="0"/>
    <n v="0"/>
    <n v="0"/>
    <n v="0"/>
    <n v="1"/>
    <n v="0"/>
    <n v="1"/>
    <s v="6314 WINDSOR MILL ROAD"/>
    <s v="STE 301"/>
    <s v="BALTIMORE"/>
    <s v="MD"/>
    <n v="212076075"/>
    <x v="0"/>
    <m/>
    <m/>
    <m/>
    <m/>
    <m/>
    <m/>
    <s v="KAMEEKA BOYD"/>
    <s v="CEO"/>
    <s v="410-298-7788"/>
    <m/>
    <s v="info@pbhs1.com"/>
    <s v="https://www.pbhs1.com/"/>
    <m/>
    <m/>
    <m/>
    <m/>
    <m/>
    <m/>
  </r>
  <r>
    <s v="MD_33370126_ECP"/>
    <s v="POB"/>
    <s v="POB"/>
    <s v="Family Health Centers of Baltimore"/>
    <n v="1417134321"/>
    <n v="0"/>
    <n v="1"/>
    <n v="0"/>
    <n v="0"/>
    <n v="0"/>
    <n v="0"/>
    <n v="0"/>
    <n v="0"/>
    <n v="0"/>
    <s v="301 Saint Paul St"/>
    <m/>
    <s v="Baltimore"/>
    <s v="MD"/>
    <n v="212022102"/>
    <x v="0"/>
    <s v="631 Cherry Hill Road"/>
    <m/>
    <s v="Baltimore"/>
    <s v="MD"/>
    <n v="21225"/>
    <s v="Baltimore City"/>
    <s v="Winnie McCray"/>
    <s v="Health Service Administrator"/>
    <s v="410-354-2000"/>
    <n v="11233"/>
    <s v="wmccray@fhcb.org"/>
    <s v="https://mercydocs.com/downtown-personal-physicians"/>
    <s v="Paula McLellan"/>
    <s v="CEO"/>
    <s v="410-354-2000"/>
    <n v="11222"/>
    <s v="pmclella@fhcb.org"/>
    <m/>
  </r>
  <r>
    <s v="MD_76363321_ECP"/>
    <s v="PORT RECOVERY IOP INC"/>
    <s v="PORT RECOVERY IOP INC"/>
    <s v="PORT RECOVERY IOP INC"/>
    <n v="1588926216"/>
    <n v="0"/>
    <n v="0"/>
    <n v="0"/>
    <n v="0"/>
    <n v="0"/>
    <n v="0"/>
    <n v="1"/>
    <n v="0"/>
    <n v="1"/>
    <s v="7000 HARFORD ROAD"/>
    <m/>
    <s v="BALTIMORE"/>
    <s v="MD"/>
    <n v="212347704"/>
    <x v="0"/>
    <m/>
    <m/>
    <m/>
    <m/>
    <m/>
    <m/>
    <s v="JOANNE GRANRUTH"/>
    <s v="OWNER"/>
    <s v="443-869-4909"/>
    <m/>
    <s v="portrecovery@ymail.com"/>
    <s v="https://portrecovery.org/iop/"/>
    <m/>
    <m/>
    <m/>
    <m/>
    <m/>
    <m/>
  </r>
  <r>
    <s v="MD_19593694_ECP"/>
    <s v="PORT RECOVERY IOP INC"/>
    <s v="PORT RECOVERY IOP INC"/>
    <s v="PORT RECOVERY IOP INC"/>
    <n v="1528522901"/>
    <n v="0"/>
    <n v="0"/>
    <n v="0"/>
    <n v="0"/>
    <n v="0"/>
    <n v="0"/>
    <n v="1"/>
    <n v="0"/>
    <n v="1"/>
    <s v="8615 RIDGELYS CHOICE DR"/>
    <s v="SUITE 205"/>
    <s v="NOTTINGHAM"/>
    <s v="MD"/>
    <n v="212363026"/>
    <x v="1"/>
    <m/>
    <m/>
    <m/>
    <m/>
    <m/>
    <m/>
    <s v="JOANNE GRANRUTH"/>
    <s v="OWNER"/>
    <s v="443-869-4909"/>
    <m/>
    <s v="portrecovery@ymail.com"/>
    <s v="https://portrecovery.org/iop/"/>
    <m/>
    <m/>
    <m/>
    <m/>
    <m/>
    <m/>
  </r>
  <r>
    <s v="MD_80991478_ECP"/>
    <s v="PORT RECOVERY IOP INC"/>
    <s v="PORT RECOVERY IOP INC"/>
    <s v="PORT RECOVERY IOP INC"/>
    <n v="1598234601"/>
    <n v="0"/>
    <n v="0"/>
    <n v="0"/>
    <n v="0"/>
    <n v="0"/>
    <n v="0"/>
    <n v="1"/>
    <n v="0"/>
    <n v="1"/>
    <s v="8615 RIDGELYS CHOICE DR"/>
    <m/>
    <s v="NOTTINGHAM"/>
    <s v="MD"/>
    <n v="212363026"/>
    <x v="1"/>
    <m/>
    <m/>
    <m/>
    <m/>
    <m/>
    <m/>
    <s v="JOANNE GRANRUTH"/>
    <s v="OWNER"/>
    <s v="443-869-4909"/>
    <m/>
    <s v="portrecovery@ymail.com"/>
    <s v="https://portrecovery.org/iop/"/>
    <m/>
    <m/>
    <m/>
    <m/>
    <m/>
    <m/>
  </r>
  <r>
    <s v="MD_60319623_ECP"/>
    <s v="PORT RECOVERY IOP INC"/>
    <s v="PORT RECOVERY IOP INC"/>
    <s v="PORT RECOVERY IOP INC"/>
    <n v="1588926216"/>
    <n v="0"/>
    <n v="0"/>
    <n v="0"/>
    <n v="0"/>
    <n v="0"/>
    <n v="0"/>
    <n v="1"/>
    <n v="0"/>
    <n v="1"/>
    <s v="3410 WHITE AVENUE"/>
    <m/>
    <s v="BALTIMORE"/>
    <s v="MD"/>
    <n v="212142301"/>
    <x v="0"/>
    <m/>
    <m/>
    <m/>
    <m/>
    <m/>
    <m/>
    <s v="JOANNE GRANRUTH"/>
    <s v="OWNER"/>
    <s v="443-869-4909"/>
    <m/>
    <s v="portrecovery@ymail.com"/>
    <s v="https://portrecovery.org/iop/"/>
    <m/>
    <m/>
    <m/>
    <m/>
    <m/>
    <m/>
  </r>
  <r>
    <s v="MD_87440485_ECP"/>
    <s v="POSITIVE RECOVERY LLC"/>
    <s v="POSITIVE RECOVERY LLC"/>
    <s v="POSITIVE RECOVERY LLC"/>
    <n v="1447621768"/>
    <n v="0"/>
    <n v="0"/>
    <n v="0"/>
    <n v="0"/>
    <n v="0"/>
    <n v="0"/>
    <n v="1"/>
    <n v="0"/>
    <n v="1"/>
    <s v="19506 DOCTORS DRIVE"/>
    <m/>
    <s v="GERMANTOWN"/>
    <s v="MD"/>
    <n v="208745200"/>
    <x v="7"/>
    <m/>
    <m/>
    <m/>
    <m/>
    <m/>
    <m/>
    <s v="Chuck Rendelman"/>
    <s v="Chief Operator and Administrator"/>
    <s v="301-844-6801"/>
    <m/>
    <m/>
    <s v="http://www.positiverecoveryservices.com/"/>
    <m/>
    <m/>
    <m/>
    <m/>
    <m/>
    <m/>
  </r>
  <r>
    <s v="MD_26098722_ECP"/>
    <s v="POSITIVE STEPS LLC"/>
    <s v="POSITIVE STEPS LLC"/>
    <s v="POSITIVE STEPS LLC"/>
    <n v="1376997544"/>
    <n v="0"/>
    <n v="0"/>
    <n v="0"/>
    <n v="0"/>
    <n v="0"/>
    <n v="0"/>
    <n v="1"/>
    <n v="0"/>
    <n v="1"/>
    <s v="5710 BELLONA AVENUE"/>
    <s v="SUITE 102"/>
    <s v="BALTIMORE"/>
    <s v="MD"/>
    <n v="212123500"/>
    <x v="0"/>
    <m/>
    <m/>
    <m/>
    <m/>
    <m/>
    <m/>
    <s v="Alisha Womack, MSW, LCSW-C"/>
    <s v="Program Director"/>
    <s v="410-878-6404"/>
    <m/>
    <s v="info@positivestepsllc.org"/>
    <s v="http://www.positivestepsllc.org/index.html"/>
    <m/>
    <m/>
    <m/>
    <m/>
    <m/>
    <m/>
  </r>
  <r>
    <s v="MD_14922224_ECP"/>
    <s v="POSITIVE STEPS LLC"/>
    <s v="POSITIVE STEPS LLC"/>
    <s v="POSITIVE STEPS LLC"/>
    <n v="1679113161"/>
    <n v="0"/>
    <n v="0"/>
    <n v="0"/>
    <n v="0"/>
    <n v="0"/>
    <n v="1"/>
    <n v="1"/>
    <n v="0"/>
    <n v="1"/>
    <s v="5710 BELLONA AVE"/>
    <s v="SUITE 102"/>
    <s v="BALTIMORE"/>
    <s v="MD"/>
    <n v="212123500"/>
    <x v="0"/>
    <s v="5710 BELLONA AVE STE 102"/>
    <m/>
    <s v="BALTIMORE"/>
    <s v="MD"/>
    <n v="212123500"/>
    <m/>
    <s v="ALISHA WOMACK"/>
    <s v="PROGRAM DIRECTRO"/>
    <s v="410-878-6404"/>
    <m/>
    <s v="info@positivestepsllc.org"/>
    <s v="http://positivestepsllc.org/"/>
    <m/>
    <m/>
    <m/>
    <m/>
    <m/>
    <m/>
  </r>
  <r>
    <s v="MD_86961981_ECP"/>
    <s v="POWELL RECOVERY CENTER"/>
    <s v="POWELL RECOVERY CENTER"/>
    <s v="POWELL RECOVERY CENTER"/>
    <n v="1699928994"/>
    <n v="0"/>
    <n v="0"/>
    <n v="0"/>
    <n v="0"/>
    <n v="0"/>
    <n v="0"/>
    <n v="1"/>
    <n v="0"/>
    <n v="1"/>
    <s v="14 S BROADWAY"/>
    <m/>
    <s v="BALTIMORE"/>
    <s v="MD"/>
    <n v="212311712"/>
    <x v="0"/>
    <m/>
    <m/>
    <m/>
    <m/>
    <m/>
    <m/>
    <s v="KIM SMITH, CSC-AD"/>
    <s v="Chief Operating Officer"/>
    <s v="410-276-1773"/>
    <m/>
    <m/>
    <s v="https://www.prcinc.org/"/>
    <m/>
    <m/>
    <m/>
    <m/>
    <m/>
    <m/>
  </r>
  <r>
    <s v="MD_60969738_ECP"/>
    <s v="POWELL RECOVERY CENTER"/>
    <s v="POWELL RECOVERY CENTER"/>
    <s v="POWELL RECOVERY CENTER"/>
    <n v="1497984645"/>
    <n v="0"/>
    <n v="0"/>
    <n v="0"/>
    <n v="0"/>
    <n v="0"/>
    <n v="0"/>
    <n v="1"/>
    <n v="0"/>
    <n v="1"/>
    <s v="14 SOUTH BROADWAY"/>
    <m/>
    <s v="BALTIMORE"/>
    <s v="MD"/>
    <n v="212311712"/>
    <x v="0"/>
    <m/>
    <m/>
    <m/>
    <m/>
    <m/>
    <m/>
    <s v="KIM SMITH, CSC-AD"/>
    <s v="Chief Operating Officer"/>
    <s v="410-276-1773"/>
    <m/>
    <m/>
    <s v="https://www.prcinc.org/"/>
    <m/>
    <m/>
    <m/>
    <m/>
    <m/>
    <m/>
  </r>
  <r>
    <s v="MD_82688975_ECP"/>
    <s v="POWER PRAISE MINISTRIES"/>
    <s v="POWER PRAISE MINISTRIES"/>
    <s v="POWER PRAISE MINISTRIES"/>
    <n v="1346794633"/>
    <n v="0"/>
    <n v="0"/>
    <n v="0"/>
    <n v="0"/>
    <n v="0"/>
    <n v="0"/>
    <n v="1"/>
    <n v="0"/>
    <n v="1"/>
    <s v="32 W BALTIMORE ST"/>
    <m/>
    <s v="TANEYTOWN"/>
    <s v="MD"/>
    <n v="217872016"/>
    <x v="4"/>
    <m/>
    <m/>
    <m/>
    <m/>
    <m/>
    <m/>
    <s v="JOYCE MAHONEY"/>
    <s v="EXECUTIVE DIRECTOR"/>
    <s v="443-918-8592"/>
    <m/>
    <m/>
    <s v="http://www.sobertruthsubstanceabusetreatment.com/"/>
    <m/>
    <m/>
    <m/>
    <m/>
    <m/>
    <m/>
  </r>
  <r>
    <s v="MD_81544533_ECP"/>
    <s v="PRESSLEY RIDGE"/>
    <s v="PRESSLEY RIDGE"/>
    <s v="PRESSLEY RIDGE"/>
    <n v="1164992376"/>
    <n v="0"/>
    <n v="0"/>
    <n v="0"/>
    <n v="0"/>
    <n v="0"/>
    <n v="0"/>
    <n v="1"/>
    <n v="0"/>
    <n v="1"/>
    <s v="23789 GARRETT HWY"/>
    <s v="SUITE 1"/>
    <s v="MC HENRY"/>
    <s v="MD"/>
    <n v="215411338"/>
    <x v="25"/>
    <s v="5500 CORPORATE DR"/>
    <s v="SUITE 400"/>
    <s v="PITTSBURGH"/>
    <s v="PA"/>
    <n v="152375848"/>
    <s v="OUT OF STATE"/>
    <s v="DOUGLAS MULLINS"/>
    <s v="CHIEF FINANCIAL OFFICER"/>
    <s v="301-724-8413"/>
    <m/>
    <s v="info@pressleyridge.org"/>
    <s v="https://www.pressleyridge.org/"/>
    <m/>
    <m/>
    <m/>
    <m/>
    <m/>
    <m/>
  </r>
  <r>
    <s v="MD_93857092_ECP"/>
    <s v="PRESSLEY RIDGE"/>
    <s v="PRESSLEY RIDGE"/>
    <s v="PRESSLEY RIDGE"/>
    <n v="1912455320"/>
    <n v="0"/>
    <n v="0"/>
    <n v="0"/>
    <n v="0"/>
    <n v="0"/>
    <n v="0"/>
    <n v="1"/>
    <n v="0"/>
    <n v="1"/>
    <s v="8501 LASALLE RD"/>
    <m/>
    <s v="TOWSON"/>
    <s v="MD"/>
    <n v="212865914"/>
    <x v="1"/>
    <s v="5500 CORPORATE DR"/>
    <s v="SUITE 400"/>
    <s v="PITTSBURGH"/>
    <s v="PA"/>
    <n v="152375848"/>
    <s v="OUT OF STATE"/>
    <s v="DOUGLAS MULLINS"/>
    <s v="CHIEF FINANCIAL OFFICER"/>
    <s v="410-342-7554"/>
    <m/>
    <s v="info@pressleyridge.org"/>
    <s v="https://www.pressleyridge.org/"/>
    <m/>
    <m/>
    <m/>
    <m/>
    <m/>
    <m/>
  </r>
  <r>
    <s v="MD_22293008_ECP"/>
    <s v="PRESSLEY RIDGE SCHOOLS C"/>
    <s v="PRESSLEY RIDGE SCHOOLS C"/>
    <s v="PRESSLEY RIDGE SCHOOLS C"/>
    <n v="1316070683"/>
    <n v="0"/>
    <n v="0"/>
    <n v="0"/>
    <n v="0"/>
    <n v="0"/>
    <n v="0"/>
    <n v="1"/>
    <n v="0"/>
    <n v="1"/>
    <s v="327 BEALL STREET"/>
    <m/>
    <s v="CUMBERLAND"/>
    <s v="MD"/>
    <n v="215023372"/>
    <x v="10"/>
    <s v="PO BOX 644583"/>
    <m/>
    <s v="PITTSBURGH"/>
    <s v="PA"/>
    <n v="152644583"/>
    <s v="OUT OF STATE"/>
    <s v="DOUGLAS MULLINS"/>
    <s v="CHIEF FINANCIAL OFFICER"/>
    <s v="301-724-8413"/>
    <m/>
    <s v="info@pressleyridge.org"/>
    <s v="https://www.pressleyridge.org/"/>
    <m/>
    <m/>
    <m/>
    <m/>
    <m/>
    <m/>
  </r>
  <r>
    <s v="MD_07422334_ECP"/>
    <s v="PRESTON TAYLOR COMMUNITY"/>
    <s v="PRESTON TAYLOR COMMUNITY"/>
    <s v="PRESTON TAYLOR COMMUNITY"/>
    <n v="1700819471"/>
    <n v="0"/>
    <n v="1"/>
    <n v="0"/>
    <n v="0"/>
    <n v="0"/>
    <n v="0"/>
    <n v="1"/>
    <n v="0"/>
    <n v="1"/>
    <s v="725 N. PIKE STREET"/>
    <s v="P.O. BOX 399"/>
    <s v="GRAFTON"/>
    <s v="WV"/>
    <n v="263541270"/>
    <x v="12"/>
    <m/>
    <m/>
    <m/>
    <m/>
    <m/>
    <m/>
    <s v="LINDA SHRIVER"/>
    <s v="CEO"/>
    <s v="304-693-7616"/>
    <m/>
    <m/>
    <s v="https://dhhr.wv.gov/dpc/Services/Pages/facility.aspx?Facility=Preston-Taylor%20Community%20Health%20Centers,%20Inc."/>
    <m/>
    <m/>
    <m/>
    <m/>
    <m/>
    <m/>
  </r>
  <r>
    <s v="MD_61007070_ECP"/>
    <s v="PRESTON TAYLOR COMMUNITY"/>
    <s v="PRESTON TAYLOR COMMUNITY"/>
    <s v="PRESTON TAYLOR COMMUNITY"/>
    <n v="1700819471"/>
    <n v="0"/>
    <n v="1"/>
    <n v="0"/>
    <n v="0"/>
    <n v="0"/>
    <n v="0"/>
    <n v="1"/>
    <n v="0"/>
    <n v="1"/>
    <s v="14311 GEORGE WASHINGTON"/>
    <m/>
    <s v="MT. STORM"/>
    <s v="WV"/>
    <n v="267390077"/>
    <x v="12"/>
    <m/>
    <m/>
    <m/>
    <m/>
    <m/>
    <m/>
    <s v="LINDA SHRIVER"/>
    <s v="CEO"/>
    <s v="304-693-7616"/>
    <m/>
    <m/>
    <s v="https://dhhr.wv.gov/dpc/Services/Pages/facility.aspx?Facility=Preston-Taylor%20Community%20Health%20Centers,%20Inc."/>
    <m/>
    <m/>
    <m/>
    <m/>
    <m/>
    <m/>
  </r>
  <r>
    <s v="MD_61335668_ECP"/>
    <s v="PRESTON TAYLOR COMMUNITY"/>
    <s v="PRESTON TAYLOR COMMUNITY"/>
    <s v="PRESTON TAYLOR COMMUNITY"/>
    <n v="1700819471"/>
    <n v="0"/>
    <n v="1"/>
    <n v="0"/>
    <n v="0"/>
    <n v="0"/>
    <n v="0"/>
    <n v="1"/>
    <n v="0"/>
    <n v="1"/>
    <s v="2060 N MOUNTAINEER HIGHWAY"/>
    <s v="P.O. BOX 35"/>
    <s v="NEWBURG"/>
    <s v="WV"/>
    <n v="264108994"/>
    <x v="12"/>
    <m/>
    <m/>
    <m/>
    <m/>
    <m/>
    <m/>
    <s v="LINDA SHRIVER"/>
    <s v="CEO"/>
    <s v="304-693-7616"/>
    <m/>
    <m/>
    <s v="https://dhhr.wv.gov/dpc/Services/Pages/facility.aspx?Facility=Preston-Taylor%20Community%20Health%20Centers,%20Inc."/>
    <m/>
    <m/>
    <m/>
    <m/>
    <m/>
    <m/>
  </r>
  <r>
    <s v="MD_61343908_ECP"/>
    <s v="PRESTON TAYLOR COMMUNITY"/>
    <s v="PRESTON TAYLOR COMMUNITY"/>
    <s v="PRESTON TAYLOR COMMUNITY"/>
    <n v="1245348945"/>
    <n v="0"/>
    <n v="1"/>
    <n v="0"/>
    <n v="0"/>
    <n v="0"/>
    <n v="0"/>
    <n v="1"/>
    <n v="0"/>
    <n v="1"/>
    <s v="30 CORTLAND ACRES LANE"/>
    <m/>
    <s v="THOMAS"/>
    <s v="WV"/>
    <n v="262928066"/>
    <x v="12"/>
    <s v="PO BOX 35"/>
    <m/>
    <s v="NEWBURG"/>
    <s v="WV"/>
    <n v="264100035"/>
    <s v="OUT OF STATE"/>
    <s v="LINDA SHRIVER"/>
    <s v="CEO"/>
    <s v="304-463-3331"/>
    <m/>
    <m/>
    <s v="https://dhhr.wv.gov/dpc/Services/Pages/facility.aspx?Facility=Preston-Taylor%20Community%20Health%20Centers,%20Inc."/>
    <m/>
    <m/>
    <m/>
    <m/>
    <m/>
    <m/>
  </r>
  <r>
    <s v="MD_39066957_ECP"/>
    <s v="PRESTON-TAYLOR COMM HEALTH"/>
    <s v="PRESTON-TAYLOR COMM HEALTH"/>
    <s v="PRESTON-TAYLOR COMM HEALTH"/>
    <n v="1699845420"/>
    <n v="0"/>
    <n v="1"/>
    <n v="0"/>
    <n v="0"/>
    <n v="0"/>
    <n v="0"/>
    <n v="1"/>
    <n v="0"/>
    <n v="1"/>
    <s v="2604 GRANGE HALL ROAD"/>
    <s v="P.O. BOX 8"/>
    <s v="EGLON"/>
    <s v="WV"/>
    <n v="267168774"/>
    <x v="12"/>
    <m/>
    <m/>
    <m/>
    <m/>
    <m/>
    <m/>
    <s v="LINDA SHRIVER"/>
    <s v="CEO"/>
    <s v="304-265-0312"/>
    <m/>
    <m/>
    <s v="https://dhhr.wv.gov/dpc/Services/Pages/facility.aspx?Facility=Preston-Taylor%20Community%20Health%20Centers,%20Inc."/>
    <m/>
    <m/>
    <m/>
    <m/>
    <m/>
    <m/>
  </r>
  <r>
    <s v="MD_61380806_ECP"/>
    <s v="PRESTON-TAYLOR COMM HEALTH"/>
    <s v="PRESTON-TAYLOR COMM HEALTH"/>
    <s v="PRESTON-TAYLOR COMM HEALTH"/>
    <n v="1699845420"/>
    <n v="0"/>
    <n v="1"/>
    <n v="0"/>
    <n v="0"/>
    <n v="0"/>
    <n v="0"/>
    <n v="1"/>
    <n v="0"/>
    <n v="1"/>
    <s v="725 N PIKE STREET"/>
    <s v="P.O. BOX 399"/>
    <s v="GRAFTON"/>
    <s v="WV"/>
    <n v="263541270"/>
    <x v="12"/>
    <m/>
    <m/>
    <m/>
    <m/>
    <m/>
    <m/>
    <s v="LINDA SHRIVER"/>
    <s v="CEO"/>
    <s v="304-265-0312"/>
    <m/>
    <m/>
    <s v="https://dhhr.wv.gov/dpc/Services/Pages/facility.aspx?Facility=Preston-Taylor%20Community%20Health%20Centers,%20Inc."/>
    <m/>
    <m/>
    <m/>
    <m/>
    <m/>
    <m/>
  </r>
  <r>
    <s v="MD_61562449_ECP"/>
    <s v="PRESTON-TAYLOR COMM HEALTH"/>
    <s v="PRESTON-TAYLOR COMM HEALTH"/>
    <s v="PRESTON-TAYLOR COMM HEALTH"/>
    <n v="1699845420"/>
    <n v="0"/>
    <n v="1"/>
    <n v="0"/>
    <n v="0"/>
    <n v="0"/>
    <n v="0"/>
    <n v="1"/>
    <n v="0"/>
    <n v="1"/>
    <s v="2060 N MOUNTAINEER HIGHWAY"/>
    <s v="P.O. BOX 35"/>
    <s v="NEWBURG"/>
    <s v="WV"/>
    <n v="264108994"/>
    <x v="12"/>
    <m/>
    <m/>
    <m/>
    <m/>
    <m/>
    <m/>
    <s v="LINDA SHRIVER"/>
    <s v="CEO"/>
    <s v="304-265-0312"/>
    <m/>
    <m/>
    <s v="https://dhhr.wv.gov/dpc/Services/Pages/facility.aspx?Facility=Preston-Taylor%20Community%20Health%20Centers,%20Inc."/>
    <m/>
    <m/>
    <m/>
    <m/>
    <m/>
    <m/>
  </r>
  <r>
    <s v="MD_52199992_ECP"/>
    <s v="PRICE ODENS ACT II COUNS"/>
    <s v="PRICE ODENS ACT II COUNS"/>
    <s v="PRICE ODENS ACT II COUNS"/>
    <n v="1750693438"/>
    <n v="0"/>
    <n v="0"/>
    <n v="0"/>
    <n v="0"/>
    <n v="0"/>
    <n v="0"/>
    <n v="1"/>
    <n v="0"/>
    <n v="1"/>
    <s v="413 MAIN STREET"/>
    <s v="SUITE 2"/>
    <s v="LAUREL"/>
    <s v="MD"/>
    <n v="207077101"/>
    <x v="3"/>
    <m/>
    <m/>
    <m/>
    <m/>
    <m/>
    <m/>
    <s v="CAROLINE ROMERO"/>
    <s v="OWNER/OFFICE MANAGER"/>
    <s v="301-498-5766"/>
    <m/>
    <m/>
    <m/>
    <m/>
    <m/>
    <m/>
    <m/>
    <m/>
    <m/>
  </r>
  <r>
    <s v="MD_98060101_ECP"/>
    <s v="PRICELESS HEARTS BEHAVIORAL HEALTH CENTER"/>
    <s v="PRICELESS HEARTS BEHAVIORAL HEALTH CENTER"/>
    <s v="PRICELESS HEARTS BEHAVIORAL HEALTH CENTER"/>
    <n v="1174137004"/>
    <n v="0"/>
    <n v="0"/>
    <n v="0"/>
    <n v="0"/>
    <n v="0"/>
    <n v="1"/>
    <n v="1"/>
    <n v="0"/>
    <n v="1"/>
    <s v="684 POOLE RD SUITE B"/>
    <m/>
    <s v="WESTMINSTER"/>
    <s v="MD"/>
    <n v="211576173"/>
    <x v="4"/>
    <s v="684 POOLE RD STE B"/>
    <m/>
    <s v="WESTMINSTER"/>
    <s v="MD"/>
    <n v="211576173"/>
    <m/>
    <s v="MABEL MCCORD"/>
    <s v="CHIEF EXECUTIVE OFFICER"/>
    <s v="443-651-2662"/>
    <m/>
    <m/>
    <m/>
    <m/>
    <m/>
    <m/>
    <m/>
    <m/>
    <m/>
  </r>
  <r>
    <s v="MD_61964182_ECP"/>
    <s v="PRINCE GEORGES CO HEALTH D"/>
    <s v="Behavioral Health Clinic"/>
    <s v="PRINCE GEORGES COUNTY HEALTH DEPARTMENT"/>
    <n v="1083945125"/>
    <n v="0"/>
    <n v="0"/>
    <n v="0"/>
    <n v="0"/>
    <n v="0"/>
    <n v="0"/>
    <n v="1"/>
    <n v="0"/>
    <n v="1"/>
    <s v="3003 HOSPITAL DRIVE"/>
    <s v="GROUND FLOOR"/>
    <s v="CHEVERLY"/>
    <s v="MD"/>
    <n v="207851194"/>
    <x v="3"/>
    <s v="1701 MCCORMICK DRIVE"/>
    <s v="SUITE #230"/>
    <s v="LARGO"/>
    <s v="MD"/>
    <n v="207740000"/>
    <s v="Prince Georges"/>
    <s v="TAMALA BUTLER"/>
    <s v="CREDENTIALING SPECIALIST"/>
    <s v="301-583-5920"/>
    <m/>
    <m/>
    <s v="https://www.princegeorgescountymd.gov/2836/Cheverly-Behavioral-Health-Clinic"/>
    <m/>
    <m/>
    <m/>
    <m/>
    <m/>
    <m/>
  </r>
  <r>
    <s v="MD_88108414_ECP"/>
    <s v="PRINCE GEORGES COUNTY HEALTH DEPARTMENT"/>
    <s v="Dental Health Program"/>
    <s v="PRINCE GEORGES COUNTY HEALTH DEPARTMENT"/>
    <n v="1114155694"/>
    <n v="0"/>
    <n v="1"/>
    <n v="0"/>
    <n v="0"/>
    <n v="0"/>
    <n v="0"/>
    <n v="1"/>
    <n v="1"/>
    <n v="1"/>
    <s v="3003 HOSPITAL DRIVE"/>
    <s v="SUITE 1048"/>
    <s v="CHEVERLY"/>
    <s v="MD"/>
    <n v="207851194"/>
    <x v="3"/>
    <s v="1701 MCCORMICK DRIVE"/>
    <s v="SUITE #230"/>
    <s v="LARGO"/>
    <s v="MD"/>
    <n v="207740000"/>
    <s v="Prince Georges"/>
    <s v="TAMALA BUTLER"/>
    <s v="CREDENTIALING SPECIALIST"/>
    <s v="301-583-5900"/>
    <m/>
    <m/>
    <s v="https://www.princegeorgescountymd.gov/1992/Dental-Services"/>
    <m/>
    <m/>
    <m/>
    <m/>
    <m/>
    <m/>
  </r>
  <r>
    <s v="MD_62771033_ECP"/>
    <s v="PRINCE GEORGES COUNTY HEALTH DEPARTMENT"/>
    <s v="General Clinics"/>
    <s v="PRINCE GEORGES COUNTY HEALTH DEPARTMENT"/>
    <n v="1366711947"/>
    <n v="0"/>
    <n v="1"/>
    <n v="0"/>
    <n v="0"/>
    <n v="0"/>
    <n v="1"/>
    <n v="1"/>
    <n v="0"/>
    <n v="1"/>
    <s v="3003 HOSPITAL DRIVE"/>
    <m/>
    <s v="CHEVERLY"/>
    <s v="MD"/>
    <n v="207851194"/>
    <x v="3"/>
    <s v="1701 MCCORMICK DRIVE"/>
    <s v="SUITE #230"/>
    <s v="LARGO"/>
    <s v="MD"/>
    <n v="207740000"/>
    <s v="Prince Georges"/>
    <s v="TAMALA BUTLER"/>
    <s v="CREDENTIALING SPECIALIST"/>
    <s v="301-883-7861"/>
    <m/>
    <m/>
    <s v="https://www.princegeorgescountymd.gov/1588/Health-Services"/>
    <m/>
    <m/>
    <m/>
    <m/>
    <m/>
    <m/>
  </r>
  <r>
    <s v="MD_66001087_ECP"/>
    <s v="PROCESS OF CHANGES"/>
    <s v="PROCESS OF CHANGES"/>
    <s v="PROCESS OF CHANGES"/>
    <n v="1790326304"/>
    <n v="0"/>
    <n v="0"/>
    <n v="0"/>
    <n v="0"/>
    <n v="0"/>
    <n v="1"/>
    <n v="1"/>
    <n v="0"/>
    <n v="1"/>
    <s v="1000 INGLESIDE AVE"/>
    <s v="FL 1"/>
    <s v="BALTIMORE"/>
    <s v="MD"/>
    <n v="212281317"/>
    <x v="1"/>
    <s v="1000 INGLESIDE AVE FL 1"/>
    <m/>
    <s v="BALTIMORE"/>
    <s v="MD"/>
    <n v="212281317"/>
    <m/>
    <s v="PAULA OHIKU"/>
    <s v="OWNER"/>
    <s v="410-404-7651"/>
    <m/>
    <m/>
    <m/>
    <m/>
    <m/>
    <m/>
    <m/>
    <m/>
    <m/>
  </r>
  <r>
    <s v="MD_94638915_ECP"/>
    <s v="PROCESS OF CHANGES, INC."/>
    <s v="PROCESS OF CHANGES"/>
    <s v="PROCESS OF CHANGES"/>
    <n v="1275174872"/>
    <n v="0"/>
    <n v="0"/>
    <n v="0"/>
    <n v="0"/>
    <n v="0"/>
    <n v="1"/>
    <n v="1"/>
    <n v="0"/>
    <n v="1"/>
    <s v="1001 INGLESIDE AVE"/>
    <s v="1ST FLOOR"/>
    <s v="BALTIMORE"/>
    <s v="MD"/>
    <n v="212281318"/>
    <x v="1"/>
    <s v="1000 INGLESIDE AVE FL 1"/>
    <m/>
    <s v="BALTIMORE"/>
    <s v="MD"/>
    <n v="212281317"/>
    <m/>
    <s v="PAULA OHIKU"/>
    <s v="OWNER"/>
    <s v="410-404-7651"/>
    <m/>
    <m/>
    <m/>
    <m/>
    <m/>
    <m/>
    <m/>
    <m/>
    <m/>
  </r>
  <r>
    <s v="MD_37026954_ECP"/>
    <s v="PROJECT CHESAPEAKE LLC"/>
    <s v="PROJECT CHESAPEAKE LLC"/>
    <s v="PROJECT CHESAPEAKE LLC"/>
    <n v="1134539208"/>
    <n v="0"/>
    <n v="0"/>
    <n v="0"/>
    <n v="0"/>
    <n v="0"/>
    <n v="0"/>
    <n v="1"/>
    <n v="0"/>
    <n v="1"/>
    <s v="108 OLD SOLOMONS ISLAND RD"/>
    <s v="BUILDING 2 SUITE 1"/>
    <s v="ANNAPOLIS"/>
    <s v="MD"/>
    <n v="214013845"/>
    <x v="5"/>
    <s v="185 ADMIRAL COCHRANE DR"/>
    <s v="SUITE 120"/>
    <s v="ANNAPOLIS"/>
    <s v="MD"/>
    <n v="214010000"/>
    <s v="ANNE ARUNDEL"/>
    <s v="JOSEPH ROGERS"/>
    <s v="PARTNER"/>
    <s v="443-306-1791"/>
    <m/>
    <s v="pcannapolis@projectchesapeake.com"/>
    <s v="https://www.projectchesapeake.com/find-a-location/annapolis/"/>
    <m/>
    <m/>
    <m/>
    <m/>
    <m/>
    <m/>
  </r>
  <r>
    <s v="MD_62941908_ECP"/>
    <s v="PROJECT CHESAPEAKE LLC"/>
    <s v="PROJECT CHESAPEAKE LLC"/>
    <s v="PROJECT CHESAPEAKE LLC"/>
    <n v="1174025175"/>
    <n v="0"/>
    <n v="0"/>
    <n v="0"/>
    <n v="0"/>
    <n v="0"/>
    <n v="1"/>
    <n v="1"/>
    <n v="0"/>
    <n v="1"/>
    <s v="108 OLD SOLOMONS ISLAND RD"/>
    <s v="BUILDING 2 SUITE 1"/>
    <s v="ANNAPOLIS"/>
    <s v="MD"/>
    <n v="214013578"/>
    <x v="5"/>
    <s v="185 ADMIRAL COCHRANE DR"/>
    <s v="SUITE 120"/>
    <s v="ANNAPOLIS"/>
    <s v="MD"/>
    <n v="214010000"/>
    <s v="ANNE ARUNDEL"/>
    <s v="JOSEPH ROGERS"/>
    <s v="PARTNER"/>
    <s v="443-214-5097"/>
    <m/>
    <s v="pcannapolis@projectchesapeake.com"/>
    <s v="https://www.projectchesapeake.com/find-a-location/annapolis/"/>
    <m/>
    <m/>
    <m/>
    <m/>
    <m/>
    <m/>
  </r>
  <r>
    <s v="MD_63008487_ECP"/>
    <s v="PROJECT CHESAPEAKE LLC"/>
    <s v="PROJECT CHESAPEAKE LLC"/>
    <s v="PROJECT CHESAPEAKE LLC"/>
    <n v="1831691690"/>
    <n v="0"/>
    <n v="0"/>
    <n v="0"/>
    <n v="0"/>
    <n v="0"/>
    <n v="1"/>
    <n v="1"/>
    <n v="0"/>
    <n v="1"/>
    <s v="5710 RITCHIE HIGHWAY"/>
    <m/>
    <s v="BROOKLYN PARK"/>
    <s v="MD"/>
    <n v="212253641"/>
    <x v="5"/>
    <m/>
    <m/>
    <m/>
    <m/>
    <m/>
    <m/>
    <s v="JOSEPH ROGERS"/>
    <s v="PARTNER"/>
    <s v="410-636-5600"/>
    <m/>
    <s v="pcbrooklynpark@projectchesapeake.com"/>
    <s v="https://www.projectchesapeake.com/find-a-location/brooklyn-park/"/>
    <m/>
    <m/>
    <m/>
    <m/>
    <m/>
    <m/>
  </r>
  <r>
    <s v="MD_63220976_ECP"/>
    <s v="PROJECT CHESAPEAKE LLC"/>
    <s v="PROJECT CHESAPEAKE LLC"/>
    <s v="PROJECT CHESAPEAKE LLC"/>
    <n v="1922591569"/>
    <n v="0"/>
    <n v="0"/>
    <n v="0"/>
    <n v="0"/>
    <n v="0"/>
    <n v="1"/>
    <n v="1"/>
    <n v="0"/>
    <n v="1"/>
    <s v="1308 BUSINESS CENTER WAY"/>
    <s v="SUITE 102"/>
    <s v="EDGEWOOD"/>
    <s v="MD"/>
    <n v="210401504"/>
    <x v="9"/>
    <m/>
    <m/>
    <m/>
    <m/>
    <m/>
    <m/>
    <s v="JOSEPH ROGERS"/>
    <s v="PARTNER"/>
    <s v="443-461-3311"/>
    <m/>
    <s v="pcedgewood@projectchesapeake.com"/>
    <s v="https://www.projectchesapeake.com/find-a-location/edgewood/"/>
    <m/>
    <m/>
    <m/>
    <m/>
    <m/>
    <m/>
  </r>
  <r>
    <s v="MD_63307320_ECP"/>
    <s v="PROJECT CHESAPEAKE LLC"/>
    <s v="PROJECT CHESAPEAKE LLC"/>
    <s v="PROJECT CHESAPEAKE LLC"/>
    <n v="1699277475"/>
    <n v="0"/>
    <n v="0"/>
    <n v="0"/>
    <n v="0"/>
    <n v="0"/>
    <n v="1"/>
    <n v="1"/>
    <n v="0"/>
    <n v="1"/>
    <s v="111 E MAIN STREET"/>
    <s v="SUITE B"/>
    <s v="ELKTON"/>
    <s v="MD"/>
    <n v="219215996"/>
    <x v="8"/>
    <m/>
    <m/>
    <m/>
    <m/>
    <m/>
    <m/>
    <s v="JOSEPH ROGERS"/>
    <s v="PARTNER"/>
    <s v="443-406-3234"/>
    <m/>
    <s v="pcelkton@projectchesapeake.com"/>
    <s v="https://www.projectchesapeake.com/find-a-location/elkton/"/>
    <m/>
    <m/>
    <m/>
    <m/>
    <m/>
    <m/>
  </r>
  <r>
    <s v="MD_63567982_ECP"/>
    <s v="PROJECT CHESAPEAKE LLC"/>
    <s v="PROJECT CHESAPEAKE LLC"/>
    <s v="PROJECT CHESAPEAKE LLC"/>
    <n v="1215439096"/>
    <n v="0"/>
    <n v="0"/>
    <n v="0"/>
    <n v="0"/>
    <n v="0"/>
    <n v="1"/>
    <n v="1"/>
    <n v="0"/>
    <n v="1"/>
    <s v="26845 POINT LOOKOUT ROAD"/>
    <s v="SUITE 1"/>
    <s v="LEONARDTOWN"/>
    <s v="MD"/>
    <n v="206504935"/>
    <x v="16"/>
    <m/>
    <m/>
    <m/>
    <m/>
    <m/>
    <m/>
    <s v="JOSEPH ROGERS"/>
    <s v="PARTNER"/>
    <s v="240-309-4015"/>
    <m/>
    <s v="pcleonardtown@projectchesapeake.com"/>
    <s v="https://www.projectchesapeake.com/find-a-location/leonardtown/pcleonardtown@projectchesapeake.com"/>
    <m/>
    <m/>
    <m/>
    <m/>
    <m/>
    <m/>
  </r>
  <r>
    <s v="MD_63723080_ECP"/>
    <s v="PROJECT CHESAPEAKE LLC"/>
    <s v="PROJECT CHESAPEAKE LLC"/>
    <s v="PROJECT CHESAPEAKE LLC"/>
    <n v="1366944142"/>
    <n v="0"/>
    <n v="0"/>
    <n v="0"/>
    <n v="0"/>
    <n v="0"/>
    <n v="1"/>
    <n v="1"/>
    <n v="0"/>
    <n v="1"/>
    <s v="69 SHERRY LANE"/>
    <m/>
    <s v="PRINCE FREDERICK"/>
    <s v="MD"/>
    <n v="206783231"/>
    <x v="18"/>
    <m/>
    <m/>
    <m/>
    <m/>
    <m/>
    <m/>
    <s v="JOSEPH ROGERS"/>
    <s v="PARTNER"/>
    <s v="443-968-8331"/>
    <m/>
    <s v="pcprincefrederick@projectchesapeake.com"/>
    <s v="https://www.projectchesapeake.com/find-a-location/prince-frederick/"/>
    <m/>
    <m/>
    <m/>
    <m/>
    <m/>
    <m/>
  </r>
  <r>
    <s v="MD_64244751_ECP"/>
    <s v="PROJECT CHESAPEAKE LLC"/>
    <s v="PROJECT CHESAPEAKE LLC"/>
    <s v="PROJECT CHESAPEAKE LLC"/>
    <n v="1518469394"/>
    <n v="0"/>
    <n v="0"/>
    <n v="0"/>
    <n v="0"/>
    <n v="0"/>
    <n v="1"/>
    <n v="1"/>
    <n v="0"/>
    <n v="1"/>
    <s v="21 INDUSTRIAL PARK DRIVE"/>
    <s v="SUITE 104D"/>
    <s v="WALDORF"/>
    <s v="MD"/>
    <n v="206022751"/>
    <x v="19"/>
    <m/>
    <m/>
    <m/>
    <m/>
    <m/>
    <m/>
    <s v="JOSEPH ROGERS"/>
    <s v="PARTNER"/>
    <s v="301-818-0030"/>
    <m/>
    <s v="pcwaldorf@projectchesapeake.com"/>
    <s v="https://www.projectchesapeake.com/find-a-location/waldorf/"/>
    <m/>
    <m/>
    <m/>
    <m/>
    <m/>
    <m/>
  </r>
  <r>
    <s v="MD_64276090_ECP"/>
    <s v="PROJECT CHESAPEAKE LLC"/>
    <s v="PROJECT CHESAPEAKE LLC"/>
    <s v="PROJECT CHESAPEAKE LLC"/>
    <n v="1225490808"/>
    <n v="0"/>
    <n v="0"/>
    <n v="0"/>
    <n v="0"/>
    <n v="0"/>
    <n v="0"/>
    <n v="1"/>
    <n v="0"/>
    <n v="1"/>
    <s v="5710 RITCHIE HIGHWAY"/>
    <m/>
    <s v="BROOKLYN PARK"/>
    <s v="MD"/>
    <n v="212253641"/>
    <x v="5"/>
    <m/>
    <m/>
    <m/>
    <m/>
    <m/>
    <m/>
    <s v="JOSEPH ROGERS"/>
    <s v="PARTNER"/>
    <s v="443-214-5097"/>
    <m/>
    <s v="pcbrooklynpark@projectchesapeake.com"/>
    <s v="https://www.projectchesapeake.com/find-a-location/brooklyn-park/"/>
    <m/>
    <m/>
    <m/>
    <m/>
    <m/>
    <m/>
  </r>
  <r>
    <s v="MD_81550827_ECP"/>
    <s v="PROJECT CHESAPEAKE LLC"/>
    <s v="PROJECT CHESAPEAKE LLC"/>
    <s v="PROJECT CHESAPEAKE LLC"/>
    <n v="1093288862"/>
    <n v="0"/>
    <n v="0"/>
    <n v="0"/>
    <n v="0"/>
    <n v="0"/>
    <n v="0"/>
    <n v="1"/>
    <n v="0"/>
    <n v="1"/>
    <s v="1101 N POINT BLVD"/>
    <s v="SUITE 124"/>
    <s v="BALTIMORE"/>
    <s v="MD"/>
    <n v="212243417"/>
    <x v="1"/>
    <m/>
    <m/>
    <m/>
    <m/>
    <m/>
    <m/>
    <s v="JOSEPH ROGERS"/>
    <s v="PARTNER"/>
    <s v="443-321-3040"/>
    <m/>
    <m/>
    <s v="https://www.projectchesapeake.com/"/>
    <m/>
    <m/>
    <m/>
    <m/>
    <m/>
    <m/>
  </r>
  <r>
    <s v="MD_64854377_ECP"/>
    <s v="PROJECT CHESAPEAKE LLC"/>
    <s v="PROJECT CHESAPEAKE LLC"/>
    <s v="PROJECT CHESAPEAKE LLC"/>
    <n v="1518472570"/>
    <n v="0"/>
    <n v="0"/>
    <n v="0"/>
    <n v="0"/>
    <n v="0"/>
    <n v="0"/>
    <n v="1"/>
    <n v="0"/>
    <n v="1"/>
    <s v="202 COURSEVALL DRIVE"/>
    <s v="SUITE 104"/>
    <s v="CENTREVILLE"/>
    <s v="MD"/>
    <n v="216172804"/>
    <x v="17"/>
    <m/>
    <m/>
    <m/>
    <m/>
    <m/>
    <m/>
    <s v="JOSEPH ROGERS"/>
    <s v="PARTNER"/>
    <s v="443-262-0425"/>
    <m/>
    <s v="pccentreville@projectchesapeake.com"/>
    <s v="https://www.projectchesapeake.com/find-a-location/centreville/"/>
    <m/>
    <m/>
    <m/>
    <m/>
    <m/>
    <m/>
  </r>
  <r>
    <s v="MD_65035453_ECP"/>
    <s v="PROJECT CHESAPEAKE LLC"/>
    <s v="PROJECT CHESAPEAKE LLC"/>
    <s v="PROJECT CHESAPEAKE LLC"/>
    <n v="1619460367"/>
    <n v="0"/>
    <n v="0"/>
    <n v="0"/>
    <n v="0"/>
    <n v="0"/>
    <n v="0"/>
    <n v="1"/>
    <n v="0"/>
    <n v="1"/>
    <s v="1308 BUSINESS CENTER WAY"/>
    <s v="SUITE 102"/>
    <s v="EDGEWOOD"/>
    <s v="MD"/>
    <n v="210401504"/>
    <x v="9"/>
    <s v="185 ADMIRAL COCHRANE DRIVE"/>
    <s v="SUITE 120"/>
    <s v="ANNAPOLIS"/>
    <s v="MD"/>
    <n v="214010000"/>
    <s v="ANNE ARUNDEL"/>
    <s v="JOSEPH ROGERS"/>
    <s v="PARTNER"/>
    <s v="443-440-5790"/>
    <m/>
    <s v="pcedgewood@projectchesapeake.com"/>
    <s v="https://www.projectchesapeake.com/find-a-location/edgewood/"/>
    <m/>
    <m/>
    <m/>
    <m/>
    <m/>
    <m/>
  </r>
  <r>
    <s v="MD_82878146_ECP"/>
    <s v="PROJECT CHESAPEAKE LLC"/>
    <s v="PROJECT CHESAPEAKE LLC"/>
    <s v="PROJECT CHESAPEAKE LLC"/>
    <n v="1861990160"/>
    <n v="0"/>
    <n v="0"/>
    <n v="0"/>
    <n v="0"/>
    <n v="0"/>
    <n v="0"/>
    <n v="1"/>
    <n v="0"/>
    <n v="1"/>
    <s v="202 COURSEVALL DR"/>
    <s v="SUITE 104"/>
    <s v="CENTREVILLE"/>
    <s v="MD"/>
    <n v="216172805"/>
    <x v="17"/>
    <m/>
    <m/>
    <m/>
    <m/>
    <m/>
    <m/>
    <s v="JOSEPH ROGERS"/>
    <s v="PARTNER"/>
    <s v="443-306-1791"/>
    <m/>
    <s v="pcelkton@projectchesapeake.com"/>
    <s v="https://www.projectchesapeake.com/find-a-location/elkton/"/>
    <m/>
    <m/>
    <m/>
    <m/>
    <m/>
    <m/>
  </r>
  <r>
    <s v="MD_65351428_ECP"/>
    <s v="PROJECT CHESAPEAKE LLC"/>
    <s v="PROJECT CHESAPEAKE LLC"/>
    <s v="PROJECT CHESAPEAKE LLC"/>
    <n v="1861945446"/>
    <n v="0"/>
    <n v="0"/>
    <n v="0"/>
    <n v="0"/>
    <n v="0"/>
    <n v="0"/>
    <n v="1"/>
    <n v="0"/>
    <n v="1"/>
    <s v="111 EAST MAIN STREET"/>
    <s v="SUITE B"/>
    <s v="ELKTON"/>
    <s v="MD"/>
    <n v="219215996"/>
    <x v="8"/>
    <m/>
    <m/>
    <m/>
    <m/>
    <m/>
    <m/>
    <s v="JOSEPH ROGERS"/>
    <s v="PARTNER"/>
    <s v="443-306-1791"/>
    <m/>
    <s v="pcelkton@projectchesapeake.com"/>
    <s v="https://www.projectchesapeake.com/find-a-location/elkton/"/>
    <m/>
    <m/>
    <m/>
    <m/>
    <m/>
    <m/>
  </r>
  <r>
    <s v="MD_65405369_ECP"/>
    <s v="PROJECT CHESAPEAKE LLC"/>
    <s v="PROJECT CHESAPEAKE LLC"/>
    <s v="PROJECT CHESAPEAKE LLC"/>
    <n v="1306398201"/>
    <n v="0"/>
    <n v="0"/>
    <n v="0"/>
    <n v="0"/>
    <n v="0"/>
    <n v="0"/>
    <n v="1"/>
    <n v="0"/>
    <n v="1"/>
    <s v="26845 POINT LOOKOUT ROAD"/>
    <m/>
    <s v="LEONARDTOWN"/>
    <s v="MD"/>
    <n v="206504935"/>
    <x v="16"/>
    <m/>
    <m/>
    <m/>
    <m/>
    <m/>
    <m/>
    <s v="JOSEPH ROGERS"/>
    <s v="PARTNER"/>
    <s v="443-214-5097"/>
    <m/>
    <s v="pcleonardtown@projectchesapeake.com"/>
    <s v="https://www.projectchesapeake.com/find-a-location/leonardtown/pcleonardtown@projectchesapeake.com"/>
    <m/>
    <m/>
    <m/>
    <m/>
    <m/>
    <m/>
  </r>
  <r>
    <s v="MD_65437488_ECP"/>
    <s v="PROJECT CHESAPEAKE LLC"/>
    <s v="PROJECT CHESAPEAKE LLC"/>
    <s v="PROJECT CHESAPEAKE LLC"/>
    <n v="1912459017"/>
    <n v="0"/>
    <n v="0"/>
    <n v="0"/>
    <n v="0"/>
    <n v="0"/>
    <n v="0"/>
    <n v="1"/>
    <n v="0"/>
    <n v="1"/>
    <s v="131 MAIN ST"/>
    <s v="STE 2"/>
    <s v="PRINCE FREDERICK"/>
    <s v="MD"/>
    <n v="206783336"/>
    <x v="18"/>
    <m/>
    <m/>
    <m/>
    <m/>
    <m/>
    <m/>
    <s v="JOSEPH ROGERS"/>
    <s v="PARTNER"/>
    <s v="443-214-5097"/>
    <m/>
    <s v="pcprincefrederick@projectchesapeake.com"/>
    <s v="https://www.projectchesapeake.com/find-a-location/prince-frederick/"/>
    <m/>
    <m/>
    <m/>
    <m/>
    <m/>
    <m/>
  </r>
  <r>
    <s v="MD_65610028_ECP"/>
    <s v="PROJECT CHESAPEAKE LLC"/>
    <s v="PROJECT CHESAPEAKE LLC"/>
    <s v="PROJECT CHESAPEAKE LLC"/>
    <n v="1548789985"/>
    <n v="0"/>
    <n v="0"/>
    <n v="0"/>
    <n v="0"/>
    <n v="0"/>
    <n v="0"/>
    <n v="1"/>
    <n v="0"/>
    <n v="1"/>
    <s v="21 INDUSTRIAL PARK DRIVE"/>
    <s v="UNIT 103C"/>
    <s v="WALDORF"/>
    <s v="MD"/>
    <n v="206022751"/>
    <x v="19"/>
    <m/>
    <m/>
    <m/>
    <m/>
    <m/>
    <m/>
    <s v="JOSEPH ROGERS"/>
    <s v="PARTNER"/>
    <s v="443-440-5790"/>
    <m/>
    <s v="pcwaldorf@projectchesapeake.com"/>
    <s v="https://www.projectchesapeake.com/find-a-location/waldorf/"/>
    <m/>
    <m/>
    <m/>
    <m/>
    <m/>
    <m/>
  </r>
  <r>
    <s v="MD_83592027_ECP"/>
    <s v="PROJECT CHESAPEAKE, LLC"/>
    <s v="PROJECT CHESAPEAKE, LLC"/>
    <s v="PROJECT CHESAPEAKE, LLC"/>
    <n v="1083187868"/>
    <n v="0"/>
    <n v="0"/>
    <n v="0"/>
    <n v="0"/>
    <n v="0"/>
    <n v="1"/>
    <n v="1"/>
    <n v="0"/>
    <n v="1"/>
    <s v="1101 N POINT BLVD"/>
    <s v="SUITE 124"/>
    <s v="BALTIMORE"/>
    <s v="MD"/>
    <n v="212243417"/>
    <x v="0"/>
    <s v="185 ADMIRAL COCHRANE DR STE 120"/>
    <m/>
    <s v="ANNAPOLIS"/>
    <s v="MD"/>
    <n v="214017600"/>
    <m/>
    <s v="JOSEPH ROGERS"/>
    <s v="PARTNER"/>
    <s v="443-440-5780"/>
    <m/>
    <m/>
    <s v="http://www.projectchesapeake.com/"/>
    <m/>
    <m/>
    <m/>
    <m/>
    <m/>
    <m/>
  </r>
  <r>
    <s v="MD_65619739_ECP"/>
    <s v="PYRAMID WALDEN-CALIFORNI"/>
    <s v="PYRAMID WALDEN-CALIFORNI"/>
    <s v="PYRAMID WALDEN-CALIFORNIA"/>
    <n v="1659603322"/>
    <n v="0"/>
    <n v="0"/>
    <n v="0"/>
    <n v="0"/>
    <n v="0"/>
    <n v="0"/>
    <n v="1"/>
    <n v="0"/>
    <n v="1"/>
    <s v="44867 ST ANDREWS CHURCH"/>
    <m/>
    <s v="CALIFORNIA"/>
    <s v="MD"/>
    <n v="206106020"/>
    <x v="16"/>
    <m/>
    <m/>
    <m/>
    <m/>
    <m/>
    <m/>
    <s v="ANNA MCGEE"/>
    <s v="BILLING MANAGER"/>
    <s v="301-997-1300"/>
    <m/>
    <s v="info@waldensierra.org"/>
    <s v="https://pyramidwalden.com/locations/california/"/>
    <m/>
    <m/>
    <m/>
    <m/>
    <m/>
    <m/>
  </r>
  <r>
    <s v="MD_65848988_ECP"/>
    <s v="PYRAMID WALDEN-CHARLOTTE"/>
    <s v="PYRAMID WALDEN-CHARLOTTE"/>
    <s v="PYRAMID WALDEN-CHARLOTTE"/>
    <n v="1447220702"/>
    <n v="0"/>
    <n v="0"/>
    <n v="0"/>
    <n v="0"/>
    <n v="0"/>
    <n v="0"/>
    <n v="1"/>
    <n v="0"/>
    <n v="1"/>
    <s v="30007 BUSINESS CENTER DRIVE"/>
    <m/>
    <s v="CHARLOTTE HALL"/>
    <s v="MD"/>
    <n v="206223101"/>
    <x v="16"/>
    <m/>
    <m/>
    <m/>
    <m/>
    <m/>
    <m/>
    <s v="ANNA MCGEE"/>
    <s v="BILLING MANAGER"/>
    <s v="301-997-1300"/>
    <m/>
    <s v="info@waldensierra.org"/>
    <s v="https://pyramidwalden.com/locations/charlotte-hall/"/>
    <m/>
    <m/>
    <m/>
    <m/>
    <m/>
    <m/>
  </r>
  <r>
    <s v="MD_65849579_ECP"/>
    <s v="PYRAMID WALDEN-LEXINGTON"/>
    <s v="PYRAMID WALDEN-LEXINGTON"/>
    <s v="PYRAMID WALDEN-LEXINGTON"/>
    <n v="1184954745"/>
    <n v="0"/>
    <n v="0"/>
    <n v="0"/>
    <n v="0"/>
    <n v="0"/>
    <n v="0"/>
    <n v="1"/>
    <n v="0"/>
    <n v="1"/>
    <s v="21770 FDR BOULEVARD"/>
    <m/>
    <s v="LEXINGTON PARK"/>
    <s v="MD"/>
    <n v="206531558"/>
    <x v="16"/>
    <m/>
    <m/>
    <m/>
    <m/>
    <m/>
    <m/>
    <s v="ANNA MCGEE"/>
    <s v="BILLING MANAGER"/>
    <s v="301-997-1300"/>
    <m/>
    <s v="info@waldensierra.org"/>
    <s v="https://pyramidwalden.com/locations/lexington-park/"/>
    <m/>
    <m/>
    <m/>
    <m/>
    <m/>
    <m/>
  </r>
  <r>
    <s v="MD_66134984_ECP"/>
    <s v="PYRAMID WALDEN-WALDORF"/>
    <s v="PYRAMID WALDEN-WALDORF"/>
    <s v="PYRAMID WALDEN-WALDORF"/>
    <n v="1053611616"/>
    <n v="0"/>
    <n v="0"/>
    <n v="0"/>
    <n v="0"/>
    <n v="0"/>
    <n v="0"/>
    <n v="1"/>
    <n v="0"/>
    <n v="1"/>
    <s v="85 HIGH STREET"/>
    <m/>
    <s v="WALDORF"/>
    <s v="MD"/>
    <n v="206022150"/>
    <x v="19"/>
    <m/>
    <m/>
    <m/>
    <m/>
    <m/>
    <m/>
    <s v="ANNA MCGEE"/>
    <s v="BILLING MANAGER"/>
    <s v="301-997-1300"/>
    <m/>
    <s v="info@waldensierra.org"/>
    <s v="https://pyramidwalden.com/locations/waldorf/"/>
    <m/>
    <m/>
    <m/>
    <m/>
    <m/>
    <m/>
  </r>
  <r>
    <s v="MD_16505229_ECP"/>
    <s v="QACHD-ALCOHOL &amp; DRUG ABU"/>
    <s v="QACHD-ALCOHOL &amp; DRUG ABU"/>
    <s v="QACHD-ALCOHOL &amp; DRUG ABU"/>
    <n v="1851799936"/>
    <n v="0"/>
    <n v="0"/>
    <n v="0"/>
    <n v="0"/>
    <n v="0"/>
    <n v="0"/>
    <n v="1"/>
    <n v="0"/>
    <n v="1"/>
    <s v="205 NORTH LIBERTY STREET"/>
    <m/>
    <s v="CENTREVILLE"/>
    <s v="MD"/>
    <n v="216171022"/>
    <x v="17"/>
    <s v="206 NORTH COMMERCE STREET"/>
    <m/>
    <s v="CENTREVILLE"/>
    <s v="MD"/>
    <n v="216171049"/>
    <s v="QUEEN ANNES"/>
    <s v="Joseph A. Ciotola, Jr., M.D."/>
    <s v="Health Officer"/>
    <s v="410-758-0719"/>
    <m/>
    <m/>
    <s v="https://health.maryland.gov/qahealth/Pages/contact_us.aspx"/>
    <s v="Joseph A. Ciotola, Jr., M.D."/>
    <s v="Health Officer"/>
    <s v="410-758-1306"/>
    <m/>
    <m/>
    <s v="https://health.maryland.gov/qahealth/substance-abuse/Pages/Substance_Abuse.aspx"/>
  </r>
  <r>
    <s v="MD_67712511_ECP"/>
    <s v="QCare @ Shoprite - Howard Park"/>
    <s v="QCare @ Shoprite - Howard Park"/>
    <s v="Park West Health System"/>
    <n v="1073914206"/>
    <n v="0"/>
    <n v="1"/>
    <n v="0"/>
    <n v="0"/>
    <n v="0"/>
    <n v="0"/>
    <n v="0"/>
    <n v="0"/>
    <n v="0"/>
    <s v="4601 Liberty Heights Ave"/>
    <m/>
    <s v="Baltimore"/>
    <s v="MD"/>
    <n v="212077553"/>
    <x v="0"/>
    <s v="3319 West Belvedere Ave"/>
    <m/>
    <s v="Baltimore"/>
    <s v="MD"/>
    <n v="21215"/>
    <s v="Baltimore City"/>
    <s v="Allen J. Bennett"/>
    <s v="CEO"/>
    <s v="443-884-7501"/>
    <m/>
    <s v="abennett@parkwestmed.org"/>
    <s v="http://www.parkwestmed.org/sites/default/files/QCare%20$20%20School%20Physicals_0.pdf"/>
    <s v="Elizabeth Lee"/>
    <s v="CFO"/>
    <s v="443-884-7512"/>
    <m/>
    <s v="elee@parkwestmed.org"/>
    <m/>
  </r>
  <r>
    <s v="MD_65828850_ECP"/>
    <s v="QCI BEHAVIORAL HEALTH LLC"/>
    <s v="QCI BEHAVIORAL HEALTH LLC"/>
    <s v="QCI BEHAVIORAL HEALTH LLC"/>
    <n v="1154598308"/>
    <n v="0"/>
    <n v="0"/>
    <n v="0"/>
    <n v="0"/>
    <n v="0"/>
    <n v="1"/>
    <n v="1"/>
    <n v="0"/>
    <n v="1"/>
    <s v="9475 LOTTSFORD ROAD"/>
    <s v="SUITE 250"/>
    <s v="LARGO"/>
    <s v="MD"/>
    <n v="207745357"/>
    <x v="3"/>
    <s v="PO BOX 2525"/>
    <m/>
    <s v="WALDORF"/>
    <s v="MD"/>
    <n v="206042525"/>
    <s v="CHARLES"/>
    <s v="MILLIE RICHMOND"/>
    <s v="CEO"/>
    <s v="301-636-6504"/>
    <m/>
    <s v="info@qcihealth.com"/>
    <s v="http://www.qcihealth.com/southern-maryland"/>
    <m/>
    <m/>
    <m/>
    <m/>
    <m/>
    <m/>
  </r>
  <r>
    <s v="MD_49381898_ECP"/>
    <s v="QCI BEHAVIORAL HEALTH LLC"/>
    <s v="QCI OF SOUTHERN MARYLAND"/>
    <s v="QCI BEHAVIORAL HEALTH LLC"/>
    <n v="1245598051"/>
    <n v="0"/>
    <n v="0"/>
    <n v="0"/>
    <n v="0"/>
    <n v="0"/>
    <n v="1"/>
    <n v="1"/>
    <n v="0"/>
    <n v="1"/>
    <s v="4475 REGENCY PLACE"/>
    <s v="SUITE 205"/>
    <s v="WHITE PLAINS"/>
    <s v="MD"/>
    <n v="206953072"/>
    <x v="19"/>
    <s v="PO BOX 2525"/>
    <m/>
    <s v="WALDORF"/>
    <s v="MD"/>
    <n v="206042525"/>
    <s v="CHARLES"/>
    <s v="MILLIE RICHMOND"/>
    <s v="CEO"/>
    <s v="301-643-3975"/>
    <m/>
    <s v="info@qcihealth.com"/>
    <s v="http://www.qcihealth.com/southern-maryland"/>
    <m/>
    <m/>
    <m/>
    <m/>
    <m/>
    <m/>
  </r>
  <r>
    <s v="MD_21516392_ECP"/>
    <s v="QUALITY CARE INTERNET LLC"/>
    <s v="QUALITY CARE INTERNET LLC"/>
    <s v="QUALITY CARE INTERNET LLC"/>
    <n v="1255508404"/>
    <n v="0"/>
    <n v="0"/>
    <n v="0"/>
    <n v="0"/>
    <n v="0"/>
    <n v="1"/>
    <n v="1"/>
    <n v="0"/>
    <n v="1"/>
    <s v="201 NORTH BURHANS BOULEVARD"/>
    <m/>
    <s v="HAGERSTOWN"/>
    <s v="MD"/>
    <n v="217404677"/>
    <x v="11"/>
    <s v="PO BOX 2525"/>
    <m/>
    <s v="WALDORF"/>
    <s v="MD"/>
    <n v="206042525"/>
    <s v="CHARLES"/>
    <s v="MILLIE RICHMOND"/>
    <s v="CEO"/>
    <s v="301-791-2660"/>
    <m/>
    <s v="info@qcihealth.com"/>
    <s v="http://www.qcihealth.com/southern-maryland"/>
    <m/>
    <m/>
    <m/>
    <m/>
    <m/>
    <m/>
  </r>
  <r>
    <s v="MD_87139628_ECP"/>
    <s v="QUALITY PROVIDERS INC"/>
    <s v="QUALITY PROVIDERS INC"/>
    <s v="QUALITY PROVIDERS INC"/>
    <n v="1255968285"/>
    <n v="0"/>
    <n v="0"/>
    <n v="0"/>
    <n v="0"/>
    <n v="0"/>
    <n v="1"/>
    <n v="1"/>
    <n v="0"/>
    <n v="1"/>
    <s v="4660 WILKENS AVE"/>
    <n v="203"/>
    <s v="BALTIMORE"/>
    <s v="MD"/>
    <n v="212294848"/>
    <x v="0"/>
    <s v="4660 WILKENS AVE"/>
    <s v="STE 203"/>
    <s v="BALTIMORE"/>
    <s v="MD"/>
    <n v="212294846"/>
    <m/>
    <s v="OLAYINKA ALATISE"/>
    <s v="CEO"/>
    <s v="410-926-4858"/>
    <m/>
    <m/>
    <s v="http://www.qualityprovidersmd.com/"/>
    <m/>
    <m/>
    <s v="410-565-6041"/>
    <m/>
    <m/>
    <m/>
  </r>
  <r>
    <s v="MD_51386654_ECP"/>
    <s v="QUEEN ANNES COUNTY HEALTH DENTAL CENTER"/>
    <s v="QUEEN ANNES COUNTY HEALTH DENTAL CENTER"/>
    <s v="QUEEN ANNES COUNTY HEALTH DENTAL CENTER"/>
    <n v="1962772319"/>
    <n v="0"/>
    <n v="1"/>
    <n v="0"/>
    <n v="0"/>
    <n v="0"/>
    <n v="0"/>
    <n v="1"/>
    <n v="1"/>
    <n v="1"/>
    <s v="206 N COMMERCE STREET"/>
    <m/>
    <s v="CENTREVILLE"/>
    <s v="MD"/>
    <n v="216171049"/>
    <x v="17"/>
    <m/>
    <m/>
    <m/>
    <m/>
    <m/>
    <m/>
    <s v="Joseph A. Ciotola, Jr., M.D."/>
    <s v="Health Officer"/>
    <s v="410-758-0720"/>
    <m/>
    <m/>
    <s v="https://health.maryland.gov/qahealth/Pages/contact_us.aspx"/>
    <m/>
    <m/>
    <m/>
    <m/>
    <m/>
    <m/>
  </r>
  <r>
    <s v="MD_19840749_ECP"/>
    <s v="QUEEN ANNE'S COUNTY HEALTH DEPARTMENT"/>
    <s v="QUEEN ANNE'S COUNTY HEALTH DEPARTMENT"/>
    <s v="QUEEN ANNE'S COUNTY HEALTH DEPARTMENT"/>
    <n v="1881781805"/>
    <n v="0"/>
    <n v="0"/>
    <n v="0"/>
    <n v="1"/>
    <n v="0"/>
    <n v="0"/>
    <n v="1"/>
    <n v="0"/>
    <n v="0"/>
    <s v="206 N Commerce St"/>
    <s v="Suite 1"/>
    <s v="Centreville"/>
    <s v="MD"/>
    <n v="216171049"/>
    <x v="17"/>
    <s v="206 N. Commerce st."/>
    <m/>
    <s v="Centreville"/>
    <s v="MD"/>
    <s v="21617-1049"/>
    <s v="QUEEN ANNES"/>
    <s v="melissa aftoora"/>
    <s v="Family Planning supervisor"/>
    <s v="443-262-4430"/>
    <m/>
    <s v="melissa.aftoora@maryland.gov"/>
    <s v="https://health.maryland.gov/qahealth/community-health/Pages/Reproductive%20Health.aspx"/>
    <m/>
    <m/>
    <s v="410-767-6686"/>
    <m/>
    <m/>
    <m/>
  </r>
  <r>
    <s v="MD_59943275_ECP"/>
    <s v="REACH LLC"/>
    <s v="REACH LLC"/>
    <s v="REACH LLC"/>
    <n v="1740829050"/>
    <n v="0"/>
    <n v="0"/>
    <n v="0"/>
    <n v="0"/>
    <n v="0"/>
    <n v="1"/>
    <n v="1"/>
    <n v="0"/>
    <n v="1"/>
    <s v="1 N CHARLES ST"/>
    <n v="222"/>
    <s v="BALTIMORE"/>
    <s v="MD"/>
    <n v="212013740"/>
    <x v="0"/>
    <s v="2901 DRUID PARK DR STE A105"/>
    <m/>
    <s v="BALTIMORE"/>
    <s v="MD"/>
    <n v="212158123"/>
    <m/>
    <s v="IVAN FORNEY"/>
    <s v="CEO"/>
    <s v="443-815-1171"/>
    <m/>
    <s v="info@reachmaryland.com"/>
    <s v="https://www.reachmaryland.com"/>
    <m/>
    <m/>
    <m/>
    <m/>
    <m/>
    <m/>
  </r>
  <r>
    <s v="MD_49307566_ECP"/>
    <s v="Reach Middle/High School-Based Health Center"/>
    <s v="Reach Middle/High School-Based Health Center"/>
    <s v="Baltimore City Health Department"/>
    <n v="1154690592"/>
    <n v="0"/>
    <n v="1"/>
    <n v="0"/>
    <n v="0"/>
    <n v="0"/>
    <n v="0"/>
    <n v="1"/>
    <n v="0"/>
    <n v="1"/>
    <s v="2801 SAINT Lo Drive"/>
    <m/>
    <s v="Baltimore"/>
    <s v="MD"/>
    <n v="212130000"/>
    <x v="0"/>
    <m/>
    <m/>
    <m/>
    <m/>
    <m/>
    <m/>
    <s v="Francine Childs"/>
    <s v="Assistant Commissioner"/>
    <s v="410-396-4522"/>
    <m/>
    <s v="Francine.childs@baltimorecity.gov"/>
    <s v="https://health.baltimorecity.gov/school-health/school-based-health-centers"/>
    <s v="Dr. Ihuoma Emenuga"/>
    <s v="Medical Director"/>
    <s v="410-396-3185"/>
    <m/>
    <s v="Ihuoma.Emenuga@baltimorecity.gov"/>
    <m/>
  </r>
  <r>
    <s v="MD_51179829_ECP"/>
    <s v="RECLAIMING OUR CHILDREN"/>
    <s v="RECLAIMING OUR CHILDREN"/>
    <s v="RECLAIMING OUR CHILDREN"/>
    <n v="1669952750"/>
    <n v="0"/>
    <n v="0"/>
    <n v="0"/>
    <n v="0"/>
    <n v="0"/>
    <n v="1"/>
    <n v="1"/>
    <n v="0"/>
    <n v="1"/>
    <s v="1900 E NORTHERN PARKWAY"/>
    <s v="SUITE 204"/>
    <s v="BALTIMORE"/>
    <s v="MD"/>
    <n v="212392113"/>
    <x v="0"/>
    <s v="314 JOPPA CROSSING WAY"/>
    <m/>
    <s v="JOPPA"/>
    <s v="MD"/>
    <n v="210853742"/>
    <m/>
    <s v="DANTE WILSON"/>
    <s v="CEO"/>
    <s v="443-759-9706"/>
    <m/>
    <s v="staff@rocacp.org"/>
    <s v="https://www.rocacp.org/"/>
    <m/>
    <m/>
    <s v="443-226-6866"/>
    <m/>
    <m/>
    <m/>
  </r>
  <r>
    <s v="MD_66449796_ECP"/>
    <s v="RECLAIMING OUR CHILDREN"/>
    <s v="RECLAIMING OUR CHILDREN"/>
    <s v="RECLAIMING OUR CHILDREN"/>
    <n v="1366998817"/>
    <n v="0"/>
    <n v="0"/>
    <n v="0"/>
    <n v="0"/>
    <n v="0"/>
    <n v="1"/>
    <n v="1"/>
    <n v="0"/>
    <n v="1"/>
    <s v="1900 E NORTHERN PARKWAY"/>
    <s v="SUITE 201"/>
    <s v="BALTIMORE"/>
    <s v="MD"/>
    <n v="212392113"/>
    <x v="0"/>
    <s v="PO BOX 29265"/>
    <m/>
    <s v="BALTIMORE"/>
    <s v="MD"/>
    <n v="212050000"/>
    <s v="Baltimore City"/>
    <s v="DANTE WILSON"/>
    <s v="CEO"/>
    <s v="443-759-9706"/>
    <m/>
    <s v="staff@rocacp.org"/>
    <s v="https://www.rocacp.org/"/>
    <m/>
    <m/>
    <m/>
    <m/>
    <m/>
    <m/>
  </r>
  <r>
    <s v="MD_91360275_ECP"/>
    <s v="RECOVERY CENTER OF MARYLAND"/>
    <s v="RECOVERY CENTER OF MARYLAND"/>
    <s v="RECOVERY CENTER OF MARYLAND"/>
    <n v="1891351458"/>
    <n v="0"/>
    <n v="0"/>
    <n v="0"/>
    <n v="0"/>
    <n v="0"/>
    <n v="0"/>
    <n v="1"/>
    <n v="0"/>
    <n v="1"/>
    <s v="6065 HARFORD RD"/>
    <m/>
    <s v="BALTIMORE"/>
    <s v="MD"/>
    <n v="212141329"/>
    <x v="0"/>
    <s v="1005 GREENMOUNT AVE"/>
    <m/>
    <s v="BALTIMORE"/>
    <s v="MD"/>
    <n v="212024219"/>
    <s v="BALTIMORE"/>
    <s v="Rosalyn Fulton"/>
    <s v="Clinical Supervisor"/>
    <s v="443-759-4808"/>
    <m/>
    <m/>
    <s v="https://therecoverycenterofmaryland.com/"/>
    <m/>
    <m/>
    <m/>
    <m/>
    <m/>
    <m/>
  </r>
  <r>
    <s v="MD_32249711_ECP"/>
    <s v="RECOVERY CENTER OF MARYLAND"/>
    <s v="RECOVERY CENTER OF MARYLAND"/>
    <s v="RECOVERY CENTER OF MARYLAND"/>
    <n v="1871116541"/>
    <n v="0"/>
    <n v="0"/>
    <n v="0"/>
    <n v="0"/>
    <n v="0"/>
    <n v="1"/>
    <n v="1"/>
    <n v="0"/>
    <n v="1"/>
    <s v="211 E 25TH ST"/>
    <m/>
    <s v="BALTIMORE"/>
    <s v="MD"/>
    <n v="212185217"/>
    <x v="0"/>
    <s v="211 E 25TH ST"/>
    <m/>
    <s v="BALTIMORE"/>
    <s v="MD"/>
    <n v="212185217"/>
    <m/>
    <s v="WARRICK STEWART"/>
    <s v="CEO"/>
    <s v="704-901-4916"/>
    <m/>
    <m/>
    <s v="https://therecoverycenterofmaryland.com/"/>
    <m/>
    <m/>
    <s v="443-885-9810"/>
    <m/>
    <m/>
    <m/>
  </r>
  <r>
    <s v="MD_94601751_ECP"/>
    <s v="RECOVERY FOR LIFE"/>
    <s v="RECOVERY FOR LIFE"/>
    <s v="RECOVERY FOR LIFE"/>
    <n v="1881006294"/>
    <n v="0"/>
    <n v="0"/>
    <n v="0"/>
    <n v="0"/>
    <n v="0"/>
    <n v="0"/>
    <n v="1"/>
    <n v="0"/>
    <n v="1"/>
    <s v="3719 E BALTIMORE STREET"/>
    <m/>
    <s v="BALTIMORE"/>
    <s v="MD"/>
    <n v="212241509"/>
    <x v="0"/>
    <m/>
    <m/>
    <m/>
    <m/>
    <m/>
    <m/>
    <s v="LOUIS SPATH"/>
    <s v="PROGRAM SPONSOR"/>
    <s v="443-469-7438"/>
    <m/>
    <s v="info@royalmindsrehab.com"/>
    <s v="https://royalmindsrehab.com/"/>
    <m/>
    <m/>
    <s v="410-943-2424"/>
    <m/>
    <m/>
    <m/>
  </r>
  <r>
    <s v="MD_09167807_ECP"/>
    <s v="RECOVERY HEALTH SERVICES LLC"/>
    <s v="RECOVERY HEALTH SERVICES LLC"/>
    <s v="RECOVERY HEALTH SERVICES LLC"/>
    <n v="1851596340"/>
    <n v="0"/>
    <n v="0"/>
    <n v="0"/>
    <n v="0"/>
    <n v="0"/>
    <n v="1"/>
    <n v="1"/>
    <n v="0"/>
    <n v="1"/>
    <s v="3800 FREDERICK AVENUE"/>
    <m/>
    <s v="BALTIMORE"/>
    <s v="MD"/>
    <n v="212293618"/>
    <x v="0"/>
    <m/>
    <m/>
    <m/>
    <m/>
    <m/>
    <m/>
    <s v="RICHARD SAWYER"/>
    <s v="DIRECTOR OF CONTRACTS MANAGEMENT"/>
    <s v="410-233-1400"/>
    <m/>
    <m/>
    <s v="http://mountainmanor.org/"/>
    <m/>
    <m/>
    <s v="1-800-446-8833"/>
    <m/>
    <m/>
    <m/>
  </r>
  <r>
    <s v="MD_53337984_ECP"/>
    <s v="RECOVERY HEALTH SERVICES LLC"/>
    <s v="RECOVERY HEALTH SERVICES LLC"/>
    <s v="RECOVERY HEALTH SERVICES LLC"/>
    <n v="1477822500"/>
    <n v="0"/>
    <n v="0"/>
    <n v="0"/>
    <n v="0"/>
    <n v="0"/>
    <n v="1"/>
    <n v="1"/>
    <n v="0"/>
    <n v="1"/>
    <s v="402 HUNGERFORD DRIVE"/>
    <m/>
    <s v="ROCKVILLE"/>
    <s v="MD"/>
    <n v="208504119"/>
    <x v="7"/>
    <m/>
    <m/>
    <m/>
    <m/>
    <m/>
    <m/>
    <s v="RICHARD SAWYER"/>
    <s v="DIRECTOR OF CONTRACTS MANAGEMENT"/>
    <s v="301-294-4015"/>
    <m/>
    <m/>
    <m/>
    <m/>
    <m/>
    <s v="443-904-0145"/>
    <m/>
    <m/>
    <m/>
  </r>
  <r>
    <s v="MD_66889549_ECP"/>
    <s v="RECOVERY HEALTH SERVICES -REFLECTION"/>
    <s v="RECOVERY HEALTH SERVICES -REFLECTION"/>
    <s v="RECOVERY HEALTH SERVICES"/>
    <n v="1225460645"/>
    <n v="0"/>
    <n v="0"/>
    <n v="0"/>
    <n v="0"/>
    <n v="0"/>
    <n v="1"/>
    <n v="1"/>
    <n v="0"/>
    <n v="1"/>
    <s v="13 C STREET"/>
    <s v="SUITE B"/>
    <s v="LAUREL"/>
    <s v="MD"/>
    <n v="207074152"/>
    <x v="3"/>
    <s v="9701 KEYSVILLE RD"/>
    <s v="ATTN-RICHARD SAWYER MTC"/>
    <s v="EMMITSBURG"/>
    <s v="MD"/>
    <n v="217270000"/>
    <s v="FREDERICK"/>
    <s v="RICHARD SAWYER"/>
    <s v="DIRECTOR OF CONTRACTS MANAGEMENT"/>
    <s v="301-498-1550"/>
    <m/>
    <m/>
    <s v="https://hopealivecare.com/"/>
    <m/>
    <m/>
    <s v="443-904-0145"/>
    <m/>
    <m/>
    <m/>
  </r>
  <r>
    <s v="MD_66955180_ECP"/>
    <s v="REDEEM HEALTH CARE MEDICAL CENTER"/>
    <s v="REDEEM HEALTH CARE MEDICAL CENTER"/>
    <s v="REDEEM HEALTH CARE MEDICAL CENTER"/>
    <n v="1699267765"/>
    <n v="0"/>
    <n v="0"/>
    <n v="0"/>
    <n v="0"/>
    <n v="0"/>
    <n v="1"/>
    <n v="1"/>
    <n v="0"/>
    <n v="1"/>
    <s v="3240 BELAIR ROAD"/>
    <s v="FIRST FLOOR"/>
    <s v="BALTIMORE"/>
    <s v="MD"/>
    <n v="212131228"/>
    <x v="0"/>
    <m/>
    <m/>
    <m/>
    <m/>
    <m/>
    <m/>
    <s v="OSE OKOJIE"/>
    <s v="OWNER"/>
    <s v="410-878-0655"/>
    <m/>
    <s v="hello@redeemhealthcaremedical.com"/>
    <s v="http://www.redeemhealthcaremedical.com/index.html"/>
    <m/>
    <m/>
    <m/>
    <m/>
    <s v="info@redeemhealthcaremedical.c"/>
    <m/>
  </r>
  <r>
    <s v="MD_67034608_ECP"/>
    <s v="REDEEM HEALTHCARE &amp; MED"/>
    <s v="REDEEM HEALTHCARE &amp; MED"/>
    <s v="REDEEM HEALTHCARE &amp; MED"/>
    <n v="1841782042"/>
    <n v="0"/>
    <n v="0"/>
    <n v="0"/>
    <n v="0"/>
    <n v="0"/>
    <n v="0"/>
    <n v="1"/>
    <n v="0"/>
    <n v="1"/>
    <s v="917 N CAROLINE STREET"/>
    <m/>
    <s v="BALTIMORE"/>
    <s v="MD"/>
    <n v="212051000"/>
    <x v="0"/>
    <m/>
    <m/>
    <m/>
    <m/>
    <m/>
    <m/>
    <s v="OSE OKOJIE"/>
    <s v="OWNER"/>
    <s v="410-522-1030"/>
    <m/>
    <s v="hello@redeemhealthcaremedical.com"/>
    <s v="http://www.redeemhealthcaremedical.com/index.html"/>
    <m/>
    <m/>
    <m/>
    <m/>
    <s v="info@redeemhealthcaremedical.c"/>
    <m/>
  </r>
  <r>
    <s v="MD_52182646_ECP"/>
    <s v="REG MID-SHORE M H SERVICES-"/>
    <s v="REG MID-SHORE M H SERVICES-"/>
    <s v="REG MID-SHORE MENTAL HEALTH SERVICES"/>
    <n v="1396745634"/>
    <n v="0"/>
    <n v="0"/>
    <n v="0"/>
    <n v="0"/>
    <n v="0"/>
    <n v="0"/>
    <n v="1"/>
    <n v="0"/>
    <n v="1"/>
    <s v="606 SUNNYSIDE AVENUE"/>
    <m/>
    <s v="DENTON"/>
    <s v="MD"/>
    <n v="216291341"/>
    <x v="15"/>
    <s v="606 SUNNYSIDE AVE"/>
    <s v="P.O. BOX 10"/>
    <s v="DENTON"/>
    <s v="MD"/>
    <n v="216291341"/>
    <m/>
    <s v="SCOTT LEROY"/>
    <s v="HEALTH OFFICER"/>
    <s v="410-479-8030"/>
    <m/>
    <m/>
    <s v="https://www.carolinehd.org/behavioral-health-mental-health"/>
    <s v="Terri L. Ross"/>
    <s v="Program Director"/>
    <s v="410-479-1882"/>
    <m/>
    <m/>
    <m/>
  </r>
  <r>
    <s v="MD_05273086_ECP"/>
    <s v="REG MID-SHORE MNTL HEALTH"/>
    <s v="REG MID-SHORE MNTL HEALTH"/>
    <s v="REG MID-SHORE MENTAL HEALTH SERVICES"/>
    <n v="1831574540"/>
    <n v="0"/>
    <n v="0"/>
    <n v="0"/>
    <n v="0"/>
    <n v="0"/>
    <n v="0"/>
    <n v="1"/>
    <n v="0"/>
    <n v="1"/>
    <s v="332 N MAIN STREET"/>
    <m/>
    <s v="FEDERALSBURG"/>
    <s v="MD"/>
    <n v="216321007"/>
    <x v="15"/>
    <s v="606 SUNNYSIDE AVE"/>
    <s v="P.O. BOX 10"/>
    <s v="DENTON"/>
    <s v="MD"/>
    <n v="216291341"/>
    <m/>
    <s v="SCOTT LEROY"/>
    <s v="HEALTH OFFICER"/>
    <s v="410-479-0511"/>
    <m/>
    <m/>
    <s v="https://www.carolinehd.org/behavioral-health-mental-health"/>
    <s v="Terri L. Ross"/>
    <s v="Program Director"/>
    <s v="410-479-1882"/>
    <m/>
    <m/>
    <m/>
  </r>
  <r>
    <s v="MD_49818236_ECP"/>
    <s v="REG S LOURIE CENTER FOR INFANTS &amp; YOUNG CHILDREN"/>
    <s v="REG S LOURIE CENTER FOR INFANTS &amp; YOUNG CHILDREN"/>
    <s v="REG S LOURIE CENTER FOR INFANTS &amp; YOUNG CHILDREN"/>
    <n v="1326091810"/>
    <n v="0"/>
    <n v="0"/>
    <n v="0"/>
    <n v="0"/>
    <n v="0"/>
    <n v="0"/>
    <n v="1"/>
    <n v="0"/>
    <n v="1"/>
    <s v="12301 ACADEMY WAY"/>
    <m/>
    <s v="ROCKVILLE"/>
    <s v="MD"/>
    <n v="208522000"/>
    <x v="7"/>
    <s v="820 W DIAMOND AVENUE"/>
    <s v="SUITE 500"/>
    <s v="GAITHERSBURG"/>
    <s v="MD"/>
    <n v="208781419"/>
    <s v="MONTGOMERY"/>
    <s v="Dr. James Venza"/>
    <s v="EXECUTIVE DIRECTOR"/>
    <s v="301-984-4444"/>
    <m/>
    <m/>
    <s v="https://www.adventisthealthcare.com/LC/"/>
    <m/>
    <m/>
    <m/>
    <m/>
    <m/>
    <m/>
  </r>
  <r>
    <s v="MD_90810226_ECP"/>
    <s v="REGAIN HOPE LLC."/>
    <s v="REGAIN HOPE LLC."/>
    <s v="REGAIN HOPE LLC."/>
    <n v="1538623194"/>
    <n v="0"/>
    <n v="0"/>
    <n v="0"/>
    <n v="0"/>
    <n v="0"/>
    <n v="0"/>
    <n v="1"/>
    <n v="0"/>
    <n v="1"/>
    <s v="1200 E NORTH AVE"/>
    <m/>
    <s v="BALTIMORE"/>
    <s v="MD"/>
    <n v="212025860"/>
    <x v="0"/>
    <m/>
    <m/>
    <m/>
    <m/>
    <m/>
    <m/>
    <s v="SHAUN ROBBS"/>
    <s v="CLINICAL DIRECTOR"/>
    <s v="443-776-1008"/>
    <m/>
    <s v="info@RegainHope.com"/>
    <s v="https://regainhopewellnesscenter.business.site"/>
    <m/>
    <m/>
    <m/>
    <m/>
    <m/>
    <m/>
  </r>
  <r>
    <s v="MD_49028438_ECP"/>
    <s v="REGENERATIONS COUNSELING"/>
    <s v="REGENERATIONS COUNSELING"/>
    <s v="REGENERATIONS COUNSELING"/>
    <n v="1285906701"/>
    <n v="0"/>
    <n v="0"/>
    <n v="0"/>
    <n v="0"/>
    <n v="0"/>
    <n v="0"/>
    <n v="1"/>
    <n v="0"/>
    <n v="1"/>
    <s v="1421 S CATON AVENUE"/>
    <s v="SUITE 201"/>
    <s v="BALTIMORE"/>
    <s v="MD"/>
    <n v="212271025"/>
    <x v="0"/>
    <s v="6301 IVY LANE"/>
    <s v="SUITE 421"/>
    <s v="GREENBELT"/>
    <s v="MD"/>
    <n v="207700000"/>
    <s v="Prince Georges"/>
    <s v="STEVE HOWDEN"/>
    <s v="PRESIDENT"/>
    <s v="301-779-8415"/>
    <m/>
    <m/>
    <s v="http://www.regencs.com/"/>
    <m/>
    <m/>
    <m/>
    <m/>
    <m/>
    <m/>
  </r>
  <r>
    <s v="MD_34011280_ECP"/>
    <s v="REGENERATIONS COUNSELING"/>
    <s v="REGENERATIONS COUNSELING"/>
    <s v="REGENERATIONS COUNSELING"/>
    <n v="1144592908"/>
    <n v="0"/>
    <n v="0"/>
    <n v="0"/>
    <n v="0"/>
    <n v="0"/>
    <n v="0"/>
    <n v="1"/>
    <n v="0"/>
    <n v="1"/>
    <s v="4600 FORBES BOULEVARD"/>
    <s v="SUITE 2"/>
    <s v="LANHAM"/>
    <s v="MD"/>
    <n v="207064359"/>
    <x v="3"/>
    <s v="6301 IVY LANE"/>
    <s v="SUITE 421"/>
    <s v="GREENBELT"/>
    <s v="MD"/>
    <n v="207700000"/>
    <s v="Prince Georges"/>
    <s v="STEVE HOWDEN"/>
    <s v="PRESIDENT"/>
    <s v="301-779-8415"/>
    <m/>
    <m/>
    <s v="http://www.regencs.com/"/>
    <m/>
    <m/>
    <m/>
    <m/>
    <m/>
    <m/>
  </r>
  <r>
    <s v="MD_63026898_ECP"/>
    <s v="REGENERATIONS COUNSELING"/>
    <s v="REGENERATIONS COUNSELING"/>
    <s v="REGENERATIONS COUNSELING"/>
    <n v="1942572466"/>
    <n v="0"/>
    <n v="0"/>
    <n v="0"/>
    <n v="0"/>
    <n v="0"/>
    <n v="0"/>
    <n v="1"/>
    <n v="0"/>
    <n v="1"/>
    <s v="3621 OLD WASHINGTON RD"/>
    <s v="SUITE 1040"/>
    <s v="WALDORF"/>
    <s v="MD"/>
    <n v="206023210"/>
    <x v="19"/>
    <s v="6301 IVY LANE"/>
    <s v="SUITE 421"/>
    <s v="GREENBELT"/>
    <s v="MD"/>
    <n v="207700000"/>
    <s v="Prince Georges"/>
    <s v="STEVE HOWDEN"/>
    <s v="PRESIDENT"/>
    <s v="301-779-8415"/>
    <m/>
    <m/>
    <s v="http://www.regencs.com/"/>
    <m/>
    <m/>
    <m/>
    <m/>
    <m/>
    <m/>
  </r>
  <r>
    <s v="MD_59834747_ECP"/>
    <s v="Reisterstown Road Plaza"/>
    <s v="Reisterstown Road Plaza"/>
    <s v="Park West Health System"/>
    <n v="1497801153"/>
    <n v="0"/>
    <n v="1"/>
    <n v="1"/>
    <n v="1"/>
    <n v="0"/>
    <n v="0"/>
    <n v="0"/>
    <n v="0"/>
    <n v="0"/>
    <s v="4120 Patterson Ave"/>
    <m/>
    <s v="Baltimore"/>
    <s v="MD"/>
    <n v="212152254"/>
    <x v="0"/>
    <s v="3319 West Belvedere Ave"/>
    <m/>
    <s v="Baltimore"/>
    <s v="MD"/>
    <n v="21215"/>
    <s v="Baltimore City"/>
    <s v="Allen J. Bennett"/>
    <s v="CEO"/>
    <s v="443-884-7501"/>
    <m/>
    <s v="abennett@parkwestmed.org"/>
    <s v="http://www.parkwestmed.org/"/>
    <s v="Elizabeth Lee"/>
    <s v="CFO"/>
    <s v="443-884-7512"/>
    <m/>
    <s v="elee@parkwestmed.org"/>
    <m/>
  </r>
  <r>
    <s v="MD_42901193_ECP"/>
    <s v="REK ADVANCED THERAPEUTICS"/>
    <s v="REK ADVANCED THERAPEUTICS"/>
    <s v="REK ADVANCED THERAPEUTICS"/>
    <n v="1255841169"/>
    <n v="0"/>
    <n v="0"/>
    <n v="0"/>
    <n v="0"/>
    <n v="0"/>
    <n v="0"/>
    <n v="1"/>
    <n v="0"/>
    <n v="1"/>
    <s v="6419 YORK ROAD"/>
    <m/>
    <s v="TOWSON"/>
    <s v="MD"/>
    <n v="212122144"/>
    <x v="1"/>
    <m/>
    <m/>
    <m/>
    <m/>
    <m/>
    <m/>
    <s v="ELYSABETH FERRERE"/>
    <s v="PRINCIPLE"/>
    <s v="443-210-2200"/>
    <m/>
    <s v="info@REKCares.com"/>
    <s v="https://www.rekcares.com/"/>
    <m/>
    <m/>
    <m/>
    <m/>
    <m/>
    <m/>
  </r>
  <r>
    <s v="MD_46055117_ECP"/>
    <s v="RENAISSANCE MEDICAL GROUP"/>
    <s v="RENAISSANCE MEDICAL GROUP"/>
    <s v="RENAISSANCE MEDICAL GROUP"/>
    <n v="1396117610"/>
    <n v="0"/>
    <n v="0"/>
    <n v="0"/>
    <n v="0"/>
    <n v="0"/>
    <n v="0"/>
    <n v="1"/>
    <n v="0"/>
    <n v="1"/>
    <s v="525 EASTERN AVENUE"/>
    <s v="2ND FLOOR"/>
    <s v="CAPITOL HEIGHTS"/>
    <s v="MD"/>
    <n v="207431677"/>
    <x v="3"/>
    <s v="PO BOX 2966"/>
    <m/>
    <s v="HYATTSVILLE"/>
    <s v="MD"/>
    <n v="207840966"/>
    <m/>
    <s v="ANDREA SYPHAX"/>
    <s v="ADMINISTRATOR"/>
    <s v="301-925-2255"/>
    <m/>
    <s v="info@rtreatment.org"/>
    <s v="http://www.rmgrtc.org/"/>
    <m/>
    <m/>
    <m/>
    <m/>
    <m/>
    <m/>
  </r>
  <r>
    <s v="MD_86377084_ECP"/>
    <s v="RENEWING ME BEHAVIORAL HEALTH SOLUTIONS"/>
    <s v="RENEWING ME BEHAVIORAL HEALTH SOLUTIONS"/>
    <s v="RENEWING ME BEHAVIORAL HEALTH SOLUTIONS"/>
    <n v="1083186928"/>
    <n v="0"/>
    <n v="0"/>
    <n v="0"/>
    <n v="0"/>
    <n v="0"/>
    <n v="0"/>
    <n v="1"/>
    <n v="0"/>
    <n v="1"/>
    <s v="8911 CLEMENT AVE"/>
    <s v="SUITE A"/>
    <s v="PARKVILLE"/>
    <s v="MD"/>
    <n v="212342603"/>
    <x v="1"/>
    <s v="PO BOX 8570"/>
    <m/>
    <s v="PARKVILLE"/>
    <s v="MD"/>
    <n v="212340570"/>
    <s v="BALTIMORE"/>
    <s v="STACY LEE-ANN PLEAZE LCSW-C"/>
    <s v="OWNER/CEO"/>
    <s v="443-442-6804"/>
    <m/>
    <s v="info@renewingmesolutions.com"/>
    <s v="https://www.renewingmesolutions.com"/>
    <m/>
    <m/>
    <m/>
    <m/>
    <m/>
    <m/>
  </r>
  <r>
    <s v="MD_16270967_ECP"/>
    <s v="RENEWING ME BEHAVIORAL HEALTH SOLUTIONS, LLC."/>
    <s v="RENEWING ME BEHAVIORAL HEALTH SOLUTIONS, LLC."/>
    <s v="RENEWING ME BEHAVIORAL HEALTH SOLUTIONS, LLC."/>
    <n v="1902412216"/>
    <n v="0"/>
    <n v="0"/>
    <n v="0"/>
    <n v="0"/>
    <n v="0"/>
    <n v="1"/>
    <n v="1"/>
    <n v="0"/>
    <n v="1"/>
    <s v="8911 CLEMENT AVE"/>
    <s v="SUITE A &amp; C"/>
    <s v="PARKVILLE"/>
    <s v="MD"/>
    <n v="212342603"/>
    <x v="1"/>
    <s v="8911 CLEMENT AVE STE A&amp;C"/>
    <m/>
    <s v="PARKVILLE"/>
    <s v="MD"/>
    <n v="212342603"/>
    <m/>
    <s v="STACY PLEAZE"/>
    <s v="CEO/OWNER"/>
    <s v="410-782-9540"/>
    <m/>
    <s v="info@renewingmesolutions.com"/>
    <s v="https://www.renewingmesolutions.com"/>
    <m/>
    <m/>
    <m/>
    <m/>
    <m/>
    <m/>
  </r>
  <r>
    <s v="MD_67132941_ECP"/>
    <s v="RESOURCE GROUP COUNSELING &amp; EDUCATION"/>
    <s v="RESOURCE GROUP COUNSELING &amp; EDUCATION"/>
    <s v="RESOURCE GROUP COUNSELING &amp; EDUCATION"/>
    <n v="1861818312"/>
    <n v="0"/>
    <n v="0"/>
    <n v="0"/>
    <n v="0"/>
    <n v="0"/>
    <n v="0"/>
    <n v="1"/>
    <n v="0"/>
    <n v="1"/>
    <s v="8501 LASALLE ROAD"/>
    <s v="SUITE 115"/>
    <s v="TOWSON"/>
    <s v="MD"/>
    <n v="212865914"/>
    <x v="1"/>
    <m/>
    <m/>
    <m/>
    <m/>
    <m/>
    <m/>
    <s v="ELLIOTT DRISCOLL"/>
    <s v="DIRECTOR/CEO"/>
    <s v="410-337-7772"/>
    <m/>
    <s v="info@resourcegrp.org"/>
    <s v="https://resourcegrp.org/"/>
    <m/>
    <m/>
    <m/>
    <m/>
    <m/>
    <m/>
  </r>
  <r>
    <s v="MD_67401887_ECP"/>
    <s v="RESOURCE GROUP COUNSELING &amp; EDUCATION"/>
    <s v="RESOURCE GROUP COUNSELING &amp; EDUCATION"/>
    <s v="RESOURCE GROUP COUNSELING &amp; EDUCATION"/>
    <n v="1235271339"/>
    <n v="0"/>
    <n v="0"/>
    <n v="0"/>
    <n v="0"/>
    <n v="0"/>
    <n v="0"/>
    <n v="1"/>
    <n v="0"/>
    <n v="1"/>
    <s v="8501 LASALLE ROAD"/>
    <s v="SUITE 115"/>
    <s v="TOWSON"/>
    <s v="MD"/>
    <n v="212865914"/>
    <x v="1"/>
    <m/>
    <m/>
    <m/>
    <m/>
    <m/>
    <m/>
    <s v="ELLIOTT DRISCOLL"/>
    <s v="DIRECTOR/CEO"/>
    <s v="410-337-7772"/>
    <m/>
    <s v="info@resourcegrp.org"/>
    <s v="https://resourcegrp.org/"/>
    <m/>
    <m/>
    <m/>
    <m/>
    <m/>
    <m/>
  </r>
  <r>
    <s v="MD_91234823_ECP"/>
    <s v="RESTORATION BEHAVIORAL HEALTH SYSTEMS,LLC"/>
    <s v="RESTORATION BEHAVIORAL HEALTH SYSTEMS,LLC"/>
    <s v="RESTORATION BEHAVIORAL HEALTH SYSTEMS,LLC"/>
    <n v="1558997296"/>
    <n v="0"/>
    <n v="0"/>
    <n v="0"/>
    <n v="0"/>
    <n v="0"/>
    <n v="1"/>
    <n v="1"/>
    <n v="0"/>
    <n v="1"/>
    <s v="3455 WILKENS AVE"/>
    <s v="SUITE 100"/>
    <s v="BALTIMORE"/>
    <s v="MD"/>
    <n v="212295213"/>
    <x v="0"/>
    <s v="5430 CAMPBELL BLVD STE 107"/>
    <m/>
    <s v="WHITE MARSH"/>
    <s v="MD"/>
    <n v="211625503"/>
    <m/>
    <s v="KENNETH COLLINS"/>
    <s v="MANAGING PARTNER"/>
    <s v="410-982-6355"/>
    <m/>
    <s v="info@restorationbhs.com"/>
    <s v="https://restorationbhs.com/about/"/>
    <m/>
    <m/>
    <m/>
    <m/>
    <m/>
    <m/>
  </r>
  <r>
    <s v="MD_97021538_ECP"/>
    <s v="RESTORATION BEHAVIORAL HEALTH SYSTEMS,LLC"/>
    <s v="RESTORATION BEHAVIORAL HEALTH SYSTEMS,LLC"/>
    <s v="RESTORATION BEHAVIORAL HEALTH SYSTEMS,LLC"/>
    <n v="1558997296"/>
    <n v="0"/>
    <n v="0"/>
    <n v="0"/>
    <n v="0"/>
    <n v="0"/>
    <n v="1"/>
    <n v="1"/>
    <n v="0"/>
    <n v="1"/>
    <s v="5430 CAMPBELL BLVD"/>
    <n v="107"/>
    <s v="WHITE MARSH"/>
    <s v="MD"/>
    <n v="211625500"/>
    <x v="1"/>
    <s v="5430 CAMPBELL BLVD STE 107"/>
    <m/>
    <s v="WHITE MARSH"/>
    <s v="MD"/>
    <n v="211625503"/>
    <m/>
    <s v="KENNETH COLLINS"/>
    <s v="MANAGING PARTNER"/>
    <s v="410-982-6355"/>
    <m/>
    <s v="info@restorationbhs.com"/>
    <s v="https://restorationbhs.com/about/"/>
    <m/>
    <m/>
    <m/>
    <m/>
    <m/>
    <m/>
  </r>
  <r>
    <s v="MD_61371114_ECP"/>
    <s v="RIMS CENTER FOR ENRICHMENT &amp; DEVELOPMENT LLC"/>
    <s v="RIMS CENTER FOR ENRICHMENT &amp; DEVELOPMENT LLC"/>
    <s v="RIMS CENTER FOR ENRICHMENT &amp; DEVELOPMENT LLC"/>
    <n v="1346448511"/>
    <n v="0"/>
    <n v="0"/>
    <n v="0"/>
    <n v="0"/>
    <n v="0"/>
    <n v="1"/>
    <n v="1"/>
    <n v="0"/>
    <n v="1"/>
    <s v="1895 BRIGHTSEAT ROAD"/>
    <m/>
    <s v="LANDOVER"/>
    <s v="MD"/>
    <n v="207854250"/>
    <x v="3"/>
    <m/>
    <m/>
    <m/>
    <m/>
    <m/>
    <m/>
    <s v="YOLANDA COLEMAN"/>
    <s v="PRESIDENT/CEO"/>
    <s v="301-773-8201"/>
    <m/>
    <s v="info@rimsenrichmentcenter.com"/>
    <s v="https://www.rimsenrichmentcenter.com/"/>
    <m/>
    <m/>
    <m/>
    <m/>
    <m/>
    <m/>
  </r>
  <r>
    <s v="MD_64719936_ECP"/>
    <s v="ROBERT A PASCAL YOUTH &amp;"/>
    <s v="ROBERT A. PASCAL YOUTH AND FAMILY SERVICES, INC."/>
    <s v="ROBERT A. PASCAL YOUTH AND FAMILY SERVICES, INC."/>
    <n v="1811521347"/>
    <n v="0"/>
    <n v="0"/>
    <n v="0"/>
    <n v="0"/>
    <n v="0"/>
    <n v="1"/>
    <n v="1"/>
    <n v="0"/>
    <n v="1"/>
    <s v="43 COMMUNITY PL"/>
    <m/>
    <s v="CROWNSVILLE"/>
    <s v="MD"/>
    <n v="210322034"/>
    <x v="5"/>
    <s v="PO BOX 180"/>
    <m/>
    <s v="ODENTON"/>
    <s v="MD"/>
    <n v="21113"/>
    <s v="ANNE ARUNDEL"/>
    <s v="ELIZABETH ROBERTS"/>
    <s v="DIRECTOR OF ADMINISTRATION"/>
    <s v="410-975-0067"/>
    <m/>
    <m/>
    <s v="https://pascalcsi.org/"/>
    <m/>
    <m/>
    <m/>
    <m/>
    <m/>
    <m/>
  </r>
  <r>
    <s v="MD_30392138_ECP"/>
    <s v="ROBERT A PASCAL YOUTH &amp; FAMILY SERVICES"/>
    <s v="ROBERT A PASCAL YOUTH &amp; FAMILY SERVICES"/>
    <s v="ROBERT A PASCAL YOUTH &amp; FAMILY SERVICES"/>
    <n v="1891227039"/>
    <n v="0"/>
    <n v="0"/>
    <n v="0"/>
    <n v="0"/>
    <n v="0"/>
    <n v="0"/>
    <n v="1"/>
    <n v="0"/>
    <n v="1"/>
    <s v="107 CIRCLE DRIVE"/>
    <m/>
    <s v="CROWNSVILLE"/>
    <s v="MD"/>
    <n v="210322061"/>
    <x v="5"/>
    <m/>
    <m/>
    <m/>
    <m/>
    <m/>
    <m/>
    <s v="KATHERINE BONINCONTRI"/>
    <s v="EXECUTIVE DIRECTOR"/>
    <s v="410-975-0067"/>
    <m/>
    <m/>
    <s v="https://pascalcsi.org/"/>
    <m/>
    <m/>
    <m/>
    <m/>
    <m/>
    <m/>
  </r>
  <r>
    <s v="MD_76841034_ECP"/>
    <s v="ROBERT A PASCAL YOUTH &amp; FAMILY SERVICES"/>
    <s v="ROBERT A PASCAL YOUTH &amp; FAMILY SERVICES"/>
    <s v="ROBERT A PASCAL YOUTH &amp; FAMILY SERVICES"/>
    <n v="1013482983"/>
    <n v="0"/>
    <n v="0"/>
    <n v="0"/>
    <n v="0"/>
    <n v="0"/>
    <n v="0"/>
    <n v="1"/>
    <n v="0"/>
    <n v="1"/>
    <s v="1215 ANNAPOLIS RD"/>
    <n v="204"/>
    <s v="ODENTON"/>
    <s v="MD"/>
    <n v="211131344"/>
    <x v="5"/>
    <m/>
    <m/>
    <m/>
    <m/>
    <m/>
    <m/>
    <s v="KATHERINE BONINCONTRI"/>
    <s v="EXECUTIVE DIRECTOR"/>
    <s v="410-975-0067"/>
    <m/>
    <m/>
    <s v="https://pascalcsi.org/"/>
    <m/>
    <m/>
    <m/>
    <m/>
    <m/>
    <m/>
  </r>
  <r>
    <s v="MD_13584697_ECP"/>
    <s v="ROYAL MINDS LLC"/>
    <s v="ROYAL MINDS LLC"/>
    <s v="ROYAL MINDS LLC"/>
    <n v="1144714361"/>
    <n v="0"/>
    <n v="0"/>
    <n v="0"/>
    <n v="0"/>
    <n v="0"/>
    <n v="1"/>
    <n v="1"/>
    <n v="0"/>
    <n v="1"/>
    <s v="3719 E BALTIMORE STREET"/>
    <m/>
    <s v="BALTIMORE"/>
    <s v="MD"/>
    <n v="212241509"/>
    <x v="0"/>
    <m/>
    <m/>
    <m/>
    <m/>
    <m/>
    <m/>
    <s v="AL MUFTAU ADEITE"/>
    <s v="EXECUTIVE DIRECTOR"/>
    <s v="240-486-1238"/>
    <m/>
    <s v="INFO@ROYALMINDSREHAB.COM"/>
    <s v="HTTPS://ROYALMINDSREHAB.COM"/>
    <m/>
    <m/>
    <s v="410-943-2424"/>
    <m/>
    <m/>
    <m/>
  </r>
  <r>
    <s v="MD_01736226_ECP"/>
    <s v="ROYAL MINDS LLC"/>
    <s v="ROYAL MINDS LLC"/>
    <s v="ROYAL MINDS LLC"/>
    <n v="1659934503"/>
    <n v="0"/>
    <n v="0"/>
    <n v="0"/>
    <n v="0"/>
    <n v="0"/>
    <n v="1"/>
    <n v="1"/>
    <n v="0"/>
    <n v="1"/>
    <s v="3719 E BALTIMORE STREET"/>
    <m/>
    <s v="BALTIMORE"/>
    <s v="MD"/>
    <n v="212241509"/>
    <x v="0"/>
    <m/>
    <m/>
    <m/>
    <m/>
    <m/>
    <m/>
    <s v="AL MUFTAU ADEITE"/>
    <s v="EXECUTIVE DIRECTOR"/>
    <s v="240-486-1238"/>
    <m/>
    <s v="INFO@ROYALMINDSREHAB.COM"/>
    <s v="HTTPS://ROYALMINDSREHAB.COM"/>
    <m/>
    <m/>
    <s v="410-943-2424"/>
    <m/>
    <m/>
    <m/>
  </r>
  <r>
    <s v="MD_67532803_ECP"/>
    <s v="RYAN REHABILITATION LLC"/>
    <s v="RYAN REHABILITATION LLC"/>
    <s v="RYAN REHABILITATION LLC"/>
    <n v="1104391317"/>
    <n v="0"/>
    <n v="0"/>
    <n v="0"/>
    <n v="0"/>
    <n v="0"/>
    <n v="0"/>
    <n v="1"/>
    <n v="0"/>
    <n v="1"/>
    <s v="7100 BALTIMORE AVENUE"/>
    <s v="STE 1"/>
    <s v="COLLEGE PARK"/>
    <s v="MD"/>
    <n v="207403627"/>
    <x v="3"/>
    <s v="19630 CLUB HOUSE RD"/>
    <s v="SUITE 715"/>
    <s v="MONTGOMERY"/>
    <s v="MD"/>
    <n v="208863040"/>
    <s v="MONTGOMERY"/>
    <s v="MELANIE SUTHARD"/>
    <s v="BILLING MANAGER"/>
    <s v="301-209-9200"/>
    <m/>
    <m/>
    <s v="https://ryanrehabilitation.com"/>
    <m/>
    <m/>
    <m/>
    <m/>
    <m/>
    <m/>
  </r>
  <r>
    <s v="MD_67655484_ECP"/>
    <s v="RYAN REHABILITATION LLC"/>
    <s v="RYAN REHABILITATION LLC"/>
    <s v="RYAN REHABILITATION LLC"/>
    <n v="1487129698"/>
    <n v="0"/>
    <n v="0"/>
    <n v="0"/>
    <n v="0"/>
    <n v="0"/>
    <n v="0"/>
    <n v="1"/>
    <n v="0"/>
    <n v="1"/>
    <s v="3821 FARRAGUT AVENUE"/>
    <m/>
    <s v="KENSINGTON"/>
    <s v="MD"/>
    <n v="208952004"/>
    <x v="7"/>
    <s v="19630 CLUB HOUSE RD"/>
    <s v="SUITE 715"/>
    <s v="MONTGOMERY"/>
    <s v="MD"/>
    <n v="208863040"/>
    <s v="MONTGOMERY"/>
    <s v="MELANIE SUTHARD"/>
    <s v="BILLING MANAGER"/>
    <s v="301-949-7771"/>
    <m/>
    <m/>
    <s v="https://ryanrehabilitation.com"/>
    <m/>
    <m/>
    <m/>
    <m/>
    <m/>
    <m/>
  </r>
  <r>
    <s v="MD_68150098_ECP"/>
    <s v="RYAN REHABILITATION LLC"/>
    <s v="RYAN REHABILITATION LLC"/>
    <s v="RYAN REHABILITATION LLC"/>
    <n v="1295200400"/>
    <n v="0"/>
    <n v="0"/>
    <n v="0"/>
    <n v="0"/>
    <n v="0"/>
    <n v="0"/>
    <n v="1"/>
    <n v="0"/>
    <n v="1"/>
    <s v="5210 AUTH ROAD"/>
    <m/>
    <s v="SUITLAND"/>
    <s v="MD"/>
    <n v="207464330"/>
    <x v="3"/>
    <m/>
    <m/>
    <m/>
    <m/>
    <m/>
    <m/>
    <s v="MELANIE SUTHARD"/>
    <s v="BILLING MANAGER"/>
    <s v="301-423-9250"/>
    <m/>
    <m/>
    <s v="https://ryanrehabilitation.com"/>
    <m/>
    <m/>
    <m/>
    <m/>
    <m/>
    <m/>
  </r>
  <r>
    <s v="MD_21139909_ECP"/>
    <s v="RYAN REHABILITATION LLC"/>
    <s v="RYAN REHABILITATION LLC"/>
    <s v="RYAN REHABILITATION LLC"/>
    <n v="1578038782"/>
    <n v="0"/>
    <n v="0"/>
    <n v="0"/>
    <n v="0"/>
    <n v="0"/>
    <n v="1"/>
    <n v="1"/>
    <n v="0"/>
    <n v="1"/>
    <s v="19630 CLUB HOUSE RD"/>
    <s v="SUITE 715"/>
    <s v="MONTGOMERY VILLAGE"/>
    <s v="MD"/>
    <n v="208863040"/>
    <x v="7"/>
    <s v="19630 CLUB HOUSE RD STE 715"/>
    <m/>
    <s v="MONTGOMERY VILLAGE"/>
    <s v="MD"/>
    <n v="208863040"/>
    <m/>
    <s v="MELANIE SUTHARD"/>
    <s v="BILLING MANAGER"/>
    <s v="301-942-9773"/>
    <m/>
    <m/>
    <s v="http://www.ryanrehabilitation.com/"/>
    <m/>
    <m/>
    <m/>
    <m/>
    <m/>
    <m/>
  </r>
  <r>
    <s v="MD_66415097_ECP"/>
    <s v="SABINAS HOUSE LLC"/>
    <s v="SABINAS HOUSE LLC"/>
    <s v="SABINAS HOUSE LLC"/>
    <n v="1033756762"/>
    <n v="0"/>
    <n v="0"/>
    <n v="0"/>
    <n v="0"/>
    <n v="0"/>
    <n v="1"/>
    <n v="1"/>
    <n v="0"/>
    <n v="1"/>
    <s v="435 EASTERN BLVD"/>
    <s v="SUITE C"/>
    <s v="ESSEX"/>
    <s v="MD"/>
    <n v="212216715"/>
    <x v="1"/>
    <s v="435 EASTERN BLVD STE C"/>
    <m/>
    <s v="ESSEX"/>
    <s v="MD"/>
    <n v="212216715"/>
    <m/>
    <s v="RICHARD KEMMER"/>
    <s v="CHIEF EXECUTIVE OFFICER"/>
    <s v="443-596-8238"/>
    <m/>
    <s v="info@sabinashouse.com"/>
    <s v="http://sabinashouse.com/"/>
    <m/>
    <m/>
    <m/>
    <m/>
    <m/>
    <m/>
  </r>
  <r>
    <s v="MD_31744241_ECP"/>
    <s v="SAMARITAN HOUSE"/>
    <s v="SAMARITAN HOUSE"/>
    <s v="SAMARITAN HOUSE"/>
    <n v="1629296645"/>
    <n v="0"/>
    <n v="0"/>
    <n v="0"/>
    <n v="0"/>
    <n v="0"/>
    <n v="0"/>
    <n v="1"/>
    <n v="0"/>
    <n v="1"/>
    <s v="2610 GREENBRIAR LANE"/>
    <m/>
    <s v="ANNAPOLIS"/>
    <s v="MD"/>
    <n v="214014424"/>
    <x v="5"/>
    <m/>
    <m/>
    <m/>
    <m/>
    <m/>
    <m/>
    <s v="MICHAEL STEVEN GOLDFADEN MSW"/>
    <s v="EXECUTIVE DIRECTOR"/>
    <s v="410-768-5522"/>
    <m/>
    <s v="info@samaritanhouseannapolis.com"/>
    <s v="https://www.samaritanhouseannapolis.org/"/>
    <m/>
    <m/>
    <s v="(410) 263-2020"/>
    <m/>
    <m/>
    <m/>
  </r>
  <r>
    <s v="MD_78278653_ECP"/>
    <s v="SAN MAR GROUP PRACTICE"/>
    <s v="SAN MAR GROUP PRACTICE"/>
    <s v="SAN MAR GROUP PRACTICE"/>
    <n v="1659739720"/>
    <n v="0"/>
    <n v="0"/>
    <n v="0"/>
    <n v="0"/>
    <n v="0"/>
    <n v="0"/>
    <n v="1"/>
    <n v="0"/>
    <n v="1"/>
    <s v="8504 MAPLEVILLE ROAD"/>
    <m/>
    <s v="BOONSBORO"/>
    <s v="MD"/>
    <n v="217131817"/>
    <x v="11"/>
    <m/>
    <m/>
    <m/>
    <m/>
    <m/>
    <m/>
    <s v="BRUCE ANDERSON"/>
    <s v="CEO"/>
    <s v="301-733-9067"/>
    <m/>
    <m/>
    <s v="https://sanmarhope.org/"/>
    <m/>
    <m/>
    <m/>
    <m/>
    <m/>
    <m/>
  </r>
  <r>
    <s v="MD_60771940_ECP"/>
    <s v="SARAH'S HOUSE MENTAL HEALTH"/>
    <s v="SARAH'S HOUSE MENTAL HEALTH"/>
    <s v="SARAH'S HOUSE MENTAL HEALTH"/>
    <n v="1902343627"/>
    <n v="0"/>
    <n v="0"/>
    <n v="0"/>
    <n v="0"/>
    <n v="0"/>
    <n v="1"/>
    <n v="1"/>
    <n v="0"/>
    <n v="1"/>
    <s v="2901 DRUID PARK DRIVE"/>
    <s v="SUITE A110"/>
    <s v="BALTIMORE"/>
    <s v="MD"/>
    <n v="212158102"/>
    <x v="0"/>
    <m/>
    <m/>
    <m/>
    <m/>
    <m/>
    <m/>
    <s v="JAN PINKNEY"/>
    <s v="PROGRAM DIRECTOR"/>
    <s v="410-225-3101"/>
    <m/>
    <s v="info@sarahshousemhs.com"/>
    <s v="https://www.sarahshousemhs.com/"/>
    <m/>
    <m/>
    <s v="410-977-0211"/>
    <m/>
    <m/>
    <m/>
  </r>
  <r>
    <s v="MD_40607912_ECP"/>
    <s v="SARAH'S HOUSE MENTAL HEALTH"/>
    <s v="SARAH'S HOUSE MENTAL HEALTH"/>
    <s v="SARAH'S HOUSE MENTAL HEALTH"/>
    <n v="1457914889"/>
    <n v="0"/>
    <n v="0"/>
    <n v="0"/>
    <n v="0"/>
    <n v="0"/>
    <n v="1"/>
    <n v="1"/>
    <n v="0"/>
    <n v="1"/>
    <s v="2901 DRUID PARK DRIVE"/>
    <s v="A208"/>
    <s v="BALTIMORE"/>
    <s v="MD"/>
    <n v="212158102"/>
    <x v="0"/>
    <m/>
    <m/>
    <m/>
    <m/>
    <m/>
    <m/>
    <s v="SHELLY PATRICE COLEMAN DO"/>
    <s v="OFFICE ADMINISTRATOR"/>
    <s v="410-225-3101"/>
    <m/>
    <s v="info@sarahshousemhs.com"/>
    <s v="https://www.sarahshousemhs.com"/>
    <m/>
    <m/>
    <m/>
    <m/>
    <m/>
    <m/>
  </r>
  <r>
    <s v="MD_84031657_ECP"/>
    <s v="SARAH'S HOUSE MENTAL HEALTH SERVICES, LLC"/>
    <s v="SARAH'S HOUSE MENTAL HEALTH SERVICES, LLC"/>
    <s v="SARAH'S HOUSE MENTAL HEALTH SERVICES, LLC"/>
    <n v="1396381356"/>
    <n v="0"/>
    <n v="0"/>
    <n v="0"/>
    <n v="0"/>
    <n v="0"/>
    <n v="1"/>
    <n v="1"/>
    <n v="0"/>
    <n v="1"/>
    <s v="2901 DRUID PARK DR"/>
    <s v="SUITE A201"/>
    <s v="BALTIMORE"/>
    <s v="MD"/>
    <n v="212158102"/>
    <x v="0"/>
    <s v="2901 DRUID PARK DR STE A208"/>
    <m/>
    <s v="BALTIMORE"/>
    <s v="MD"/>
    <n v="212158136"/>
    <m/>
    <s v="SHELLY COLEMAN"/>
    <s v="OFFICE MANAGER"/>
    <s v="410-225-3101"/>
    <m/>
    <s v="info@sarahshousemhs.com"/>
    <s v="https://www.sarahshousemhs.com/"/>
    <m/>
    <m/>
    <m/>
    <m/>
    <m/>
    <m/>
  </r>
  <r>
    <s v="MD_68275094_ECP"/>
    <s v="SECOND CHANCE ADDICTION"/>
    <s v="SECOND CHANCE ADDICTION"/>
    <s v="SECOND CHANCE ADDICTION"/>
    <n v="1952888505"/>
    <n v="0"/>
    <n v="0"/>
    <n v="0"/>
    <n v="0"/>
    <n v="0"/>
    <n v="0"/>
    <n v="1"/>
    <n v="0"/>
    <n v="1"/>
    <s v="9800 FALLS ROAD"/>
    <s v="SUITE 7"/>
    <s v="POTOMAC"/>
    <s v="MD"/>
    <n v="208543999"/>
    <x v="7"/>
    <m/>
    <m/>
    <m/>
    <m/>
    <m/>
    <m/>
    <s v="NICHOLAS ALBAUGH"/>
    <s v="COMPLIANCE OFFICER"/>
    <s v="301-633-8313"/>
    <m/>
    <s v="contact@secondchancecare.com"/>
    <s v="https://www.secondchancecare.com/"/>
    <m/>
    <m/>
    <s v="301-983-5130"/>
    <m/>
    <m/>
    <m/>
  </r>
  <r>
    <s v="MD_68339653_ECP"/>
    <s v="SECOND CHANCE BEHAVIORAL"/>
    <s v="SECOND CHANCE BEHAVIORAL"/>
    <s v="SECOND CHANCE BEHAVIORAL"/>
    <n v="1891298279"/>
    <n v="0"/>
    <n v="0"/>
    <n v="0"/>
    <n v="0"/>
    <n v="0"/>
    <n v="0"/>
    <n v="1"/>
    <n v="0"/>
    <n v="1"/>
    <s v="2502 MARYLAND AVENUE"/>
    <s v="SUITE 108"/>
    <s v="BALTIMORE"/>
    <s v="MD"/>
    <n v="212185548"/>
    <x v="0"/>
    <s v="5517A Ritchie Hwy"/>
    <m/>
    <s v="Brooklyn Park"/>
    <s v="MD "/>
    <n v="21225"/>
    <m/>
    <s v="TOWANDA TAYLOR"/>
    <s v="DIRECTOR"/>
    <s v="410-504-9048"/>
    <m/>
    <m/>
    <s v="https://www.secondchancebhs.com/"/>
    <m/>
    <m/>
    <s v="410-505-0013"/>
    <m/>
    <m/>
    <m/>
  </r>
  <r>
    <s v="MD_67896911_ECP"/>
    <s v="SECOND CHANCE II LLC"/>
    <s v="SECOND CHANCE II LLC"/>
    <s v="SECOND CHANCE II LLC"/>
    <n v="1255957296"/>
    <n v="0"/>
    <n v="0"/>
    <n v="0"/>
    <n v="0"/>
    <n v="0"/>
    <n v="1"/>
    <n v="1"/>
    <n v="0"/>
    <n v="1"/>
    <s v="6730 HOLABIRD AVE"/>
    <n v="202"/>
    <s v="DUNDALK"/>
    <s v="MD"/>
    <n v="212221700"/>
    <x v="1"/>
    <s v="6730 HOLABIRD AVE"/>
    <m/>
    <s v="DUNDALK"/>
    <s v="MD"/>
    <n v="212221700"/>
    <m/>
    <s v="SONIA TAYLOR"/>
    <s v="CHIEF INFORMATION OFFICER"/>
    <s v="443-839-5997"/>
    <m/>
    <m/>
    <m/>
    <m/>
    <m/>
    <m/>
    <m/>
    <m/>
    <m/>
  </r>
  <r>
    <s v="MD_68371755_ECP"/>
    <s v="SECOND CHANCE RECOVERY H"/>
    <s v="SECOND CHANCE RECOVERY H"/>
    <s v="SECOND CHANCE RECOVERY H"/>
    <n v="1023537800"/>
    <n v="0"/>
    <n v="0"/>
    <n v="0"/>
    <n v="0"/>
    <n v="0"/>
    <n v="0"/>
    <n v="1"/>
    <n v="0"/>
    <n v="1"/>
    <s v="1410 CRAIN HIGHWAY NORTH"/>
    <s v="SUITE 5B"/>
    <s v="GLEN BURNIE"/>
    <s v="MD"/>
    <n v="210619303"/>
    <x v="5"/>
    <m/>
    <m/>
    <m/>
    <m/>
    <m/>
    <m/>
    <s v="LITRA SIMS"/>
    <s v="EXECUTIVE DIRECTOR"/>
    <s v="410-903-8710"/>
    <m/>
    <s v="info@secondchancerecoveryhouse.com"/>
    <s v="https://www.secondchancerecoveryhouse.com"/>
    <m/>
    <m/>
    <m/>
    <m/>
    <m/>
    <m/>
  </r>
  <r>
    <s v="MD_21925548_ECP"/>
    <s v="SECOND CHANCES YOUTH SERVICES"/>
    <s v="SECOND CHANCES YOUTH SERVICES"/>
    <s v="SECOND CHANCES YOUTH SERVICES"/>
    <n v="1154978674"/>
    <n v="0"/>
    <n v="0"/>
    <n v="0"/>
    <n v="0"/>
    <n v="0"/>
    <n v="1"/>
    <n v="1"/>
    <n v="0"/>
    <n v="1"/>
    <s v="5801 ALLENTOWN RD"/>
    <m/>
    <s v="CAMP SPRING"/>
    <s v="MD"/>
    <n v="207464563"/>
    <x v="3"/>
    <s v="5801 ALLENTOWN RD STE 308"/>
    <m/>
    <s v="CAMP SPRINGS"/>
    <s v="MD"/>
    <n v="207464566"/>
    <m/>
    <s v="TANIKKA MASON"/>
    <s v="CHIEF CLINICAL OFFICER"/>
    <s v="804-721-3306"/>
    <m/>
    <s v="dmason@2ndccs.com"/>
    <s v="https://sccsva.com/contact/"/>
    <m/>
    <m/>
    <m/>
    <m/>
    <m/>
    <m/>
  </r>
  <r>
    <s v="MD_00209742_ECP"/>
    <s v="SERENITY AND WELLNESS CLINIC"/>
    <s v="SERENITY AND WELLNESS CLINIC"/>
    <s v="SERENITY AND WELLNESS CLINIC"/>
    <n v="1932501459"/>
    <n v="0"/>
    <n v="0"/>
    <n v="0"/>
    <n v="0"/>
    <n v="0"/>
    <n v="1"/>
    <n v="1"/>
    <n v="0"/>
    <n v="1"/>
    <s v="1133 PENNSYLVANIA AVENUE"/>
    <s v="SUITE 204"/>
    <s v="BALTIMORE"/>
    <s v="MD"/>
    <n v="212012005"/>
    <x v="0"/>
    <s v="PO BOX 1992"/>
    <m/>
    <s v="BALTIMORE"/>
    <s v="MD"/>
    <n v="212031992"/>
    <s v="Baltimore City"/>
    <s v="JULIET ADETUNJI"/>
    <s v="CEO"/>
    <s v="443-640-8231"/>
    <m/>
    <m/>
    <m/>
    <m/>
    <m/>
    <m/>
    <m/>
    <m/>
    <m/>
  </r>
  <r>
    <s v="MD_66012903_ECP"/>
    <s v="SERENITY HEALTH LLC"/>
    <s v="SERENITY HEALTH LLC"/>
    <s v="SERENITY HEALTH LLC"/>
    <n v="1639424187"/>
    <n v="0"/>
    <n v="0"/>
    <n v="0"/>
    <n v="0"/>
    <n v="0"/>
    <n v="0"/>
    <n v="1"/>
    <n v="0"/>
    <n v="1"/>
    <s v="953 W PULASKI HIGHWAY"/>
    <m/>
    <s v="ELKTON"/>
    <s v="MD"/>
    <n v="219214714"/>
    <x v="8"/>
    <m/>
    <m/>
    <m/>
    <m/>
    <m/>
    <m/>
    <s v="NANCY TURNER"/>
    <s v="CEO"/>
    <s v="443-485-6544"/>
    <m/>
    <s v="infoelkton@serenityllc.net"/>
    <s v="http://www.serenityllc.net/"/>
    <m/>
    <m/>
    <m/>
    <m/>
    <m/>
    <m/>
  </r>
  <r>
    <s v="MD_70981628_ECP"/>
    <s v="SERENITY HEALTH LLC"/>
    <s v="SERENITY HEALTH LLC"/>
    <s v="SERENITY HEALTH LLC"/>
    <n v="1750534194"/>
    <n v="0"/>
    <n v="0"/>
    <n v="0"/>
    <n v="0"/>
    <n v="0"/>
    <n v="0"/>
    <n v="1"/>
    <n v="0"/>
    <n v="1"/>
    <s v="780 W BEL AIR AVENUE"/>
    <s v="SUITE B"/>
    <s v="ABERDEEN"/>
    <s v="MD"/>
    <n v="210012236"/>
    <x v="9"/>
    <m/>
    <m/>
    <m/>
    <m/>
    <m/>
    <m/>
    <s v="NANCY TURNER"/>
    <s v="CEO"/>
    <s v="410-273-1030"/>
    <m/>
    <s v="infoaberdeen@serenityllc.net"/>
    <s v="http://www.serenityllc.net/"/>
    <m/>
    <m/>
    <m/>
    <m/>
    <m/>
    <m/>
  </r>
  <r>
    <s v="MD_93649027_ECP"/>
    <s v="SERENITY OUTPATIENT SERVICES"/>
    <s v="SERENITY OUTPATIENT SERVICES"/>
    <s v="SERENITY OUTPATIENT SERVICES"/>
    <n v="1750931721"/>
    <n v="0"/>
    <n v="0"/>
    <n v="0"/>
    <n v="0"/>
    <n v="0"/>
    <n v="1"/>
    <n v="1"/>
    <n v="0"/>
    <n v="1"/>
    <s v="9701 APOLLO DR"/>
    <s v="SUITE 461"/>
    <s v="UPPER MARLBORO"/>
    <s v="MD"/>
    <n v="207744783"/>
    <x v="3"/>
    <s v="9707 ROSARYVILLE RD"/>
    <m/>
    <s v="UPPER MARLBORO"/>
    <s v="MD"/>
    <n v="207724667"/>
    <m/>
    <s v="VANIA FIELDS"/>
    <s v="CHIEF EXECUTIVE OFFICER"/>
    <s v="443-810-8497"/>
    <m/>
    <s v="vcarey@sospgc.com"/>
    <s v="http://www.serenityoutpatient.com/"/>
    <m/>
    <m/>
    <m/>
    <m/>
    <m/>
    <m/>
  </r>
  <r>
    <s v="MD_96481763_ECP"/>
    <s v="SERENITY TREATMENT CENTER"/>
    <s v="SERENITY TREATMENT CENTER"/>
    <s v="SERENITY TREATMENT CENTER"/>
    <n v="1992027726"/>
    <n v="0"/>
    <n v="0"/>
    <n v="0"/>
    <n v="0"/>
    <n v="0"/>
    <n v="0"/>
    <n v="1"/>
    <n v="0"/>
    <n v="1"/>
    <s v="420 EAST PATRICK STREET"/>
    <s v="STE 100"/>
    <s v="FREDERICK"/>
    <s v="MD"/>
    <n v="217015658"/>
    <x v="6"/>
    <m/>
    <m/>
    <m/>
    <m/>
    <m/>
    <m/>
    <s v="CHRISTINE MARQUARDT"/>
    <s v="VICE PRESIDENT"/>
    <s v="240-388-7420"/>
    <m/>
    <s v="christine@serenitytreatmentcenter.com"/>
    <s v="https://serenitytreatmentcenter.com"/>
    <m/>
    <m/>
    <m/>
    <m/>
    <m/>
    <m/>
  </r>
  <r>
    <s v="MD_68434490_ECP"/>
    <s v="SERENITY TREATMENT CENTER"/>
    <s v="SERENITY TREATMENT CENTER"/>
    <s v="SERENITY TREATMENT CENTER"/>
    <n v="1649636747"/>
    <n v="0"/>
    <n v="0"/>
    <n v="0"/>
    <n v="0"/>
    <n v="0"/>
    <n v="0"/>
    <n v="1"/>
    <n v="0"/>
    <n v="1"/>
    <s v="580 NORTHERN AVENUE"/>
    <s v="STE D00"/>
    <s v="HAGERSTOWN"/>
    <s v="MD"/>
    <n v="217422847"/>
    <x v="11"/>
    <m/>
    <m/>
    <m/>
    <m/>
    <m/>
    <m/>
    <s v="CHRISTINE MARQUARDT"/>
    <s v="VICE PRESIDENT"/>
    <s v="301-732-5328"/>
    <m/>
    <s v="christine@serenitytreatmentcenter.com"/>
    <s v="https://serenitytreatmentcenter.com"/>
    <m/>
    <m/>
    <m/>
    <m/>
    <m/>
    <m/>
  </r>
  <r>
    <s v="MD_68984394_ECP"/>
    <s v="SERENITY TREATMENT CENTER"/>
    <s v="SERENITY TREATMENT CENTER"/>
    <s v="SERENITY TREATMENT CENTER"/>
    <n v="1578084463"/>
    <n v="0"/>
    <n v="0"/>
    <n v="0"/>
    <n v="0"/>
    <n v="0"/>
    <n v="0"/>
    <n v="1"/>
    <n v="0"/>
    <n v="1"/>
    <s v="101 TANDY DRIVE"/>
    <m/>
    <s v="HAGERSTOWN"/>
    <s v="MD"/>
    <n v="217405180"/>
    <x v="11"/>
    <m/>
    <m/>
    <m/>
    <m/>
    <m/>
    <m/>
    <s v="CHRISTINE MARQUARDT"/>
    <s v="VICE PRESIDENT"/>
    <s v="301-898-2627"/>
    <m/>
    <s v="christine@serenitytreatmentcenter.com"/>
    <s v="https://serenitytreatmentcenter.com"/>
    <m/>
    <m/>
    <m/>
    <m/>
    <m/>
    <m/>
  </r>
  <r>
    <s v="MD_08120613_ECP"/>
    <s v="SETIF INC"/>
    <s v="SETIF INC"/>
    <s v="SETIF INC"/>
    <n v="1912315128"/>
    <n v="0"/>
    <n v="0"/>
    <n v="0"/>
    <n v="0"/>
    <n v="0"/>
    <n v="0"/>
    <n v="1"/>
    <n v="0"/>
    <n v="1"/>
    <s v="4920 NIAGARA ROAD"/>
    <s v="SUITE 107"/>
    <s v="COLLEGE PARK"/>
    <s v="MD"/>
    <n v="207401110"/>
    <x v="3"/>
    <s v="908 LAKESHORE DRIVE"/>
    <m/>
    <s v="BOWIE"/>
    <s v="MD"/>
    <n v="207212905"/>
    <s v="Prince Georges"/>
    <s v="OLUWAROTIMI IKUSIKA"/>
    <s v="ADMINISTRATOR"/>
    <s v="201-446-3070"/>
    <m/>
    <s v="setifinc@gmail.com"/>
    <s v="http://www.setifinc.us/"/>
    <m/>
    <m/>
    <m/>
    <m/>
    <m/>
    <m/>
  </r>
  <r>
    <s v="MD_46776643_ECP"/>
    <s v="SIBUS TREATMENT SERVICES LLC"/>
    <s v="SIBUS TREATMENT SERVICES LLC"/>
    <s v="SIBUS TREATMENT SERVICES LLC"/>
    <n v="1215587027"/>
    <n v="0"/>
    <n v="0"/>
    <n v="0"/>
    <n v="0"/>
    <n v="0"/>
    <n v="1"/>
    <n v="1"/>
    <n v="0"/>
    <n v="1"/>
    <s v="6170 HUNT CLUB RD"/>
    <m/>
    <s v="ELKRIDGE"/>
    <s v="MD"/>
    <n v="210753"/>
    <x v="2"/>
    <s v="6170 HUNT CLUB RD"/>
    <m/>
    <s v="ELKRIDGE"/>
    <s v="MD"/>
    <n v="210755518"/>
    <m/>
    <s v="ROBERT GALAHER"/>
    <s v="PROGRAM SPONSOR"/>
    <s v="410-991-5687"/>
    <m/>
    <m/>
    <s v="http://www.sibus-mat.com/"/>
    <m/>
    <m/>
    <m/>
    <m/>
    <m/>
    <m/>
  </r>
  <r>
    <s v="MD_75121888_ECP"/>
    <s v="SINNAI BEHAVIORAL HEALTH SERVICES INC"/>
    <s v="SINNAI BEHAVIORAL HEALTH SERVICES INC"/>
    <s v="SINNAI BEHAVIORAL HEALTH SERVICES INC"/>
    <n v="1588229744"/>
    <n v="0"/>
    <n v="0"/>
    <n v="0"/>
    <n v="0"/>
    <n v="0"/>
    <n v="1"/>
    <n v="1"/>
    <n v="0"/>
    <n v="1"/>
    <s v="3610 MILFORD MILL RD"/>
    <s v="FL"/>
    <s v="WINDSOR MIL"/>
    <s v="MD"/>
    <n v="212443330"/>
    <x v="1"/>
    <s v="3610 MILFORD MILL RD FL 3"/>
    <m/>
    <s v="WINDSOR MILL"/>
    <s v="MD"/>
    <n v="212443330"/>
    <m/>
    <s v="GLADSON NWANNA"/>
    <s v="PRESIDENT AND CEO"/>
    <s v="410-419-9833"/>
    <m/>
    <m/>
    <s v="https://www.sinnaibehavioralhealth.com/"/>
    <m/>
    <m/>
    <m/>
    <m/>
    <m/>
    <m/>
  </r>
  <r>
    <s v="MD_73644880_ECP"/>
    <s v="SOMERSET COUNTY HEALTH DEPARTMENT"/>
    <s v="SOMERSET COUNTY HEALTH DEPARTMENT"/>
    <s v="SOMERSET COUNTY HEALTH DEPARTMENT"/>
    <n v="1205810777"/>
    <n v="0"/>
    <n v="0"/>
    <n v="0"/>
    <n v="1"/>
    <n v="0"/>
    <n v="1"/>
    <n v="0"/>
    <n v="0"/>
    <n v="0"/>
    <s v="7920 Crisfield Hwy"/>
    <m/>
    <s v="Westover"/>
    <s v="MD"/>
    <n v="218713922"/>
    <x v="22"/>
    <s v="7920 Crisfield Highway"/>
    <m/>
    <s v="Westover"/>
    <s v="MD"/>
    <n v="21871"/>
    <s v="Somerset"/>
    <s v="Lee Ann Ennis"/>
    <s v="RN, Community Health Program Manager"/>
    <s v="443-523-1764"/>
    <m/>
    <s v="leeann.ennis@maryland.gov"/>
    <s v="https://somersethealth.org/"/>
    <m/>
    <m/>
    <m/>
    <m/>
    <m/>
    <m/>
  </r>
  <r>
    <s v="MD_69451639_ECP"/>
    <s v="Somerset County Health Department Reproductive Health Program"/>
    <s v="Somerset County Health Department Reproductive Health Program"/>
    <s v="Somerset County Health Department Reproductive Health Program"/>
    <n v="1962771170"/>
    <n v="0"/>
    <n v="0"/>
    <n v="0"/>
    <n v="1"/>
    <n v="0"/>
    <n v="0"/>
    <n v="1"/>
    <n v="0"/>
    <n v="1"/>
    <s v="8928 Sign Post Road"/>
    <m/>
    <s v="Westover"/>
    <s v="MD"/>
    <n v="218713310"/>
    <x v="22"/>
    <m/>
    <m/>
    <m/>
    <m/>
    <m/>
    <m/>
    <s v="Lee Ann Ennis"/>
    <s v="RN, Community Health Program Manager"/>
    <s v="443-523-1764"/>
    <m/>
    <s v="leeann.ennis@maryland.gov"/>
    <s v="https://somersethealth.org/"/>
    <m/>
    <m/>
    <m/>
    <m/>
    <m/>
    <m/>
  </r>
  <r>
    <s v="MD_76193780_ECP"/>
    <s v="SOUTH BALTIMORE CAP INC"/>
    <s v="SOUTH BALTIMORE CAP INC"/>
    <s v="SOUTH BALTIMORE CAP INC"/>
    <n v="1568443208"/>
    <n v="0"/>
    <n v="0"/>
    <n v="0"/>
    <n v="0"/>
    <n v="0"/>
    <n v="0"/>
    <n v="1"/>
    <n v="0"/>
    <n v="1"/>
    <s v="1435 S HANOVER STREET"/>
    <m/>
    <s v="BALTIMORE"/>
    <s v="MD"/>
    <n v="212304438"/>
    <x v="0"/>
    <m/>
    <m/>
    <m/>
    <m/>
    <m/>
    <m/>
    <m/>
    <m/>
    <m/>
    <m/>
    <m/>
    <m/>
    <m/>
    <m/>
    <m/>
    <m/>
    <m/>
    <m/>
  </r>
  <r>
    <s v="MD_95878157_ECP"/>
    <s v="SOUTHEAST BALTIMORE MH BAYVIEW"/>
    <s v="SOUTHEAST BALTIMORE MH BAYVIEW"/>
    <s v="SOUTHEAST BALTIMORE MH BAYVIEW"/>
    <n v="1295932580"/>
    <n v="0"/>
    <n v="0"/>
    <n v="0"/>
    <n v="0"/>
    <n v="0"/>
    <n v="0"/>
    <n v="1"/>
    <n v="0"/>
    <n v="1"/>
    <s v="4940 EASTERN AVENUE"/>
    <m/>
    <s v="BALTIMORE"/>
    <s v="MD"/>
    <n v="212242735"/>
    <x v="0"/>
    <s v="PO BOX 418137"/>
    <m/>
    <s v="BOSTON"/>
    <s v="MA"/>
    <n v="22418137"/>
    <s v="OUT OF STATE"/>
    <s v="RONALD WERTHMAN"/>
    <s v="VP FINANCE, TREASURER, CFO, JHHS"/>
    <s v="410-550-0070"/>
    <m/>
    <m/>
    <s v="https://www.hopkinsmedicine.org/johns_hopkins_bayview/"/>
    <m/>
    <m/>
    <m/>
    <m/>
    <m/>
    <m/>
  </r>
  <r>
    <s v="MD_69560788_ECP"/>
    <s v="ST MARYS COUNTY HEALTH DEPARTMENT"/>
    <s v="ST MARYS COUNTY HEALTH DEPARTMENT"/>
    <s v="ST MARYS COUNTY HEALTH DEPARTMENT"/>
    <n v="1417226770"/>
    <n v="0"/>
    <n v="1"/>
    <n v="0"/>
    <n v="0"/>
    <n v="0"/>
    <n v="0"/>
    <n v="1"/>
    <n v="0"/>
    <n v="1"/>
    <s v="21580 PEABODY STREE"/>
    <m/>
    <s v="LEONARDTOWN"/>
    <s v="MD"/>
    <n v="206500316"/>
    <x v="16"/>
    <s v="PO BOX 316"/>
    <m/>
    <s v="LEONARDTOWN"/>
    <s v="MD"/>
    <n v="206500000"/>
    <s v="Saint Marys"/>
    <s v="MEENAKSHI BRESTER"/>
    <s v="HEALTH OFFICER"/>
    <s v="301-475-4330"/>
    <m/>
    <s v="smchd.healthdept@maryland.gov"/>
    <s v="http://www.smchd.org/"/>
    <m/>
    <m/>
    <m/>
    <m/>
    <m/>
    <m/>
  </r>
  <r>
    <s v="MD_30497880_ECP"/>
    <s v="ST VINCENT'S VILLA"/>
    <s v="ASSOCIATED CATHOLIC CHARITIES"/>
    <s v="ASSOCIATED CATHOLIC CHARITIES"/>
    <n v="1972066629"/>
    <n v="0"/>
    <n v="0"/>
    <n v="0"/>
    <n v="0"/>
    <n v="0"/>
    <n v="1"/>
    <n v="1"/>
    <n v="0"/>
    <n v="1"/>
    <s v="2600 POT SPRING RD"/>
    <m/>
    <s v="LUTHERVILLE"/>
    <s v="MD"/>
    <n v="210932732"/>
    <x v="1"/>
    <m/>
    <m/>
    <m/>
    <m/>
    <m/>
    <m/>
    <s v="MIKE DUNPHY"/>
    <s v="ASSOCIATE ADMINISTRATOR"/>
    <s v="667-600-3000"/>
    <m/>
    <m/>
    <s v="https://www.catholiccharities-md.org/services/st-vincents-villa/information-about-our-services/"/>
    <s v="GLORIA REEVES"/>
    <s v="A/R AND BILLING MANAGER"/>
    <s v="667-600-2249"/>
    <m/>
    <m/>
    <m/>
  </r>
  <r>
    <s v="MD_53990499_ECP"/>
    <s v="STANDING STRONG INC"/>
    <s v="STANDING STRONG INC"/>
    <s v="STANDING STRONG INC"/>
    <n v="1740683291"/>
    <n v="0"/>
    <n v="0"/>
    <n v="0"/>
    <n v="0"/>
    <n v="0"/>
    <n v="0"/>
    <n v="1"/>
    <n v="0"/>
    <n v="1"/>
    <s v="2701 E MONUMENT ST"/>
    <m/>
    <s v="BALTIMORE"/>
    <s v="MD"/>
    <n v="212052632"/>
    <x v="0"/>
    <s v="PO BOX 16090"/>
    <m/>
    <s v="BALTIMORE"/>
    <s v="MD"/>
    <n v="212180000"/>
    <s v="Baltimore City"/>
    <s v="MICHELLE MORGAN"/>
    <s v="CEO"/>
    <s v="410-375-4872"/>
    <m/>
    <s v="info@standingstronginc.com"/>
    <s v="http://standingstronginc.com/"/>
    <m/>
    <m/>
    <s v="410-235-3060"/>
    <m/>
    <m/>
    <m/>
  </r>
  <r>
    <s v="MD_21477202_ECP"/>
    <s v="STEP BY STEP OF MARYLAND"/>
    <s v="STEP BY STEP OF MARYLAND"/>
    <s v="STEP BY STEP OF MARYLAND"/>
    <n v="1598175192"/>
    <n v="0"/>
    <n v="0"/>
    <n v="0"/>
    <n v="0"/>
    <n v="0"/>
    <n v="0"/>
    <n v="1"/>
    <n v="0"/>
    <n v="1"/>
    <s v="5616 PARK HEIGHTS AVENUE"/>
    <m/>
    <s v="BALTIMORE"/>
    <s v="MD"/>
    <n v="212153969"/>
    <x v="0"/>
    <m/>
    <m/>
    <m/>
    <m/>
    <m/>
    <m/>
    <s v="SHAJUAN FORSEY"/>
    <s v="EXECUTIVE DIRECTOR"/>
    <s v="410-744-5200"/>
    <m/>
    <s v="info@sbsofmd.com"/>
    <s v="https://www.sbsofmd.com/"/>
    <m/>
    <m/>
    <m/>
    <m/>
    <m/>
    <m/>
  </r>
  <r>
    <s v="MD_11631928_ECP"/>
    <s v="STEPHEN M. HELLMAN M.D."/>
    <s v="STEPHEN M. HELLMAN M.D."/>
    <s v="STEPHEN M. HELLMAN M.D."/>
    <n v="1649524562"/>
    <n v="0"/>
    <n v="1"/>
    <n v="0"/>
    <n v="0"/>
    <n v="0"/>
    <n v="0"/>
    <n v="1"/>
    <n v="0"/>
    <n v="1"/>
    <s v="9715 Medical Center Dr"/>
    <s v="Suite #501"/>
    <s v="ROCKVILLE"/>
    <s v="MD"/>
    <n v="208500000"/>
    <x v="7"/>
    <m/>
    <m/>
    <m/>
    <m/>
    <m/>
    <m/>
    <s v="STEPHEN HELLMAN"/>
    <s v="PRESIDENT"/>
    <s v="301-738-0300"/>
    <m/>
    <m/>
    <s v="https://comprehensiveprimarycare.com/providers/stephen-hellman/"/>
    <m/>
    <m/>
    <s v="301-984-2949"/>
    <m/>
    <s v="rockvillemedicine@gmail.com"/>
    <s v="http://rockvillemedicine.com/"/>
  </r>
  <r>
    <s v="MD_23764017_ECP"/>
    <s v="SUBURBAN HOSPITAL INC"/>
    <s v="SUBURBAN HOSP ADDIC TRTM"/>
    <s v="SUBURBAN HOSPITAL INC"/>
    <n v="1891979845"/>
    <n v="1"/>
    <n v="0"/>
    <n v="0"/>
    <n v="0"/>
    <n v="0"/>
    <n v="0"/>
    <n v="1"/>
    <n v="0"/>
    <n v="1"/>
    <s v="6001 MONTROSE ROAD"/>
    <s v="SUITE 302"/>
    <s v="ROCKVILLE"/>
    <s v="MD"/>
    <n v="208524817"/>
    <x v="7"/>
    <s v="PO BOX 824307"/>
    <m/>
    <s v="PHILADELPHIA"/>
    <s v="PA"/>
    <n v="19182"/>
    <m/>
    <s v="JACQUELINE SCHULTZ"/>
    <s v="PRESIDENT"/>
    <s v="301-896-6083"/>
    <m/>
    <m/>
    <s v="https://www.hopkinsmedicine.org/substance_abuse_center/treatment/suburban.html"/>
    <m/>
    <m/>
    <s v="301-896-2036"/>
    <m/>
    <m/>
    <m/>
  </r>
  <r>
    <s v="MD_06496149_ECP"/>
    <s v="SYNERGY FAMILY SERVICES"/>
    <s v="SYNERGY FAMILY SERVICES"/>
    <s v="SYNERGY FAMILY SERVICES"/>
    <n v="1912314261"/>
    <n v="0"/>
    <n v="0"/>
    <n v="0"/>
    <n v="0"/>
    <n v="0"/>
    <n v="0"/>
    <n v="1"/>
    <n v="0"/>
    <n v="1"/>
    <s v="1425 UNIVERSITY BOULEVARD"/>
    <s v="SUITE 245"/>
    <s v="HYATTSVILLE"/>
    <s v="MD"/>
    <n v="207834618"/>
    <x v="3"/>
    <m/>
    <m/>
    <m/>
    <m/>
    <m/>
    <m/>
    <s v="SPENCER SIMMONS"/>
    <s v="DIRECTOR"/>
    <s v="240-752-2767"/>
    <m/>
    <s v="info@synergyfamilyservices.org"/>
    <s v="http://www.synergyfamilyservices.org/"/>
    <m/>
    <m/>
    <m/>
    <m/>
    <m/>
    <m/>
  </r>
  <r>
    <s v="MD_57414059_ECP"/>
    <s v="T S TRASK INC"/>
    <s v="T S TRASK INC"/>
    <s v="T S TRASK INC"/>
    <n v="1811235542"/>
    <n v="0"/>
    <n v="0"/>
    <n v="0"/>
    <n v="0"/>
    <n v="0"/>
    <n v="0"/>
    <n v="1"/>
    <n v="0"/>
    <n v="1"/>
    <s v="8701 GEORGIA AVENUE"/>
    <s v="SUITE 500"/>
    <s v="SILVER SPRING"/>
    <s v="MD"/>
    <n v="209103713"/>
    <x v="7"/>
    <m/>
    <m/>
    <m/>
    <m/>
    <m/>
    <m/>
    <s v="CARI BROWN-DUNCAN"/>
    <s v="CLINICAL DIRECTOR"/>
    <s v="301-565-0720"/>
    <m/>
    <s v="info@icamentalhealth.com "/>
    <s v="http://www.icamentalhealth.com/"/>
    <m/>
    <m/>
    <m/>
    <m/>
    <m/>
    <m/>
  </r>
  <r>
    <s v="MD_80438387_ECP"/>
    <s v="Takoma Park Health Center"/>
    <s v="Takoma Park Health Center"/>
    <s v="COMMUNITY CLINIC, INC., THE"/>
    <n v="1790730281"/>
    <n v="0"/>
    <n v="1"/>
    <n v="0"/>
    <n v="1"/>
    <n v="0"/>
    <n v="0"/>
    <n v="0"/>
    <n v="0"/>
    <n v="0"/>
    <s v="7676 New Hampshire Ave"/>
    <s v="Suite 220A"/>
    <s v="Takoma Park"/>
    <s v="MD"/>
    <n v="209127512"/>
    <x v="7"/>
    <s v="8630 Fenton St Ste 1200"/>
    <m/>
    <s v="Silver Spring"/>
    <s v="MD"/>
    <s v="20910-3808"/>
    <s v="MONTGOMERY"/>
    <s v="Kathleen Knolhoff"/>
    <s v="CEO &amp; President"/>
    <s v="240-499-2609"/>
    <m/>
    <s v="info@cciweb.org"/>
    <s v="www.cciweb.org"/>
    <s v="Sheldon Kronzek"/>
    <m/>
    <s v="240-638-1271"/>
    <m/>
    <m/>
    <s v="www.cciweb.org"/>
  </r>
  <r>
    <s v="MD_64018814_ECP"/>
    <s v="TATEIOMS LLC"/>
    <s v="TATEIOMS LLC"/>
    <s v="TATEIOMS LLC"/>
    <n v="1669676565"/>
    <n v="0"/>
    <n v="0"/>
    <n v="0"/>
    <n v="0"/>
    <n v="0"/>
    <n v="1"/>
    <n v="1"/>
    <n v="0"/>
    <n v="1"/>
    <s v="14435 CHERRY LANE COURT"/>
    <s v="SUITE 300"/>
    <s v="LAUREL"/>
    <s v="MD"/>
    <n v="207074959"/>
    <x v="3"/>
    <m/>
    <m/>
    <m/>
    <m/>
    <m/>
    <m/>
    <s v="REGINA SHARBER"/>
    <s v="CEO &amp; President"/>
    <s v="301-362-0090"/>
    <m/>
    <m/>
    <s v="tateioms.com"/>
    <m/>
    <m/>
    <m/>
    <m/>
    <m/>
    <m/>
  </r>
  <r>
    <s v="MD_93905790_ECP"/>
    <s v="TCHD ADDICTIONS PROGRAM"/>
    <s v="TCHD ADDICTIONS PROGRAM"/>
    <s v="TCHD ADDICTIONS PROGRAM"/>
    <n v="1568869840"/>
    <n v="0"/>
    <n v="0"/>
    <n v="0"/>
    <n v="0"/>
    <n v="0"/>
    <n v="0"/>
    <n v="1"/>
    <n v="0"/>
    <n v="1"/>
    <s v="100 S HANSON STREET"/>
    <m/>
    <s v="EASTON"/>
    <s v="MD"/>
    <n v="216012920"/>
    <x v="20"/>
    <m/>
    <m/>
    <m/>
    <m/>
    <m/>
    <m/>
    <s v="THOMAS MCCARTY"/>
    <s v="DEPUTY HEALTH OFFICER-OPERATIONS"/>
    <s v="410-819-5600"/>
    <m/>
    <m/>
    <s v="https://health.maryland.gov/talbotcounty/Pages/home.aspx"/>
    <m/>
    <m/>
    <m/>
    <m/>
    <m/>
    <m/>
  </r>
  <r>
    <s v="MD_63982574_ECP"/>
    <s v="TCHD-GENERAL CLINICAL SERVICES"/>
    <s v="TCHD-GENERAL CLINICAL SERVICES"/>
    <s v="TCHD-GENERAL CLINICAL SERVICES"/>
    <n v="1427327238"/>
    <n v="0"/>
    <n v="1"/>
    <n v="0"/>
    <n v="0"/>
    <n v="0"/>
    <n v="1"/>
    <n v="1"/>
    <n v="0"/>
    <n v="1"/>
    <s v="100 S HANSON STREET"/>
    <m/>
    <s v="EASTON"/>
    <s v="MD"/>
    <n v="216012920"/>
    <x v="20"/>
    <m/>
    <m/>
    <m/>
    <m/>
    <m/>
    <m/>
    <s v="THOMAS MCCARTY"/>
    <s v="DEPUTY HEALTH OFFICER-OPERATIONS"/>
    <s v="410-819-5607"/>
    <m/>
    <m/>
    <s v="https://health.maryland.gov/talbotcounty/Pages/home.aspx"/>
    <m/>
    <m/>
    <m/>
    <m/>
    <m/>
    <m/>
  </r>
  <r>
    <s v="MD_70099452_ECP"/>
    <s v="TEEN CONNECTION OF TAKOMA"/>
    <s v="TEEN CONNECTION OF TAKOMA"/>
    <s v="TEEN CONNECTION OF TAKOMA"/>
    <n v="1376624841"/>
    <n v="0"/>
    <n v="1"/>
    <n v="0"/>
    <n v="1"/>
    <n v="0"/>
    <n v="0"/>
    <n v="1"/>
    <n v="0"/>
    <n v="1"/>
    <s v="1400 SPRING STREET"/>
    <s v="STE 200"/>
    <s v="SILVER SPRING"/>
    <s v="MD"/>
    <n v="209102735"/>
    <x v="7"/>
    <m/>
    <m/>
    <m/>
    <m/>
    <m/>
    <m/>
    <s v="KAREN BUTLER-COLBERT"/>
    <s v="EXECUTIVE DIRECTOR"/>
    <s v="301-565-0914"/>
    <m/>
    <m/>
    <m/>
    <m/>
    <m/>
    <m/>
    <m/>
    <m/>
    <m/>
  </r>
  <r>
    <s v="MD_56190333_ECP"/>
    <s v="TEMAH HEALTHCARE SERVICES, LLC"/>
    <s v="TEMAH HEALTHCARE SERVICES, LLC"/>
    <s v="TEMAH HEALTHCARE SERVICES, LLC"/>
    <n v="1457970675"/>
    <n v="0"/>
    <n v="0"/>
    <n v="0"/>
    <n v="0"/>
    <n v="0"/>
    <n v="1"/>
    <n v="1"/>
    <n v="0"/>
    <n v="1"/>
    <s v="5310 OLD CRT RD"/>
    <s v="SUITE 303-304"/>
    <s v="RANDALLSTOW"/>
    <s v="MD"/>
    <n v="211335243"/>
    <x v="1"/>
    <s v="4320 BROOKSIDE OAKS"/>
    <m/>
    <s v="OWINGS MILLS"/>
    <s v="MD"/>
    <n v="211175169"/>
    <m/>
    <s v="TEMITOPE WILLIAMS"/>
    <s v="PSYCHIATRIC MENTAL HEALTH NURSE PRA"/>
    <s v="410-521-8000"/>
    <m/>
    <s v="info@temahhcs.com"/>
    <s v="http://www.temahhealthcare.com/"/>
    <m/>
    <m/>
    <m/>
    <m/>
    <m/>
    <m/>
  </r>
  <r>
    <s v="MD_52228052_ECP"/>
    <s v="THE AFFILIATED SANTE GROUP"/>
    <s v="THE AFFILIATED SANTE GROUP"/>
    <s v="THE AFFILIATED SANTE GROUP"/>
    <n v="1013348267"/>
    <n v="0"/>
    <n v="0"/>
    <n v="0"/>
    <n v="0"/>
    <n v="0"/>
    <n v="1"/>
    <n v="1"/>
    <n v="0"/>
    <n v="1"/>
    <s v="4355 NICOLE DR"/>
    <m/>
    <s v="LANHAM"/>
    <s v="MD"/>
    <n v="207064349"/>
    <x v="3"/>
    <s v="12200 TECH ROAD"/>
    <s v="SUITE 330"/>
    <s v="SILVER SPRING"/>
    <s v="MD"/>
    <n v="209040000"/>
    <s v="MONTGOMERY"/>
    <s v="Fred B. Chanteau"/>
    <s v="CEO &amp; President"/>
    <s v="301-572-6585"/>
    <m/>
    <m/>
    <s v="https://www.thesantegroup.org/"/>
    <m/>
    <m/>
    <m/>
    <m/>
    <m/>
    <m/>
  </r>
  <r>
    <s v="MD_84224581_ECP"/>
    <s v="THE AFFILIATED SANTE GROUP"/>
    <s v="THE AFFILIATED SANTE GROUP"/>
    <s v="THE AFFILIATED SANTE GROUP"/>
    <n v="1588045959"/>
    <n v="0"/>
    <n v="0"/>
    <n v="0"/>
    <n v="0"/>
    <n v="0"/>
    <n v="1"/>
    <n v="1"/>
    <n v="0"/>
    <n v="1"/>
    <s v="7610 PENNSYLVANIA AVENUE"/>
    <s v="SUITE 203"/>
    <s v="FORESTVILLE"/>
    <s v="MD"/>
    <n v="207474701"/>
    <x v="3"/>
    <s v="12200 TECH RD"/>
    <s v="SUITE 330"/>
    <s v="SILVER SPRI"/>
    <s v="MD"/>
    <n v="209040000"/>
    <s v="MONTGOMERY"/>
    <s v="Fred B. Chanteau"/>
    <s v="CEO &amp; President"/>
    <s v="301-572-6585"/>
    <m/>
    <m/>
    <s v="https://www.thesantegroup.org/"/>
    <m/>
    <m/>
    <m/>
    <m/>
    <m/>
    <m/>
  </r>
  <r>
    <s v="MD_62629896_ECP"/>
    <s v="THE AFFILIATED SANTE GROUP"/>
    <s v="THE AFFILIATED SANTE GROUP"/>
    <s v="THE AFFILIATED SANTE GROUP"/>
    <n v="1487983102"/>
    <n v="0"/>
    <n v="0"/>
    <n v="0"/>
    <n v="0"/>
    <n v="0"/>
    <n v="1"/>
    <n v="1"/>
    <n v="0"/>
    <n v="1"/>
    <s v="4355 NICOLE DR"/>
    <m/>
    <s v="LANHAM"/>
    <s v="MD"/>
    <n v="207064349"/>
    <x v="3"/>
    <s v="12200 TECH RD"/>
    <s v="SUITE 330"/>
    <s v="SILVER SPRI"/>
    <s v="MD"/>
    <n v="209040000"/>
    <s v="MONTGOMERY"/>
    <s v="Fred B. Chanteau"/>
    <s v="CEO &amp; President"/>
    <s v="301-572-6585"/>
    <m/>
    <m/>
    <s v="https://www.thesantegroup.org/"/>
    <m/>
    <m/>
    <m/>
    <m/>
    <m/>
    <m/>
  </r>
  <r>
    <s v="MD_30241618_ECP"/>
    <s v="THE AFFILIATED SANTE GROUP"/>
    <s v="THE AFFILIATED SANTE GROUP"/>
    <s v="THE AFFILIATED SANTE GROUP"/>
    <n v="1083720569"/>
    <n v="0"/>
    <n v="0"/>
    <n v="0"/>
    <n v="0"/>
    <n v="0"/>
    <n v="1"/>
    <n v="1"/>
    <n v="0"/>
    <n v="1"/>
    <s v="1400 SPRING STREET"/>
    <s v="SUITE 100"/>
    <s v="SILVER SPRING"/>
    <s v="MD"/>
    <n v="209102735"/>
    <x v="7"/>
    <s v="12200 TECH RD"/>
    <s v="SUITE 330"/>
    <s v="SILVER SPRI"/>
    <s v="MD"/>
    <n v="209040000"/>
    <s v="MONTGOMERY"/>
    <s v="Fred B. Chanteau"/>
    <s v="CEO &amp; President"/>
    <s v="301-572-6585"/>
    <m/>
    <m/>
    <s v="https://www.thesantegroup.org/"/>
    <m/>
    <m/>
    <m/>
    <m/>
    <m/>
    <m/>
  </r>
  <r>
    <s v="MD_47696961_ECP"/>
    <s v="THE BALTIMORE STATION IN"/>
    <s v="THE BALTIMORE STATION IN"/>
    <s v="THE BALTIMORE STATION IN"/>
    <n v="1447448410"/>
    <n v="0"/>
    <n v="0"/>
    <n v="0"/>
    <n v="0"/>
    <n v="0"/>
    <n v="0"/>
    <n v="1"/>
    <n v="0"/>
    <n v="1"/>
    <s v="140 W WEST STREET"/>
    <m/>
    <s v="BALTIMORE"/>
    <s v="MD"/>
    <n v="212303739"/>
    <x v="0"/>
    <m/>
    <m/>
    <m/>
    <m/>
    <m/>
    <m/>
    <s v="JOHN FRIEDEL"/>
    <s v="EXECUTIVE DIRECTOR"/>
    <s v="410-462-2585"/>
    <m/>
    <m/>
    <s v="https://baltimorestation.org/"/>
    <m/>
    <m/>
    <m/>
    <m/>
    <m/>
    <m/>
  </r>
  <r>
    <s v="MD_70190272_ECP"/>
    <s v="THE BALTIMORE STATION IN"/>
    <s v="THE BALTIMORE STATION IN"/>
    <s v="THE BALTIMORE STATION IN"/>
    <n v="1710425020"/>
    <n v="0"/>
    <n v="0"/>
    <n v="0"/>
    <n v="0"/>
    <n v="0"/>
    <n v="0"/>
    <n v="1"/>
    <n v="0"/>
    <n v="1"/>
    <s v="1611 BAKER STREET"/>
    <m/>
    <s v="BALTIMORE"/>
    <s v="MD"/>
    <n v="212172363"/>
    <x v="0"/>
    <s v="140 W WEST ST"/>
    <m/>
    <s v="BALTIMORE"/>
    <s v="MD"/>
    <n v="212303739"/>
    <s v="Baltimore City"/>
    <s v="JOHN FRIEDEL"/>
    <s v="EXECUTIVE DIRECTOR"/>
    <s v="410-752-4454"/>
    <m/>
    <m/>
    <s v="https://baltimorestation.org/"/>
    <m/>
    <m/>
    <m/>
    <m/>
    <m/>
    <m/>
  </r>
  <r>
    <s v="MD_60420851_ECP"/>
    <s v="THE BERGAND GROUP"/>
    <s v="THE BERGAND GROUP"/>
    <s v="THE BERGAND GROUP"/>
    <n v="1407113483"/>
    <n v="0"/>
    <n v="0"/>
    <n v="0"/>
    <n v="0"/>
    <n v="0"/>
    <n v="0"/>
    <n v="1"/>
    <n v="0"/>
    <n v="1"/>
    <s v="1300 YORK ROAD"/>
    <s v="SUITE 300 BUILDING C"/>
    <s v="LUTHERVILLE"/>
    <s v="MD"/>
    <n v="210936016"/>
    <x v="1"/>
    <m/>
    <m/>
    <m/>
    <m/>
    <m/>
    <m/>
    <s v="CRAIG LIPPENS"/>
    <s v="PROGRAM DIRECTOR"/>
    <s v="410-853-7691"/>
    <m/>
    <s v="info@bergandgroup.com"/>
    <s v="https://bergandgroup.com/"/>
    <m/>
    <m/>
    <m/>
    <m/>
    <m/>
    <m/>
  </r>
  <r>
    <s v="MD_70384979_ECP"/>
    <s v="THE BERGAND GROUP"/>
    <s v="THE BERGAND GROUP"/>
    <s v="THE BERGAND GROUP"/>
    <n v="1871999276"/>
    <n v="0"/>
    <n v="0"/>
    <n v="0"/>
    <n v="0"/>
    <n v="0"/>
    <n v="0"/>
    <n v="1"/>
    <n v="0"/>
    <n v="1"/>
    <s v="1803 HARFORD ROAD"/>
    <m/>
    <s v="FALLSTON"/>
    <s v="MD"/>
    <n v="210472501"/>
    <x v="9"/>
    <m/>
    <m/>
    <m/>
    <m/>
    <m/>
    <m/>
    <s v="CRAIG LIPPENS"/>
    <s v="PROGRAM DIRECTOR"/>
    <s v="410-853-7691"/>
    <m/>
    <s v="info@bergandgroup.com"/>
    <s v="https://bergandgroup.com/"/>
    <m/>
    <m/>
    <m/>
    <m/>
    <m/>
    <m/>
  </r>
  <r>
    <s v="MD_70593482_ECP"/>
    <s v="THE BROWNSTONE PROJECT IN MD"/>
    <s v="THE BROWNSTONE PROJECT IN MD"/>
    <s v="THE BROWNSTONE PROJECT IN MD"/>
    <n v="1801244785"/>
    <n v="0"/>
    <n v="0"/>
    <n v="0"/>
    <n v="0"/>
    <n v="0"/>
    <n v="0"/>
    <n v="1"/>
    <n v="0"/>
    <n v="1"/>
    <s v="6201 GREENBELT ROAD"/>
    <s v="SUITE M"/>
    <s v="BERWYN HEIGHTS"/>
    <s v="MD"/>
    <n v="207402354"/>
    <x v="3"/>
    <s v="1400 VETERANS MEMORIAL HWY"/>
    <s v="SUITE 130"/>
    <s v="MABLETON"/>
    <s v="GA"/>
    <n v="301266858"/>
    <s v="OUT OF STATE"/>
    <s v="Dr. Trina Powell"/>
    <s v="Director"/>
    <s v="240-297-6068"/>
    <m/>
    <s v="tpowell@brownstonechc.com"/>
    <s v="https://www.brownstonechc.com/"/>
    <m/>
    <m/>
    <m/>
    <m/>
    <m/>
    <m/>
  </r>
  <r>
    <s v="MD_70640144_ECP"/>
    <s v="THE BROWNSTONE PROJECT IN MD"/>
    <s v="THE BROWNSTONE PROJECT IN MD"/>
    <s v="THE BROWNSTONE PROJECT IN MD"/>
    <n v="1801244785"/>
    <n v="0"/>
    <n v="0"/>
    <n v="0"/>
    <n v="0"/>
    <n v="0"/>
    <n v="0"/>
    <n v="1"/>
    <n v="0"/>
    <n v="1"/>
    <s v="3122 WINTERBOURNE DRIVE"/>
    <s v="SUITE C-107"/>
    <s v="UPPER MARLBORO"/>
    <s v="MD"/>
    <n v="207749086"/>
    <x v="3"/>
    <s v="1400 VETERANS MEMORIAL HWY"/>
    <s v="SUITE 130"/>
    <s v="MABLETON"/>
    <s v="GA"/>
    <n v="301266858"/>
    <s v="OUT OF STATE"/>
    <s v="Dr. Trina Powell"/>
    <s v="Director"/>
    <s v="240-297-6068"/>
    <m/>
    <s v="tpowell@brownstonechc.com"/>
    <s v="https://www.brownstonechc.com/"/>
    <m/>
    <m/>
    <m/>
    <m/>
    <m/>
    <m/>
  </r>
  <r>
    <s v="MD_41803759_ECP"/>
    <s v="THE CHILDREN'S GUILD INC"/>
    <s v="THE CHILDREN'S GUILD INC"/>
    <s v="THE CHILDREN'S GUILD INC"/>
    <n v="1306023817"/>
    <n v="0"/>
    <n v="0"/>
    <n v="0"/>
    <n v="0"/>
    <n v="0"/>
    <n v="0"/>
    <n v="1"/>
    <n v="0"/>
    <n v="1"/>
    <s v="6802 MCCLEAN BOULEVARD"/>
    <m/>
    <s v="BALTIMORE"/>
    <s v="MD"/>
    <n v="212347260"/>
    <x v="0"/>
    <m/>
    <m/>
    <m/>
    <m/>
    <m/>
    <m/>
    <s v="STEVE BALDWIN"/>
    <s v="CHIEF FINANCIAL OFFICER"/>
    <s v="410-444-3800"/>
    <m/>
    <s v="info@childrensguild.org"/>
    <s v="https://www.childrensguild.org/"/>
    <m/>
    <m/>
    <m/>
    <m/>
    <m/>
    <m/>
  </r>
  <r>
    <s v="MD_44295295_ECP"/>
    <s v="THE ORENDA CENTER FOR WELLNESS LLC"/>
    <s v="THE ORENDA CENTER FOR WELLNESS LLC"/>
    <s v="THE ORENDA CENTER FOR WELLNESS LLC"/>
    <n v="1467002543"/>
    <n v="0"/>
    <n v="0"/>
    <n v="0"/>
    <n v="0"/>
    <n v="0"/>
    <n v="1"/>
    <n v="1"/>
    <n v="0"/>
    <n v="1"/>
    <s v="100 TUSCANNY DR"/>
    <s v="B1"/>
    <s v="FREDERICK"/>
    <s v="MD"/>
    <n v="217025958"/>
    <x v="6"/>
    <s v="17645 HARBAUGH VALLEY RD"/>
    <m/>
    <s v="SABILLASVILLE"/>
    <s v="MD"/>
    <n v="217809616"/>
    <m/>
    <s v="KELSEA KEPHART"/>
    <s v="EXECUTIVE DIRECTOR"/>
    <s v="240-478-9839"/>
    <m/>
    <m/>
    <s v="http://www.theorendacenter.com/"/>
    <m/>
    <m/>
    <m/>
    <m/>
    <m/>
    <m/>
  </r>
  <r>
    <s v="MD_94282236_ECP"/>
    <s v="THE ORENDA CENTER FOR WELLNESS LLC"/>
    <s v="THE ORENDA CENTER FOR WELLNESS LLC"/>
    <s v="THE ORENDA CENTER FOR WELLNESS LLC"/>
    <n v="1467002543"/>
    <n v="0"/>
    <n v="0"/>
    <n v="0"/>
    <n v="0"/>
    <n v="0"/>
    <n v="1"/>
    <n v="1"/>
    <n v="0"/>
    <n v="1"/>
    <s v="17645 HARBAUGH VALLEY RD"/>
    <m/>
    <s v="SABILLASVIL"/>
    <s v="MD"/>
    <n v="217809616"/>
    <x v="6"/>
    <s v="17645 HARBAUGH VALLEY RD"/>
    <m/>
    <s v="SABILLASVILLE"/>
    <s v="MD"/>
    <n v="217809616"/>
    <m/>
    <s v="KELSEA KEPHART"/>
    <s v="EXECUTIVE DIRECTOR"/>
    <s v="240-478-9839"/>
    <m/>
    <m/>
    <s v="http://www.theorendacenter.com/"/>
    <m/>
    <m/>
    <m/>
    <m/>
    <m/>
    <m/>
  </r>
  <r>
    <s v="MD_70729735_ECP"/>
    <s v="THE P3 PURSUIT LLC"/>
    <s v="THE P3 PURSUIT LLC"/>
    <s v="THE P3 PURSUIT LLC"/>
    <n v="1649747528"/>
    <n v="0"/>
    <n v="0"/>
    <n v="0"/>
    <n v="0"/>
    <n v="0"/>
    <n v="0"/>
    <n v="1"/>
    <n v="0"/>
    <n v="1"/>
    <s v="110 PAINTERS MILL ROAD"/>
    <s v="STE 213"/>
    <s v="OWINGS MILLS"/>
    <s v="MD"/>
    <n v="211174920"/>
    <x v="1"/>
    <m/>
    <m/>
    <m/>
    <m/>
    <m/>
    <m/>
    <s v="NIKKI MCKOY"/>
    <s v="OWNER"/>
    <s v="443-898-6128"/>
    <m/>
    <s v="info@thep3pursuit.com"/>
    <s v="https://www.thep3pursuit.com"/>
    <m/>
    <m/>
    <m/>
    <m/>
    <m/>
    <m/>
  </r>
  <r>
    <s v="MD_71453327_ECP"/>
    <s v="THE ROBERT SYLVIA GROUP"/>
    <s v="THE ROBERT SYLVIA GROUP"/>
    <s v="THE ROBERT SYLVIA GROUP"/>
    <n v="1306380068"/>
    <n v="0"/>
    <n v="0"/>
    <n v="0"/>
    <n v="0"/>
    <n v="0"/>
    <n v="1"/>
    <n v="1"/>
    <n v="0"/>
    <n v="1"/>
    <s v="1800 NORTH CHARLES STREET"/>
    <s v="SUITE 904"/>
    <s v="BALTIMORE"/>
    <s v="MD"/>
    <n v="212015920"/>
    <x v="0"/>
    <m/>
    <m/>
    <m/>
    <m/>
    <m/>
    <m/>
    <s v="ALETA MUZILA-PESI"/>
    <s v="OWNER"/>
    <s v="443-388-9654"/>
    <m/>
    <s v="amuzila@therobertsylviagroup.com"/>
    <s v="http://www.therobertsylviagroup.com/index.html"/>
    <m/>
    <m/>
    <m/>
    <m/>
    <m/>
    <m/>
  </r>
  <r>
    <s v="MD_71471459_ECP"/>
    <s v="THE ROBERT SYLVIA GROUP"/>
    <s v="THE ROBERT SYLVIA GROUP"/>
    <s v="THE ROBERT SYLVIA GROUP"/>
    <n v="1063964161"/>
    <n v="0"/>
    <n v="0"/>
    <n v="0"/>
    <n v="0"/>
    <n v="0"/>
    <n v="1"/>
    <n v="1"/>
    <n v="0"/>
    <n v="1"/>
    <s v="1800 NORTH CHARLES STREET"/>
    <s v="SUITE 904"/>
    <s v="BALTIMORE"/>
    <s v="MD"/>
    <n v="212015920"/>
    <x v="0"/>
    <m/>
    <m/>
    <m/>
    <m/>
    <m/>
    <m/>
    <s v="ALETA MUZILA-PESI"/>
    <s v="OWNER"/>
    <s v="443-388-9654"/>
    <m/>
    <s v="amuzila@therobertsylviagroup.com"/>
    <s v="http://www.therobertsylviagroup.com/index.html"/>
    <m/>
    <m/>
    <m/>
    <m/>
    <m/>
    <m/>
  </r>
  <r>
    <s v="MD_71526014_ECP"/>
    <s v="THE SEVENTY TIMES SEVEN"/>
    <s v="THE SEVENTY TIMES SEVEN"/>
    <s v="THE SEVENTY TIMES SEVEN"/>
    <n v="1568824472"/>
    <n v="0"/>
    <n v="0"/>
    <n v="0"/>
    <n v="0"/>
    <n v="0"/>
    <n v="0"/>
    <n v="1"/>
    <n v="0"/>
    <n v="1"/>
    <s v="2222 N HOWARD STREET"/>
    <s v="SUITE B"/>
    <s v="BALTIMORE"/>
    <s v="MD"/>
    <n v="212185609"/>
    <x v="0"/>
    <m/>
    <m/>
    <m/>
    <m/>
    <m/>
    <m/>
    <s v="ARTHUR GRIFFIN"/>
    <s v="PRINCIPAL"/>
    <s v="410-624-5037"/>
    <m/>
    <s v="INFO@70X7WM.COM"/>
    <s v="http://seventytimes7wm.com"/>
    <m/>
    <m/>
    <m/>
    <m/>
    <m/>
    <m/>
  </r>
  <r>
    <s v="MD_71642379_ECP"/>
    <s v="THE SEVENTY TIMES SEVEN"/>
    <s v="THE SEVENTY TIMES SEVEN"/>
    <s v="THE SEVENTY TIMES SEVEN"/>
    <n v="1568824472"/>
    <n v="0"/>
    <n v="0"/>
    <n v="0"/>
    <n v="0"/>
    <n v="0"/>
    <n v="0"/>
    <n v="1"/>
    <n v="0"/>
    <n v="1"/>
    <s v="14625 BALTIMORE AVENUE"/>
    <s v="SUITE #244"/>
    <s v="LAUREL"/>
    <s v="MD"/>
    <n v="207074902"/>
    <x v="3"/>
    <m/>
    <m/>
    <m/>
    <m/>
    <m/>
    <m/>
    <s v="ARTHUR GRIFFIN"/>
    <s v="PRINCIPAL"/>
    <s v="410-624-5037"/>
    <m/>
    <s v="INFO@70X7WM.COM"/>
    <s v="http://seventytimes7wm.com"/>
    <m/>
    <m/>
    <m/>
    <m/>
    <m/>
    <m/>
  </r>
  <r>
    <s v="MD_87251670_ECP"/>
    <s v="THE W HOUSE OF HAGERSTOWN"/>
    <s v="THE W HOUSE OF HAGERSTOWN"/>
    <s v="THE W HOUSE OF HAGERSTOWN"/>
    <n v="1700874237"/>
    <n v="0"/>
    <n v="0"/>
    <n v="0"/>
    <n v="0"/>
    <n v="0"/>
    <n v="0"/>
    <n v="1"/>
    <n v="0"/>
    <n v="1"/>
    <s v="519 NORTH LOCUST STREET"/>
    <m/>
    <s v="HAGERSTOWN"/>
    <s v="MD"/>
    <n v="217403911"/>
    <x v="11"/>
    <m/>
    <m/>
    <m/>
    <m/>
    <m/>
    <m/>
    <s v="Kylie Johnson, MS, SHRM-CP"/>
    <s v="Executive Director"/>
    <s v="301-791-7826"/>
    <m/>
    <s v="executivedirector@thewhouse.org"/>
    <s v="https://www.thewhouse.org/"/>
    <m/>
    <m/>
    <m/>
    <m/>
    <m/>
    <m/>
  </r>
  <r>
    <s v="MD_69712609_ECP"/>
    <s v="THE WEL FOUNDATION, LLC."/>
    <s v="THE WEL FOUNDATION, LLC."/>
    <s v="THE WEL FOUNDATION, LLC."/>
    <n v="1053925545"/>
    <n v="0"/>
    <n v="0"/>
    <n v="0"/>
    <n v="0"/>
    <n v="0"/>
    <n v="1"/>
    <n v="1"/>
    <n v="0"/>
    <n v="1"/>
    <s v="5858 BELAIR RD"/>
    <m/>
    <s v="BALTIMORE"/>
    <s v="MD"/>
    <n v="212062661"/>
    <x v="0"/>
    <s v="5858 BELAIR RD"/>
    <m/>
    <s v="BALTIMORE"/>
    <s v="MD"/>
    <n v="212062661"/>
    <m/>
    <s v="TOWANDA CARTER"/>
    <s v="PROGRAM DIRECTOR"/>
    <s v="443-826-2770"/>
    <m/>
    <m/>
    <m/>
    <m/>
    <m/>
    <m/>
    <m/>
    <m/>
    <m/>
  </r>
  <r>
    <s v="MD_71715888_ECP"/>
    <s v="THE WESTERN MARYLAND COUNSELING CENTER"/>
    <s v="THE WESTERN MARYLAND COUNSELING CENTER"/>
    <s v="THE WESTERN MARYLAND COUNSELING CENTER"/>
    <n v="1043617517"/>
    <n v="0"/>
    <n v="0"/>
    <n v="0"/>
    <n v="0"/>
    <n v="0"/>
    <n v="0"/>
    <n v="1"/>
    <n v="0"/>
    <n v="1"/>
    <s v="322 E ANTIETAM STREET"/>
    <s v="SUITE 101"/>
    <s v="HAGERSTOWN"/>
    <s v="MD"/>
    <n v="217405794"/>
    <x v="11"/>
    <m/>
    <m/>
    <m/>
    <m/>
    <m/>
    <m/>
    <s v="MICHELLE OWUSU"/>
    <s v="OWNER"/>
    <s v="301-733-2431"/>
    <m/>
    <m/>
    <s v="https://westernmdcc.com/"/>
    <m/>
    <m/>
    <m/>
    <m/>
    <m/>
    <m/>
  </r>
  <r>
    <s v="MD_71807792_ECP"/>
    <s v="THE WESTERN MARYLAND COUNSELING CENTER"/>
    <s v="THE WESTERN MARYLAND COUNSELING CENTER"/>
    <s v="THE WESTERN MARYLAND COUNSELING CENTER"/>
    <n v="1043617517"/>
    <n v="0"/>
    <n v="0"/>
    <n v="0"/>
    <n v="0"/>
    <n v="0"/>
    <n v="0"/>
    <n v="1"/>
    <n v="0"/>
    <n v="1"/>
    <s v="10090 SPARROW COURT"/>
    <m/>
    <s v="NEW MARKET"/>
    <s v="MD"/>
    <n v="217746830"/>
    <x v="6"/>
    <m/>
    <m/>
    <m/>
    <m/>
    <m/>
    <m/>
    <s v="MICHELLE OWUSU"/>
    <s v="OWNER"/>
    <s v="301-733-2431"/>
    <m/>
    <m/>
    <s v="https://westernmdcc.com/"/>
    <m/>
    <m/>
    <m/>
    <m/>
    <m/>
    <m/>
  </r>
  <r>
    <s v="MD_29660498_ECP"/>
    <s v="THE WIN TEAM LLC"/>
    <s v="DBA SUBSTANCE ABUSE PROGRAM"/>
    <s v="THE WIN TEAM LLC"/>
    <n v="1063963007"/>
    <n v="0"/>
    <n v="0"/>
    <n v="0"/>
    <n v="0"/>
    <n v="0"/>
    <n v="0"/>
    <n v="1"/>
    <n v="0"/>
    <n v="1"/>
    <s v="4640 EDMONDSON AVENUE"/>
    <m/>
    <s v="BALTIMORE"/>
    <s v="MD"/>
    <n v="212291407"/>
    <x v="0"/>
    <m/>
    <m/>
    <m/>
    <m/>
    <m/>
    <m/>
    <s v="ALFORD LAWS"/>
    <s v="CEO"/>
    <s v="443-423-0334"/>
    <m/>
    <s v="info@winfamilyservices.org"/>
    <s v="http://www.winfamilyservices.org/"/>
    <m/>
    <m/>
    <m/>
    <m/>
    <m/>
    <m/>
  </r>
  <r>
    <s v="MD_71814473_ECP"/>
    <s v="THE WIN TEAM LLC"/>
    <s v="THE WIN TEAM LLC"/>
    <s v="THE WIN TEAM LLC"/>
    <n v="1063963007"/>
    <n v="0"/>
    <n v="0"/>
    <n v="0"/>
    <n v="0"/>
    <n v="0"/>
    <n v="0"/>
    <n v="1"/>
    <n v="0"/>
    <n v="1"/>
    <s v="4715 WARDS CHAPEL DRIVE"/>
    <m/>
    <s v="OWINGS MILLS"/>
    <s v="MD"/>
    <n v="211174615"/>
    <x v="1"/>
    <m/>
    <m/>
    <m/>
    <m/>
    <m/>
    <m/>
    <s v="ALFORD LAWS"/>
    <s v="CEO"/>
    <s v="443-423-0334"/>
    <m/>
    <s v="info@winfamilyservices.org"/>
    <s v="http://www.winfamilyservices.org/"/>
    <m/>
    <m/>
    <m/>
    <m/>
    <m/>
    <m/>
  </r>
  <r>
    <s v="MD_29948601_ECP"/>
    <s v="THERAPEUTIC CONNECTIONS. LLC"/>
    <s v="THERAPEUTIC CONNECTIONS. LLC"/>
    <s v="THERAPEUTIC CONNECTIONS. LLC"/>
    <n v="1225668494"/>
    <n v="0"/>
    <n v="0"/>
    <n v="0"/>
    <n v="0"/>
    <n v="0"/>
    <n v="1"/>
    <n v="1"/>
    <n v="0"/>
    <n v="1"/>
    <s v="2850 N RIDGE RD"/>
    <n v="210"/>
    <s v="ELLICOTT CI"/>
    <s v="MD"/>
    <n v="210433464"/>
    <x v="2"/>
    <s v="2850 N RIDGE RD STE 210"/>
    <m/>
    <s v="ELLICOTT CITY"/>
    <s v="MD"/>
    <n v="210433463"/>
    <m/>
    <s v="MICHAEL ALLEN"/>
    <s v="CEO"/>
    <s v="410-961-8423"/>
    <m/>
    <m/>
    <s v="http://therapeutic-connections.net/"/>
    <m/>
    <m/>
    <m/>
    <m/>
    <m/>
    <m/>
  </r>
  <r>
    <s v="MD_58695537_ECP"/>
    <s v="THERAPEUTIC LIVING FOR FAMILIES"/>
    <s v="THERAPEUTIC LIVING FOR FAMILIES"/>
    <s v="THERAPEUTIC LIVING FOR FAMILIES"/>
    <n v="1104233188"/>
    <n v="0"/>
    <n v="0"/>
    <n v="0"/>
    <n v="0"/>
    <n v="0"/>
    <n v="0"/>
    <n v="1"/>
    <n v="0"/>
    <n v="1"/>
    <s v="6819 TIMBERLANE ROAD"/>
    <m/>
    <s v="BALTIMORE"/>
    <s v="MD"/>
    <n v="212091442"/>
    <x v="0"/>
    <m/>
    <m/>
    <m/>
    <m/>
    <m/>
    <m/>
    <s v="CHARMAINE NALTY"/>
    <s v="PRESIDENT"/>
    <s v="410-366-1151"/>
    <m/>
    <m/>
    <s v="http://tlfmaryland.org/"/>
    <m/>
    <m/>
    <m/>
    <m/>
    <m/>
    <m/>
  </r>
  <r>
    <s v="MD_61692408_ECP"/>
    <s v="THERAPEUTIC LIVING FOR FAMILIES"/>
    <s v="THERAPEUTIC LIVING FOR FAMILIES"/>
    <s v="THERAPEUTIC LIVING FOR FAMILIES"/>
    <n v="1265486740"/>
    <n v="0"/>
    <n v="0"/>
    <n v="0"/>
    <n v="0"/>
    <n v="0"/>
    <n v="0"/>
    <n v="1"/>
    <n v="0"/>
    <n v="1"/>
    <s v="3425 SINCLAIR LANE"/>
    <m/>
    <s v="BALTIMORE"/>
    <s v="MD"/>
    <n v="212132030"/>
    <x v="0"/>
    <m/>
    <m/>
    <m/>
    <m/>
    <m/>
    <m/>
    <s v="CHARMAINE NALTY"/>
    <s v="PRESIDENT"/>
    <s v="410-366-1151"/>
    <m/>
    <m/>
    <s v="http://tlfmaryland.org/"/>
    <m/>
    <m/>
    <m/>
    <m/>
    <m/>
    <m/>
  </r>
  <r>
    <s v="MD_71861262_ECP"/>
    <s v="THERAPEUTIC LIVING FOR FAMILIES"/>
    <s v="THERAPEUTIC LIVING FOR FAMILIES"/>
    <s v="THERAPEUTIC LIVING FOR FAMILIES"/>
    <n v="1265486740"/>
    <n v="0"/>
    <n v="0"/>
    <n v="0"/>
    <n v="0"/>
    <n v="0"/>
    <n v="0"/>
    <n v="1"/>
    <n v="0"/>
    <n v="1"/>
    <s v="6819 TIMBERLANE ROAD"/>
    <m/>
    <s v="BALTIMORE"/>
    <s v="MD"/>
    <n v="212091442"/>
    <x v="0"/>
    <m/>
    <m/>
    <m/>
    <m/>
    <m/>
    <m/>
    <s v="CHARMAINE NALTY"/>
    <s v="PRESIDENT"/>
    <s v="410-366-1151"/>
    <m/>
    <m/>
    <s v="http://tlfmaryland.org/"/>
    <m/>
    <m/>
    <m/>
    <m/>
    <m/>
    <m/>
  </r>
  <r>
    <s v="MD_73351776_ECP"/>
    <s v="THERAPEUTIC WELLNESS SERVICES"/>
    <s v="THERAPEUTIC WELLNESS SERVICES"/>
    <s v="THERAPEUTIC WELLNESS SERVICES"/>
    <n v="1861052664"/>
    <n v="0"/>
    <n v="0"/>
    <n v="0"/>
    <n v="0"/>
    <n v="0"/>
    <n v="0"/>
    <n v="1"/>
    <n v="0"/>
    <n v="1"/>
    <s v="6801 BELAIR RD"/>
    <m/>
    <s v="BALTIMORE"/>
    <s v="MD"/>
    <n v="212061121"/>
    <x v="0"/>
    <m/>
    <m/>
    <m/>
    <m/>
    <m/>
    <m/>
    <s v="ARTEARA WATKINS"/>
    <s v="CEO"/>
    <s v="410-665-3000"/>
    <m/>
    <m/>
    <s v="https://therapeuticwellnesscorp.com"/>
    <m/>
    <m/>
    <m/>
    <m/>
    <m/>
    <m/>
  </r>
  <r>
    <s v="MD_71921021_ECP"/>
    <s v="THREE LOWER COUNTIES COMMUNITY SERVICES"/>
    <s v="TLC At Princess Anne"/>
    <s v="THREE LOWER COUNTIES COMMUNITY SERVICES"/>
    <n v="1154354744"/>
    <n v="0"/>
    <n v="1"/>
    <n v="0"/>
    <n v="1"/>
    <n v="0"/>
    <n v="0"/>
    <n v="0"/>
    <n v="0"/>
    <n v="1"/>
    <s v="12145 ELM STREET"/>
    <m/>
    <s v="PRINCESS ANNE"/>
    <s v="MD"/>
    <n v="218531358"/>
    <x v="22"/>
    <s v="PO BOX 1978"/>
    <m/>
    <s v="SALISBURY"/>
    <s v="MD"/>
    <n v="218021978"/>
    <s v="Wicomico"/>
    <s v="Susanne Gray"/>
    <s v="CEO/Presi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72216740_ECP"/>
    <s v="THREE LOWER COUNTIES COMMUNITY SERVICES"/>
    <s v="TLC @ Riverside Drive"/>
    <s v="THREE LOWER COUNTIES COMMUNITY SERVICES"/>
    <n v="1548423478"/>
    <n v="0"/>
    <n v="1"/>
    <n v="0"/>
    <n v="0"/>
    <n v="0"/>
    <n v="0"/>
    <n v="1"/>
    <n v="0"/>
    <n v="1"/>
    <s v="560 RIVERSIDE DRIVE"/>
    <s v="SUITE A-204"/>
    <s v="SALISBURY"/>
    <s v="MD"/>
    <n v="218014700"/>
    <x v="14"/>
    <m/>
    <m/>
    <m/>
    <m/>
    <m/>
    <m/>
    <s v="Susanne Gray"/>
    <s v="CEO/Presi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70382650_ECP"/>
    <s v="Three Lower Counties Community Services , Inc (TLC; Administrative Office)"/>
    <s v="Three Lower Counties Community Services , Inc (TLC; Administrative Office)"/>
    <s v="THREE LOWER COUNTIES COMMUNITY SERVICES"/>
    <n v="1780960120"/>
    <n v="0"/>
    <n v="1"/>
    <n v="0"/>
    <n v="0"/>
    <n v="0"/>
    <n v="0"/>
    <n v="0"/>
    <n v="0"/>
    <n v="1"/>
    <s v="32033 Beaver Run DRIVE."/>
    <s v="P.O Box 1978"/>
    <s v="Salisbury"/>
    <s v="MD"/>
    <n v="218041773"/>
    <x v="14"/>
    <m/>
    <m/>
    <m/>
    <m/>
    <m/>
    <m/>
    <s v="Susanne Gray"/>
    <s v="CEO/Presi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56021568_ECP"/>
    <s v="Three Lower Counties Community Services, Inc."/>
    <s v="TLC - SBHC @ Washington High School"/>
    <s v="THREE LOWER COUNTIES COMMUNITY SERVICES, INC."/>
    <n v="1063758498"/>
    <n v="0"/>
    <n v="1"/>
    <n v="0"/>
    <n v="0"/>
    <n v="0"/>
    <n v="0"/>
    <n v="0"/>
    <n v="0"/>
    <n v="0"/>
    <s v="10902 Old Princess Anne Rd"/>
    <m/>
    <s v="Princess Anne"/>
    <s v="MD"/>
    <n v="218532940"/>
    <x v="22"/>
    <s v="32033 Beaver Run Dr"/>
    <m/>
    <s v="Salisbury"/>
    <s v="MD"/>
    <s v="21804-1773"/>
    <s v="Wicomico"/>
    <s v="Susanne Gray"/>
    <s v="CEO/Presi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73476883_ECP"/>
    <s v="THREE LOWER COUNTIES COMMUNITY SERVICES, INC."/>
    <s v="TLC Internal Medicine @ Woodbrooke"/>
    <s v="THREE LOWER COUNTIES COMMUNITY SERVICES, INC."/>
    <n v="1518296250"/>
    <n v="0"/>
    <n v="1"/>
    <n v="0"/>
    <n v="0"/>
    <n v="0"/>
    <n v="0"/>
    <n v="0"/>
    <n v="0"/>
    <n v="0"/>
    <s v="1665 Woodbrooke Dr"/>
    <m/>
    <s v="Salisbury"/>
    <s v="MD"/>
    <n v="218048502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m/>
  </r>
  <r>
    <s v="MD_73344377_ECP"/>
    <s v="THREE LOWER COUNTIES COMMUNITY SERVICES, INC."/>
    <s v="TLC Pediatrics @ Sweet Bay"/>
    <s v="THREE LOWER COUNTIES COMMUNITY SERVICES, INC."/>
    <n v="1780913426"/>
    <n v="0"/>
    <n v="1"/>
    <n v="0"/>
    <n v="0"/>
    <n v="0"/>
    <n v="0"/>
    <n v="0"/>
    <n v="0"/>
    <n v="0"/>
    <s v="1813 Sweetbay Dr"/>
    <m/>
    <s v="Salisbury"/>
    <s v="MD"/>
    <n v="218041663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m/>
  </r>
  <r>
    <s v="MD_69019191_ECP"/>
    <s v="THREE LOWER COUNTIES COMMUNITY SERVICES, INC."/>
    <s v="TLC SALISBURY"/>
    <s v="THREE LOWER COUNTIES COMMUNITY SERVICES, INC."/>
    <n v="1699942748"/>
    <n v="0"/>
    <n v="1"/>
    <n v="0"/>
    <n v="0"/>
    <n v="0"/>
    <n v="0"/>
    <n v="0"/>
    <n v="0"/>
    <n v="0"/>
    <s v="1104 Healthway Dr"/>
    <m/>
    <s v="Salisbury"/>
    <s v="MD"/>
    <n v="218044469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m/>
  </r>
  <r>
    <s v="MD_99444703_ECP"/>
    <s v="THREE LOWER COUNTIES COMMUNITY SVCS INC"/>
    <s v="TLC At Pocomoke"/>
    <s v="THREE LOWER COUNTIES COMMUNITY SERVICES, INC."/>
    <n v="1982871034"/>
    <n v="0"/>
    <n v="1"/>
    <n v="0"/>
    <n v="0"/>
    <n v="0"/>
    <n v="0"/>
    <n v="0"/>
    <n v="0"/>
    <n v="0"/>
    <s v="305 10th St"/>
    <m/>
    <s v="Pocomoke City"/>
    <s v="MD"/>
    <n v="218511607"/>
    <x v="23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65393004_ECP"/>
    <s v="THREE LOWER COUNTIES COMMUNITY SVCS INC"/>
    <s v="TLC At Princess Anne"/>
    <s v="THREE LOWER COUNTIES COMMUNITY SERVICES, INC."/>
    <n v="1376710111"/>
    <n v="0"/>
    <n v="1"/>
    <n v="0"/>
    <n v="0"/>
    <n v="0"/>
    <n v="0"/>
    <n v="0"/>
    <n v="1"/>
    <n v="0"/>
    <s v="12145 Elm St"/>
    <m/>
    <s v="Princess Anne"/>
    <s v="MD"/>
    <n v="218531358"/>
    <x v="22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70102900_ECP"/>
    <s v="THRIVE BEHAVIORAL HEALTH"/>
    <s v="THRIVE BEHAVIORAL HEALTH"/>
    <s v="THRIVE BEHAVIORAL HEALTH"/>
    <n v="1790156362"/>
    <n v="0"/>
    <n v="0"/>
    <n v="0"/>
    <n v="0"/>
    <n v="0"/>
    <n v="0"/>
    <n v="1"/>
    <n v="0"/>
    <n v="1"/>
    <s v="5740 EXECUTIVE DRIVE"/>
    <s v="SUITE 220"/>
    <s v="BALTIMORE"/>
    <s v="MD"/>
    <n v="212281766"/>
    <x v="0"/>
    <s v="9627 PHILADELPHIA RD"/>
    <s v="SUITE 160"/>
    <s v="ROSEDALE"/>
    <s v="MD"/>
    <n v="212374157"/>
    <s v="BALTIMORE"/>
    <s v="ELIZABETH HYMEL"/>
    <s v="CEO"/>
    <s v="410-780-5203"/>
    <m/>
    <m/>
    <s v="http://www.thrivebh.com/"/>
    <m/>
    <m/>
    <m/>
    <m/>
    <m/>
    <m/>
  </r>
  <r>
    <s v="MD_63742517_ECP"/>
    <s v="THRIVE BEHAVIORAL HEALTH"/>
    <s v="THRIVE BEHAVIORAL HEALTH"/>
    <s v="THRIVE BEHAVIORAL HEALTH"/>
    <n v="1730565839"/>
    <n v="0"/>
    <n v="0"/>
    <n v="0"/>
    <n v="0"/>
    <n v="0"/>
    <n v="0"/>
    <n v="1"/>
    <n v="0"/>
    <n v="1"/>
    <s v="1114 BENFIELD BOULEVARD"/>
    <s v="SUITE G"/>
    <s v="MILLERSVILLE"/>
    <s v="MD"/>
    <n v="211082568"/>
    <x v="5"/>
    <s v="9627 PHILADELPHIA RD"/>
    <s v="SUITE 160"/>
    <s v="ROSEDALE"/>
    <s v="MD"/>
    <n v="212374157"/>
    <s v="BALTIMORE"/>
    <s v="ELIZABETH HYMEL"/>
    <s v="CEO"/>
    <s v="410-780-5203"/>
    <m/>
    <m/>
    <s v="http://www.thrivebh.com/"/>
    <m/>
    <m/>
    <m/>
    <m/>
    <m/>
    <m/>
  </r>
  <r>
    <s v="MD_69029865_ECP"/>
    <s v="THRIVE BEHAVIORAL HEALTH"/>
    <s v="THRIVE BEHAVIORAL HEALTH"/>
    <s v="THRIVE BEHAVIORAL HEALTH"/>
    <n v="1053733378"/>
    <n v="0"/>
    <n v="0"/>
    <n v="0"/>
    <n v="0"/>
    <n v="0"/>
    <n v="0"/>
    <n v="1"/>
    <n v="0"/>
    <n v="1"/>
    <s v="9627 PHILADELPHIA RD"/>
    <s v="SUITE 160"/>
    <s v="ROSEDALE"/>
    <s v="MD"/>
    <n v="212374154"/>
    <x v="1"/>
    <m/>
    <m/>
    <m/>
    <m/>
    <m/>
    <m/>
    <s v="ELIZABETH HYMEL"/>
    <s v="CEO"/>
    <s v="410-780-5203"/>
    <m/>
    <m/>
    <s v="http://www.thrivebh.com/"/>
    <m/>
    <m/>
    <m/>
    <m/>
    <m/>
    <m/>
  </r>
  <r>
    <s v="MD_85110304_ECP"/>
    <s v="THRIVE BEHAVIORAL HEALTH"/>
    <s v="THRIVE BEHAVIORAL HEALTH"/>
    <s v="THRIVE BEHAVIORAL HEALTH"/>
    <n v="1053733378"/>
    <n v="0"/>
    <n v="0"/>
    <n v="0"/>
    <n v="0"/>
    <n v="0"/>
    <n v="0"/>
    <n v="1"/>
    <n v="0"/>
    <n v="1"/>
    <s v="8967 YELLOW BRICK ROAD"/>
    <s v="SUITE A&amp; B"/>
    <s v="ROSEDALE"/>
    <s v="MD"/>
    <n v="212372303"/>
    <x v="1"/>
    <m/>
    <m/>
    <m/>
    <m/>
    <m/>
    <m/>
    <s v="ELIZABETH HYMEL"/>
    <s v="CEO"/>
    <s v="410-780-5203"/>
    <m/>
    <m/>
    <s v="http://www.thrivebh.com/"/>
    <m/>
    <m/>
    <m/>
    <m/>
    <m/>
    <m/>
  </r>
  <r>
    <s v="MD_58226511_ECP"/>
    <s v="THRIVE BEHAVIORAL HEALTH"/>
    <s v="THRIVE BEHAVIORAL HEALTH"/>
    <s v="THRIVE BEHAVIORAL HEALTH"/>
    <n v="1306396163"/>
    <n v="0"/>
    <n v="0"/>
    <n v="0"/>
    <n v="0"/>
    <n v="0"/>
    <n v="0"/>
    <n v="1"/>
    <n v="0"/>
    <n v="1"/>
    <s v="12501 PROSPERITY BOULEVARD"/>
    <s v="SUITE 235"/>
    <s v="SILVER SPRING"/>
    <s v="MD"/>
    <n v="209041689"/>
    <x v="7"/>
    <s v="9627 PHILADELPHIA RD"/>
    <s v="SUITE 160"/>
    <s v="ROSEDALE"/>
    <s v="MD"/>
    <n v="212374157"/>
    <s v="BALTIMORE"/>
    <s v="ELIZABETH HYMEL"/>
    <s v="CEO"/>
    <s v="410-780-5203"/>
    <m/>
    <m/>
    <s v="http://www.thrivebh.com/"/>
    <m/>
    <m/>
    <m/>
    <m/>
    <m/>
    <m/>
  </r>
  <r>
    <s v="MD_26758690_ECP"/>
    <s v="TIME ORGANIZATION INC"/>
    <s v="TIME ORGANIZATION INC"/>
    <s v="TIME ORGANIZATION INC"/>
    <n v="1275956377"/>
    <n v="0"/>
    <n v="0"/>
    <n v="0"/>
    <n v="0"/>
    <n v="0"/>
    <n v="0"/>
    <n v="1"/>
    <n v="0"/>
    <n v="1"/>
    <s v="2901 DRUID PARK DRIVE"/>
    <s v="SUITE A210"/>
    <s v="BALTIMORE"/>
    <s v="MD"/>
    <n v="212158102"/>
    <x v="0"/>
    <s v="300 EAST LOMBARD ST"/>
    <s v="SUITE 1700"/>
    <s v="BALTIMORE"/>
    <s v="MD"/>
    <n v="212020000"/>
    <s v="Baltimore City"/>
    <s v="LAUREN HERRON"/>
    <s v="CLINICAL DIRECTOR"/>
    <s v="410-225-0062"/>
    <m/>
    <m/>
    <s v="http://www.timeorganization.org/"/>
    <m/>
    <m/>
    <m/>
    <m/>
    <m/>
    <m/>
  </r>
  <r>
    <s v="MD_51803516_ECP"/>
    <s v="TIME ORGANIZATION INC"/>
    <s v="TIME ORGANIZATION INC"/>
    <s v="TIME ORGANIZATION INC"/>
    <n v="1275877870"/>
    <n v="0"/>
    <n v="0"/>
    <n v="0"/>
    <n v="0"/>
    <n v="0"/>
    <n v="0"/>
    <n v="1"/>
    <n v="0"/>
    <n v="1"/>
    <s v="7310 RITCHIE HIGHWAY"/>
    <s v="SUITE 100"/>
    <s v="GLEN BURNIE"/>
    <s v="MD"/>
    <n v="210613065"/>
    <x v="5"/>
    <s v="300 EAST LOMBARD ST"/>
    <s v="SUITE 1700"/>
    <s v="BALTIMORE"/>
    <s v="MD"/>
    <n v="212020000"/>
    <s v="Baltimore City"/>
    <s v="LAUREN HERRON"/>
    <s v="CLINICAL DIRECTOR"/>
    <s v="410-225-0062"/>
    <m/>
    <m/>
    <s v="http://www.timeorganization.org/"/>
    <m/>
    <m/>
    <m/>
    <m/>
    <m/>
    <m/>
  </r>
  <r>
    <s v="MD_72968286_ECP"/>
    <s v="TIME ORGANIZATION INC"/>
    <s v="TIME ORGANIZATION INC"/>
    <s v="TIME ORGANIZATION INC"/>
    <n v="1861924086"/>
    <n v="0"/>
    <n v="0"/>
    <n v="0"/>
    <n v="0"/>
    <n v="0"/>
    <n v="0"/>
    <n v="1"/>
    <n v="0"/>
    <n v="1"/>
    <s v="2901 DRUID PARK DRIVE"/>
    <s v="SUITE A210"/>
    <s v="BALTIMORE"/>
    <s v="MD"/>
    <n v="212158102"/>
    <x v="0"/>
    <s v="7310 RITCHIE HWY"/>
    <s v="SUITE 100"/>
    <s v="GLEN BURNIE"/>
    <s v="MD"/>
    <n v="210610000"/>
    <s v="ANNE ARUNDEL"/>
    <s v="LAUREN HERRON"/>
    <s v="CLINICAL DIRECTOR"/>
    <s v="410-227-9426"/>
    <m/>
    <m/>
    <s v="http://www.timeorganization.org/"/>
    <m/>
    <m/>
    <m/>
    <m/>
    <m/>
    <m/>
  </r>
  <r>
    <s v="MD_73117993_ECP"/>
    <s v="TIME ORGANIZATION INC"/>
    <s v="TIME ORGANIZATION INC"/>
    <s v="TIME ORGANIZATION INC"/>
    <n v="1528508983"/>
    <n v="0"/>
    <n v="0"/>
    <n v="0"/>
    <n v="0"/>
    <n v="0"/>
    <n v="0"/>
    <n v="1"/>
    <n v="0"/>
    <n v="1"/>
    <s v="7310 RITCHIE HIGHWAY"/>
    <s v="SUITE 100"/>
    <s v="GLEN BURNIE"/>
    <s v="MD"/>
    <n v="210613065"/>
    <x v="5"/>
    <s v="2901 DRUID PARK DR"/>
    <s v="SUITE A202"/>
    <s v="BALTIMORE"/>
    <s v="MD"/>
    <n v="212150000"/>
    <s v="Baltimore City"/>
    <s v="LAUREN HERRON"/>
    <s v="CLINICAL DIRECTOR"/>
    <s v="443-704-1082"/>
    <m/>
    <m/>
    <s v="http://www.timeorganization.org/"/>
    <m/>
    <m/>
    <m/>
    <m/>
    <m/>
    <m/>
  </r>
  <r>
    <s v="MD_15109836_ECP"/>
    <s v="TLC At Princess Anne"/>
    <s v="TLC At Princess Anne"/>
    <s v="TLC At Princess Anne"/>
    <n v="1407849920"/>
    <n v="0"/>
    <n v="1"/>
    <n v="0"/>
    <n v="0"/>
    <n v="0"/>
    <n v="0"/>
    <n v="0"/>
    <n v="0"/>
    <n v="1"/>
    <s v="12165 Elm STREET"/>
    <m/>
    <s v="Princess Anne"/>
    <s v="MD"/>
    <n v="218531358"/>
    <x v="22"/>
    <m/>
    <m/>
    <m/>
    <m/>
    <m/>
    <m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m/>
  </r>
  <r>
    <s v="MD_41717873_ECP"/>
    <s v="TLC Internal Medicine @ Woodbrooke"/>
    <s v="TLC Internal Medicine @ Woodbrooke"/>
    <s v="THREE LOWER COUNTIES COMMUNITY SERVICES, INC."/>
    <n v="1518296250"/>
    <n v="0"/>
    <n v="1"/>
    <n v="0"/>
    <n v="0"/>
    <n v="0"/>
    <n v="0"/>
    <n v="0"/>
    <n v="0"/>
    <n v="0"/>
    <s v="1665 Woodbrooke Dr"/>
    <m/>
    <s v="Salisbury"/>
    <s v="MD"/>
    <n v="218048502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32270126_ECP"/>
    <s v="TLC Pediatrics @ Sweet Bay"/>
    <s v="TLC Pediatrics @ Sweet Bay"/>
    <s v="THREE LOWER COUNTIES COMMUNITY SERVICES, INC."/>
    <n v="1780913426"/>
    <n v="0"/>
    <n v="1"/>
    <n v="0"/>
    <n v="0"/>
    <n v="0"/>
    <n v="0"/>
    <n v="0"/>
    <n v="0"/>
    <n v="0"/>
    <s v="1813 Sweetbay Dr"/>
    <m/>
    <s v="Salisbury"/>
    <s v="MD"/>
    <n v="218041663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58950717_ECP"/>
    <s v="TLC SALISBURY"/>
    <s v="TLC SALISBURY"/>
    <s v="THREE LOWER COUNTIES COMMUNITY SERVICES, INC."/>
    <n v="1699942748"/>
    <n v="0"/>
    <n v="1"/>
    <n v="0"/>
    <n v="0"/>
    <n v="0"/>
    <n v="0"/>
    <n v="0"/>
    <n v="0"/>
    <n v="0"/>
    <s v="1104 Healthway Dr"/>
    <m/>
    <s v="Salisbury"/>
    <s v="MD"/>
    <n v="218044469"/>
    <x v="14"/>
    <s v="32033 Beaver Run Dr"/>
    <m/>
    <s v="Salisbury"/>
    <s v="MD"/>
    <s v="21804-1773"/>
    <s v="Wicomico"/>
    <s v="Susanne Gray"/>
    <s v="CEO/President"/>
    <s v="410-749-1015"/>
    <n v="1614"/>
    <s v="sgray@tlccs.org"/>
    <s v="www.tlccs.org"/>
    <s v="Joshua Boston"/>
    <s v="Chief Development Officer"/>
    <s v="410-749-1015"/>
    <n v="1607"/>
    <s v="jboston@tlccs.org"/>
    <s v="www.tlccs.org"/>
  </r>
  <r>
    <s v="MD_33252474_ECP"/>
    <s v="TOGETHER EVERY 1 ACHIEVE"/>
    <s v="TOGETHER EVERY 1 ACHIEVE"/>
    <s v="TOGETHER EVERY 1 ACHIEVE"/>
    <n v="1235655515"/>
    <n v="0"/>
    <n v="0"/>
    <n v="0"/>
    <n v="0"/>
    <n v="0"/>
    <n v="1"/>
    <n v="1"/>
    <n v="0"/>
    <n v="1"/>
    <s v="1657 WHITEHEAD COURT"/>
    <m/>
    <s v="BALTIMORE"/>
    <s v="MD"/>
    <n v="212074037"/>
    <x v="0"/>
    <m/>
    <m/>
    <m/>
    <m/>
    <m/>
    <m/>
    <s v="KHAYREE ROBINSON"/>
    <s v="EXECUTIVE DIRECTOR"/>
    <s v="443-995-5991"/>
    <m/>
    <m/>
    <s v="https://www.teamforall.org"/>
    <m/>
    <m/>
    <m/>
    <m/>
    <m/>
    <m/>
  </r>
  <r>
    <s v="MD_96778750_ECP"/>
    <s v="TOGETHER EVERY 1 ACHIEVE"/>
    <s v="TOGETHER EVERY 1 ACHIEVE"/>
    <s v="TOGETHER EVERY 1 ACHIEVE"/>
    <n v="1619411501"/>
    <n v="0"/>
    <n v="0"/>
    <n v="0"/>
    <n v="0"/>
    <n v="0"/>
    <n v="1"/>
    <n v="1"/>
    <n v="0"/>
    <n v="1"/>
    <s v="1657 WHITEHEAD COURT"/>
    <m/>
    <s v="BALTIMORE"/>
    <s v="MD"/>
    <n v="212074037"/>
    <x v="0"/>
    <m/>
    <m/>
    <m/>
    <m/>
    <m/>
    <m/>
    <s v="KHAYREE ROBINSON"/>
    <s v="EXECUTIVE DIRECTOR"/>
    <s v="443-995-5991"/>
    <m/>
    <m/>
    <s v="https://www.teamforall.org"/>
    <m/>
    <m/>
    <m/>
    <m/>
    <m/>
    <m/>
  </r>
  <r>
    <s v="MD_75148970_ECP"/>
    <s v="TOTAL HEALTH CARE INC"/>
    <s v="TOTAL HEALTH CARE INC"/>
    <s v="TOTAL HEALTH CARE INC"/>
    <n v="1972597425"/>
    <n v="0"/>
    <n v="1"/>
    <n v="0"/>
    <n v="0"/>
    <n v="0"/>
    <n v="0"/>
    <n v="1"/>
    <n v="0"/>
    <n v="1"/>
    <s v="1501 DIVISION STREET"/>
    <m/>
    <s v="BALTIMORE"/>
    <s v="MD"/>
    <n v="212173121"/>
    <x v="0"/>
    <s v="PO BOX 824490"/>
    <m/>
    <s v="PHILADELPHI"/>
    <s v="PA"/>
    <n v="191824490"/>
    <s v="OUT OF STATE"/>
    <s v="KEVIN BELLAMY"/>
    <s v="CEO"/>
    <s v="410-383-8300"/>
    <m/>
    <s v="community@totalhealthcare.org"/>
    <s v="http://totalhealthcare.org/division-health-center/"/>
    <m/>
    <m/>
    <m/>
    <m/>
    <m/>
    <m/>
  </r>
  <r>
    <s v="MD_68672271_ECP"/>
    <s v="Total Health Care, Inc."/>
    <s v="TOTAL HEALTH CARE, INC."/>
    <s v="TOTAL HEALTH CARE, INC."/>
    <n v="1841496304"/>
    <n v="0"/>
    <n v="1"/>
    <n v="0"/>
    <n v="0"/>
    <n v="0"/>
    <n v="0"/>
    <n v="0"/>
    <n v="0"/>
    <n v="1"/>
    <s v="1501 DIVISION STREET"/>
    <m/>
    <s v="Baltimore"/>
    <s v="MD"/>
    <n v="212173121"/>
    <x v="0"/>
    <s v="1501 DIVISION ST"/>
    <m/>
    <s v="BALTIMORE"/>
    <s v="MD"/>
    <n v="212173121"/>
    <m/>
    <s v="KEVIN BELLAMY"/>
    <s v="CEO"/>
    <s v="410-728-4090"/>
    <m/>
    <m/>
    <s v="https://totalhealthcare.org/contact/division-health-center/"/>
    <m/>
    <m/>
    <m/>
    <m/>
    <m/>
    <m/>
  </r>
  <r>
    <s v="MD_76813193_ECP"/>
    <s v="TRANSFORMATION HEALTH,LL"/>
    <s v="TRANSFORMATION HEALTH, LLC"/>
    <s v="TRANSFORMATION HEALTH, LLC"/>
    <n v="1760031397"/>
    <n v="0"/>
    <n v="0"/>
    <n v="0"/>
    <n v="0"/>
    <n v="0"/>
    <n v="1"/>
    <n v="1"/>
    <n v="0"/>
    <n v="1"/>
    <s v="376 CHESSINGTON DR"/>
    <m/>
    <s v="ODENTON"/>
    <s v="MD"/>
    <n v="211131319"/>
    <x v="5"/>
    <s v="312 MARTIN LUTHER KING JR BLVD STE 300"/>
    <m/>
    <s v="BALTIMORE"/>
    <s v="MD"/>
    <n v="212011221"/>
    <m/>
    <s v="MONICA BODDIE"/>
    <s v="CEO"/>
    <s v="443-224-3002"/>
    <m/>
    <m/>
    <s v="http://www.mytransformationhealth.com/"/>
    <m/>
    <m/>
    <m/>
    <m/>
    <s v="INFO@MYTRANSFORMATIONHEALTH.COM"/>
    <m/>
  </r>
  <r>
    <s v="MD_41144686_ECP"/>
    <s v="TRANSFORMATION HEALTH,LL"/>
    <s v="TRANSFORMATION HEALTH, LLC"/>
    <s v="TRANSFORMATION HEALTH, LLC"/>
    <n v="1760031397"/>
    <n v="0"/>
    <n v="0"/>
    <n v="0"/>
    <n v="0"/>
    <n v="0"/>
    <n v="1"/>
    <n v="1"/>
    <n v="0"/>
    <n v="1"/>
    <s v="312 MARTIN LUTHER KING BLVD"/>
    <s v="SUITE 300"/>
    <s v="BALTIMORE"/>
    <s v="MD"/>
    <n v="212011221"/>
    <x v="0"/>
    <s v="312 MARTIN LUTHER KING JR BLVD STE 300"/>
    <m/>
    <s v="BALTIMORE"/>
    <s v="MD"/>
    <n v="212011221"/>
    <m/>
    <s v="MONICA BODDIE"/>
    <s v="CEO"/>
    <s v="443-224-3002"/>
    <m/>
    <m/>
    <s v="http://www.mytransformationhealth.com/"/>
    <m/>
    <m/>
    <m/>
    <m/>
    <s v="INFO@MYTRANSFORMATIONHEALTH.COM"/>
    <m/>
  </r>
  <r>
    <s v="MD_34981988_ECP"/>
    <s v="TRANSFORMATION HEALTHCARE INC."/>
    <s v="TRANSFORMATION HEALTHCARE INC."/>
    <s v="TRANSFORMATION HEALTHCARE INC."/>
    <n v="1568067346"/>
    <n v="0"/>
    <n v="0"/>
    <n v="0"/>
    <n v="0"/>
    <n v="0"/>
    <n v="1"/>
    <n v="1"/>
    <n v="0"/>
    <n v="1"/>
    <s v="326 SAINT PAUL ST"/>
    <s v="SUITE 202"/>
    <s v="BALTIMORE"/>
    <s v="MD"/>
    <n v="212022125"/>
    <x v="0"/>
    <s v="326 SAINT PAUL ST STE 202"/>
    <m/>
    <s v="BALTIMORE"/>
    <s v="MD"/>
    <n v="212022166"/>
    <m/>
    <s v="CALISTA CHANA"/>
    <s v="ADMINISTRATOR"/>
    <s v="410-878-1084"/>
    <m/>
    <m/>
    <s v="http://www.mytransformationhealth.com/"/>
    <m/>
    <m/>
    <m/>
    <m/>
    <s v="INFO@MYTRANSFORMATIONHEALTH.COM"/>
    <m/>
  </r>
  <r>
    <s v="MD_51291180_ECP"/>
    <s v="TRANSFORMATION HEALTHCARE INC."/>
    <s v="TRANSFORMATION HEALTHCARE INC."/>
    <s v="TRANSFORMATION HEALTHCARE INC."/>
    <n v="1861017162"/>
    <n v="0"/>
    <n v="0"/>
    <n v="0"/>
    <n v="0"/>
    <n v="0"/>
    <n v="1"/>
    <n v="1"/>
    <n v="0"/>
    <n v="1"/>
    <s v="326 ST PAUL PL"/>
    <s v="UNIT 202"/>
    <s v="BALTIMORE"/>
    <s v="MD"/>
    <n v="212022125"/>
    <x v="0"/>
    <s v="326 ST PAUL PLACE"/>
    <s v="UNIT 202"/>
    <s v="BALTIMORE"/>
    <s v="MD"/>
    <n v="212021280"/>
    <m/>
    <s v="CALISTA CHANA"/>
    <s v="CEO"/>
    <s v="240-374-3801"/>
    <m/>
    <m/>
    <s v="http://www.mytransformationhealth.com/"/>
    <m/>
    <m/>
    <m/>
    <m/>
    <s v="INFO@MYTRANSFORMATIONHEALTH.COM"/>
    <m/>
  </r>
  <r>
    <s v="MD_59775564_ECP"/>
    <s v="TRANSITIONING AND UPLIFTING INC."/>
    <s v="TRANSITIONING AND UPLIFTING INC."/>
    <s v="TRANSITIONING AND UPLIFTING INC."/>
    <n v="1366042590"/>
    <n v="0"/>
    <n v="0"/>
    <n v="0"/>
    <n v="0"/>
    <n v="0"/>
    <n v="1"/>
    <n v="1"/>
    <n v="0"/>
    <n v="1"/>
    <s v="1029 INGLESIDE AVE"/>
    <m/>
    <s v="CATONSVILLE"/>
    <s v="MD"/>
    <n v="212281318"/>
    <x v="1"/>
    <s v="1029 INGLESIDE AVE"/>
    <m/>
    <s v="CATONSVILLE"/>
    <s v="MD"/>
    <n v="212281318"/>
    <m/>
    <s v="DOMINIQUE LIVERPOOL"/>
    <s v="OWNER"/>
    <s v="443-710-3061"/>
    <m/>
    <m/>
    <s v="https://transitioninguplifting.com/"/>
    <m/>
    <m/>
    <m/>
    <m/>
    <m/>
    <m/>
  </r>
  <r>
    <s v="MD_99673618_ECP"/>
    <s v="TRANSITIONING LIVES INC"/>
    <s v="TRANSITIONING LIVES INC"/>
    <s v="TRANSITIONING LIVES INC"/>
    <n v="1962634550"/>
    <n v="0"/>
    <n v="0"/>
    <n v="0"/>
    <n v="0"/>
    <n v="0"/>
    <n v="0"/>
    <n v="1"/>
    <n v="0"/>
    <n v="1"/>
    <s v="1515 E BIDDLE STREET"/>
    <m/>
    <s v="BALTIMORE"/>
    <s v="MD"/>
    <n v="212132901"/>
    <x v="0"/>
    <m/>
    <m/>
    <m/>
    <m/>
    <m/>
    <m/>
    <s v="MEATRIA WILLIAMS-TYSON"/>
    <s v="EXECUTIVE DIRECTOR"/>
    <s v="410-534-2141"/>
    <m/>
    <s v="SUPPORT@TRANSITIONINGLIVES.ORG"/>
    <s v="http://www.transitioninglives.org/"/>
    <m/>
    <m/>
    <m/>
    <m/>
    <m/>
    <m/>
  </r>
  <r>
    <s v="MD_22375470_ECP"/>
    <s v="TRANSITIONS COUNSELING AND MENTORING SERVICES INC."/>
    <s v="TRANSITIONS COUNSELING AND MENTORING SERVICES INC."/>
    <s v="TRANSITIONS COUNSELING AND MENTORING SERVICES INC."/>
    <n v="1396305793"/>
    <n v="0"/>
    <n v="0"/>
    <n v="0"/>
    <n v="0"/>
    <n v="0"/>
    <n v="1"/>
    <n v="1"/>
    <n v="0"/>
    <n v="1"/>
    <s v="9500 MEDICAL CENTER DR"/>
    <m/>
    <s v="LARGO"/>
    <s v="MD"/>
    <n v="207743701"/>
    <x v="3"/>
    <s v="9500 MEDICAL CENTER DR STE 432"/>
    <m/>
    <s v="LARGO"/>
    <s v="MD"/>
    <n v="207743716"/>
    <m/>
    <s v="EFFIE LEE"/>
    <s v="CEO"/>
    <s v="301-955-9812"/>
    <m/>
    <m/>
    <s v="https://www.tcms1.org/about"/>
    <m/>
    <m/>
    <m/>
    <m/>
    <m/>
    <m/>
  </r>
  <r>
    <s v="MD_38249271_ECP"/>
    <s v="TRANSITIONS COUNSELING AND MENTORING SERVICES INC."/>
    <s v="TRANSITIONS COUNSELING AND MENTORING SERVICES INC."/>
    <s v="TRANSITIONS COUNSELING AND MENTORING SERVICES INC."/>
    <n v="1396305793"/>
    <n v="0"/>
    <n v="0"/>
    <n v="0"/>
    <n v="0"/>
    <n v="0"/>
    <n v="1"/>
    <n v="1"/>
    <n v="0"/>
    <n v="1"/>
    <s v="9500 MEDICAL CENTER DR"/>
    <n v="432"/>
    <s v="LARGO"/>
    <s v="MD"/>
    <n v="207743701"/>
    <x v="3"/>
    <s v="9500 MEDICAL CENTER DR STE 432"/>
    <m/>
    <s v="LARGO"/>
    <s v="MD"/>
    <n v="207743716"/>
    <m/>
    <s v="EFFIE LEE"/>
    <s v="CEO"/>
    <s v="301-955-9812"/>
    <m/>
    <m/>
    <s v="https://www.tcms1.org/about"/>
    <m/>
    <m/>
    <m/>
    <m/>
    <m/>
    <m/>
  </r>
  <r>
    <s v="MD_94175457_ECP"/>
    <s v="TREASURE HEALTH SYSTEMS, INC"/>
    <s v="TREASURE HEALTH SYSTEMS, INC"/>
    <s v="TREASURE HEALTH SYSTEMS, INC"/>
    <n v="1134747892"/>
    <n v="0"/>
    <n v="0"/>
    <n v="0"/>
    <n v="0"/>
    <n v="0"/>
    <n v="1"/>
    <n v="1"/>
    <n v="0"/>
    <n v="1"/>
    <s v="1900 E NORTHERN PKWY"/>
    <s v="SUITE 301"/>
    <s v="BALTIMORE"/>
    <s v="MD"/>
    <n v="212392113"/>
    <x v="0"/>
    <s v="1900 E NORTHERN PKWY STE 301"/>
    <m/>
    <s v="BALTIMORE"/>
    <s v="MD"/>
    <n v="212392111"/>
    <m/>
    <s v="AKINJIDE ADEWOYE"/>
    <s v="CEO"/>
    <s v="410-800-4484"/>
    <m/>
    <m/>
    <s v="https://www.mythsmd.org/"/>
    <m/>
    <m/>
    <m/>
    <m/>
    <m/>
    <m/>
  </r>
  <r>
    <s v="MD_09875120_ECP"/>
    <s v="TREATMENT RESOURCES FOR YOUTH"/>
    <s v="TREATMENT RESOURCES FOR YOUTH"/>
    <s v="TREATMENT RESOURCES FOR YOUTH"/>
    <n v="1447231592"/>
    <n v="0"/>
    <n v="0"/>
    <n v="0"/>
    <n v="0"/>
    <n v="0"/>
    <n v="0"/>
    <n v="1"/>
    <n v="0"/>
    <n v="1"/>
    <s v="2517 N CHARLES STREET"/>
    <m/>
    <s v="BALTIMORE"/>
    <s v="MD"/>
    <n v="212184602"/>
    <x v="0"/>
    <m/>
    <m/>
    <m/>
    <m/>
    <m/>
    <m/>
    <s v="LATAVIA LITTLE"/>
    <s v="EXECUTIVE DIRECTOR"/>
    <s v="410-366-2123"/>
    <m/>
    <m/>
    <s v="http://www.try-inc.com/"/>
    <m/>
    <m/>
    <m/>
    <m/>
    <m/>
    <m/>
  </r>
  <r>
    <s v="MD_75227368_ECP"/>
    <s v="TREATMENT RESOURCES FOR YOUTH"/>
    <s v="TREATMENT RESOURCES FOR YOUTH"/>
    <s v="TREATMENT RESOURCES FOR YOUTH"/>
    <n v="1295100568"/>
    <n v="0"/>
    <n v="0"/>
    <n v="0"/>
    <n v="0"/>
    <n v="0"/>
    <n v="0"/>
    <n v="1"/>
    <n v="0"/>
    <n v="1"/>
    <s v="3319 W BELVEDERE AVENUE"/>
    <m/>
    <s v="BALTIMORE"/>
    <s v="MD"/>
    <n v="212155143"/>
    <x v="0"/>
    <m/>
    <m/>
    <m/>
    <m/>
    <m/>
    <m/>
    <s v="LATAVIA LITTLE"/>
    <s v="EXECUTIVE DIRECTOR"/>
    <s v="410-578-8100"/>
    <m/>
    <m/>
    <s v="http://www.try-inc.com/"/>
    <m/>
    <m/>
    <m/>
    <m/>
    <m/>
    <m/>
  </r>
  <r>
    <s v="MD_43017780_ECP"/>
    <s v="TRI STATE COMMUNITY HEALTH CENTER"/>
    <s v="TRI STATE COMMUNITY HEALTH CENTER"/>
    <s v="TRI STATE COMMUNITY HEALTH CENTER"/>
    <n v="1366491201"/>
    <n v="0"/>
    <n v="1"/>
    <n v="0"/>
    <n v="0"/>
    <n v="0"/>
    <n v="0"/>
    <n v="0"/>
    <n v="0"/>
    <n v="1"/>
    <s v="109 RAYLOC DRIVE"/>
    <m/>
    <s v="HANCOCK"/>
    <s v="MD"/>
    <n v="217501518"/>
    <x v="11"/>
    <m/>
    <m/>
    <m/>
    <m/>
    <m/>
    <m/>
    <s v="Sheila DeShong"/>
    <s v="COO"/>
    <s v="301-678-5187"/>
    <n v="226"/>
    <s v="sdeshong@tschc.com"/>
    <s v="https://www.tschc.org"/>
    <m/>
    <m/>
    <m/>
    <m/>
    <m/>
    <m/>
  </r>
  <r>
    <s v="MD_75065312_ECP"/>
    <s v="Tri-State Community Health Center - Cumberland"/>
    <s v="Tri-State Community Health Center - Cumberland"/>
    <s v="Tri-State Community Health Center"/>
    <n v="1457301939"/>
    <n v="0"/>
    <n v="1"/>
    <n v="0"/>
    <n v="0"/>
    <n v="0"/>
    <n v="0"/>
    <n v="0"/>
    <n v="0"/>
    <n v="0"/>
    <s v="621 Kelly Rd"/>
    <m/>
    <s v="Cumberland"/>
    <s v="MD"/>
    <n v="215022878"/>
    <x v="10"/>
    <s v="109 Rayloc Drive"/>
    <m/>
    <s v="Hancock"/>
    <s v="MD"/>
    <n v="21750"/>
    <s v="WASHINGTON"/>
    <s v="Sheila DeShong"/>
    <s v="COO"/>
    <s v="301-678-5187"/>
    <n v="226"/>
    <s v="sdeshong@tschc.com"/>
    <s v="https://www.tschc.org"/>
    <m/>
    <m/>
    <m/>
    <m/>
    <m/>
    <m/>
  </r>
  <r>
    <s v="MD_67598802_ECP"/>
    <s v="Tri-State Community Health Center - Hancock"/>
    <s v="Tri-State Community Health Center - Hancock"/>
    <s v="Tri-State Community Health Center"/>
    <n v="1366491201"/>
    <n v="0"/>
    <n v="1"/>
    <n v="0"/>
    <n v="0"/>
    <n v="0"/>
    <n v="0"/>
    <n v="0"/>
    <n v="0"/>
    <n v="0"/>
    <s v="130 W High St"/>
    <m/>
    <s v="Hancock"/>
    <s v="MD"/>
    <n v="217501143"/>
    <x v="11"/>
    <s v="109 Rayloc Drive"/>
    <m/>
    <s v="Hancock"/>
    <s v="MD"/>
    <n v="21750"/>
    <s v="WASHINGTON"/>
    <s v="Sheila DeShong"/>
    <s v="COO"/>
    <s v="301-678-5187"/>
    <m/>
    <s v="sdeshong@tschc.com"/>
    <s v="www.tschc.com"/>
    <m/>
    <m/>
    <m/>
    <m/>
    <m/>
    <m/>
  </r>
  <r>
    <s v="MD_70617308_ECP"/>
    <s v="Tri-State Community Health Center - OB/GYN"/>
    <s v="Tri-State Community Health Center - OB/GYN"/>
    <s v="Tri-State Community Health Center"/>
    <n v="1467401372"/>
    <n v="0"/>
    <n v="1"/>
    <n v="0"/>
    <n v="0"/>
    <n v="0"/>
    <n v="0"/>
    <n v="0"/>
    <n v="0"/>
    <n v="0"/>
    <s v="12502 Willowbrook Rd"/>
    <s v="Suite 550"/>
    <s v="Cumberland"/>
    <s v="MD"/>
    <n v="215026491"/>
    <x v="10"/>
    <s v="109 Rayloc Drive"/>
    <m/>
    <s v="Hancock"/>
    <s v="MD"/>
    <n v="21750"/>
    <s v="WASHINGTON"/>
    <s v="Sheila DeShong"/>
    <s v="COO"/>
    <s v="301-678-5187"/>
    <n v="226"/>
    <s v="sdeshong@tschc.com"/>
    <s v="https://www.tschc.org"/>
    <m/>
    <m/>
    <m/>
    <m/>
    <m/>
    <m/>
  </r>
  <r>
    <s v="MD_50799592_ECP"/>
    <s v="TUERK HOUSE INC"/>
    <s v="TUERK HOUSE INC"/>
    <s v="TUERK HOUSE INC"/>
    <n v="1811399157"/>
    <n v="0"/>
    <n v="0"/>
    <n v="0"/>
    <n v="0"/>
    <n v="0"/>
    <n v="0"/>
    <n v="1"/>
    <n v="0"/>
    <n v="1"/>
    <s v="730 N ASHBURTON STREET"/>
    <m/>
    <s v="BALTIMORE"/>
    <s v="MD"/>
    <n v="212164703"/>
    <x v="0"/>
    <s v="730 N ASHBURTON ST"/>
    <m/>
    <s v="BALTIMORE"/>
    <s v="MD"/>
    <n v="212164703"/>
    <s v="Baltimore City"/>
    <s v="JOHN HERRON"/>
    <s v="EXECUTIVE DIRECTOR"/>
    <s v="410-233-0684"/>
    <m/>
    <m/>
    <s v="https://www.tuerkhouse.org/"/>
    <m/>
    <m/>
    <m/>
    <m/>
    <m/>
    <m/>
  </r>
  <r>
    <s v="MD_75259204_ECP"/>
    <s v="TUERK HOUSE INC"/>
    <s v="TUERK HOUSE INC"/>
    <s v="TUERK HOUSE INC"/>
    <n v="1811398415"/>
    <n v="0"/>
    <n v="0"/>
    <n v="0"/>
    <n v="0"/>
    <n v="0"/>
    <n v="0"/>
    <n v="1"/>
    <n v="0"/>
    <n v="1"/>
    <s v="2523 MARYLAND AVENUE"/>
    <m/>
    <s v="BALTIMORE"/>
    <s v="MD"/>
    <n v="212184511"/>
    <x v="0"/>
    <s v="730 N ASHBURTON ST"/>
    <m/>
    <s v="BALTIMORE"/>
    <s v="MD"/>
    <n v="212164703"/>
    <s v="Baltimore City"/>
    <s v="JOHN HERRON"/>
    <s v="EXECUTIVE DIRECTOR"/>
    <s v="410-467-5291"/>
    <m/>
    <m/>
    <s v="https://www.tuerkhouse.org/"/>
    <m/>
    <m/>
    <m/>
    <m/>
    <m/>
    <m/>
  </r>
  <r>
    <s v="MD_69772357_ECP"/>
    <s v="TUERK HOUSE INC"/>
    <s v="TUERK HOUSE INC"/>
    <s v="TUERK HOUSE INC"/>
    <n v="1700287315"/>
    <n v="0"/>
    <n v="0"/>
    <n v="0"/>
    <n v="0"/>
    <n v="0"/>
    <n v="0"/>
    <n v="1"/>
    <n v="0"/>
    <n v="1"/>
    <s v="4100 COLLEGE AVE"/>
    <s v="BLDG 8"/>
    <s v="ELLICOTT CI"/>
    <s v="MD"/>
    <n v="210435506"/>
    <x v="2"/>
    <s v="730 N ASHBURTON ST"/>
    <m/>
    <s v="BALTIMORE"/>
    <s v="MD"/>
    <n v="212164703"/>
    <s v="Baltimore City"/>
    <s v="JOHN HERRON"/>
    <s v="EXECUTIVE DIRECTOR"/>
    <s v="410-313-1458"/>
    <m/>
    <m/>
    <s v="https://www.tuerkhouse.org/"/>
    <m/>
    <m/>
    <m/>
    <m/>
    <m/>
    <m/>
  </r>
  <r>
    <s v="MD_86689265_ECP"/>
    <s v="UM SHORE MEDICAL CENTER"/>
    <s v="UM SHORE MEDICAL CENTER"/>
    <s v="UM SHORE MEDICAL CENTER"/>
    <n v="1437557220"/>
    <n v="0"/>
    <n v="0"/>
    <n v="0"/>
    <n v="0"/>
    <n v="0"/>
    <n v="0"/>
    <n v="1"/>
    <n v="0"/>
    <n v="1"/>
    <s v="219 S WASHINGTON STREET"/>
    <m/>
    <s v="EASTON"/>
    <s v="MD"/>
    <n v="216012913"/>
    <x v="20"/>
    <m/>
    <m/>
    <m/>
    <m/>
    <m/>
    <m/>
    <s v="KENNETH KOZEL"/>
    <s v="PRESIDENT/CEO"/>
    <s v="410-822-1000"/>
    <m/>
    <m/>
    <s v="https://www.umms.org/shore"/>
    <m/>
    <m/>
    <m/>
    <m/>
    <m/>
    <m/>
  </r>
  <r>
    <s v="MD_78452251_ECP"/>
    <s v="UNION HOSPITAL OF CECIL"/>
    <s v="DBA UNION BEHAV HEALTH OMH"/>
    <s v="UNION HOSPITAL OF CECIL"/>
    <n v="1417477993"/>
    <n v="1"/>
    <n v="0"/>
    <n v="0"/>
    <n v="0"/>
    <n v="0"/>
    <n v="1"/>
    <n v="1"/>
    <n v="0"/>
    <n v="1"/>
    <s v="111 W HIGH STREET SUIT"/>
    <m/>
    <s v="ELKTON"/>
    <s v="MD"/>
    <m/>
    <x v="8"/>
    <s v="210 CHESAPEAKE BOULEVARD"/>
    <m/>
    <s v="ELKTON"/>
    <s v="MD"/>
    <n v="219210000"/>
    <s v="CECIL"/>
    <s v="GISELA PARSONS"/>
    <s v="CREDENTIALING COORDINATOR"/>
    <s v="410-620-0008"/>
    <m/>
    <m/>
    <s v="https://www.uhcc.com/"/>
    <m/>
    <m/>
    <m/>
    <m/>
    <m/>
    <m/>
  </r>
  <r>
    <s v="MD_75322997_ECP"/>
    <s v="UNITY HEALTH CARE INC"/>
    <s v="Upper Cardozo Health Center"/>
    <s v="UNITY HEALTH CARE INC"/>
    <n v="1093894172"/>
    <n v="0"/>
    <n v="1"/>
    <n v="1"/>
    <n v="1"/>
    <n v="0"/>
    <n v="0"/>
    <n v="1"/>
    <n v="1"/>
    <n v="1"/>
    <s v="3020 14th St NW"/>
    <m/>
    <s v="Washington"/>
    <s v="DC"/>
    <n v="200096865"/>
    <x v="24"/>
    <s v="1220 12th St SE Ste 120"/>
    <m/>
    <s v="Washington"/>
    <s v="DC"/>
    <s v="20003-3733"/>
    <s v="District of Columbia"/>
    <s v="Ardell W. Butler"/>
    <s v="CFO"/>
    <s v="202-715-7930"/>
    <m/>
    <s v="abutler@unityhealthcare.org"/>
    <s v="www.unityhealthcare.org"/>
    <s v="Karin Werner"/>
    <s v="VP"/>
    <s v="202-715-7950"/>
    <m/>
    <s v="kwerner@unityhealthcare.org"/>
    <m/>
  </r>
  <r>
    <s v="MD_70460939_ECP"/>
    <s v="Unity Health Care, Inc."/>
    <s v="Unity Health Care, Inc."/>
    <s v="Unity Health Care, Inc."/>
    <n v="1144528043"/>
    <n v="0"/>
    <n v="1"/>
    <n v="0"/>
    <n v="0"/>
    <n v="0"/>
    <n v="0"/>
    <n v="0"/>
    <n v="0"/>
    <n v="1"/>
    <s v="1100 New Jersey AVE"/>
    <s v="SUITE 500"/>
    <s v="Washington"/>
    <s v="DC"/>
    <n v="200033326"/>
    <x v="24"/>
    <m/>
    <m/>
    <m/>
    <m/>
    <m/>
    <m/>
    <s v="VINCENT KEANE"/>
    <s v="PRESIDENT/CEO"/>
    <s v="202-715-7900"/>
    <m/>
    <m/>
    <s v="https://www.unityhealthcare.org/"/>
    <m/>
    <m/>
    <m/>
    <m/>
    <m/>
    <m/>
  </r>
  <r>
    <s v="MD_79645467_ECP"/>
    <s v="UNIV OF MD MED CTR ALCOHOL &amp; DRUG ABUSE"/>
    <s v="UNIV OF MD MED CTR ALCOHOL &amp; DRUG ABUSE"/>
    <s v="UNIV OF MD MED CTR ALCOHOL &amp; DRUG ABUSE"/>
    <n v="1083944615"/>
    <n v="0"/>
    <n v="0"/>
    <n v="0"/>
    <n v="0"/>
    <n v="0"/>
    <n v="0"/>
    <n v="1"/>
    <n v="0"/>
    <n v="1"/>
    <s v="630 WEST FAYETTE STREET"/>
    <m/>
    <s v="BALTIMORE"/>
    <s v="MD"/>
    <n v="212011543"/>
    <x v="0"/>
    <s v="PO BOX 62498"/>
    <m/>
    <s v="BALTIMORE"/>
    <s v="MD"/>
    <n v="212642498"/>
    <s v="Baltimore City"/>
    <s v="ERIC WEINTRAUB"/>
    <s v="MEDICAL DIRECTOR"/>
    <s v="410-328-5881"/>
    <m/>
    <m/>
    <s v="https://www.umms.org/"/>
    <m/>
    <m/>
    <m/>
    <m/>
    <m/>
    <m/>
  </r>
  <r>
    <s v="MD_76286945_ECP"/>
    <s v="UNIVERSAL THERAPEUTIC CENTER"/>
    <s v="UNIVERSAL THERAPEUTIC CENTER"/>
    <s v="UNIVERSAL THERAPEUTIC CENTER"/>
    <n v="1134506652"/>
    <n v="0"/>
    <n v="0"/>
    <n v="0"/>
    <n v="0"/>
    <n v="0"/>
    <n v="0"/>
    <n v="1"/>
    <n v="0"/>
    <n v="1"/>
    <s v="5602 BALTIMORE NATIONAL PIKE"/>
    <s v="SUITE 700"/>
    <s v="CATONSVILLE"/>
    <s v="MD"/>
    <n v="212281411"/>
    <x v="1"/>
    <m/>
    <m/>
    <m/>
    <m/>
    <m/>
    <m/>
    <s v="ABAYOMI AJEPE"/>
    <s v="PRESIDENT"/>
    <s v="443-315-5143"/>
    <m/>
    <m/>
    <s v="http://www.utcenter.net/"/>
    <m/>
    <m/>
    <m/>
    <m/>
    <m/>
    <m/>
  </r>
  <r>
    <s v="MD_22074856_ECP"/>
    <s v="University of Maryland Adolescent and Young Adult Medicine"/>
    <s v="University of Maryland Adolescent and Young Adult Medicine"/>
    <s v="University of Maryland Hospital"/>
    <n v="1568491876"/>
    <n v="1"/>
    <n v="1"/>
    <n v="0"/>
    <n v="0"/>
    <n v="0"/>
    <n v="0"/>
    <n v="0"/>
    <n v="0"/>
    <n v="1"/>
    <s v="737 W Lombard St"/>
    <s v="Suite 215"/>
    <s v="Baltimore"/>
    <s v="MD"/>
    <n v="212011009"/>
    <x v="0"/>
    <s v="22 S Greene Street"/>
    <m/>
    <s v="Baltimore"/>
    <s v="MD"/>
    <n v="21201"/>
    <s v="Baltimore City"/>
    <s v="Vicki Tepper"/>
    <s v="Division Head"/>
    <s v="410-706-8931"/>
    <m/>
    <s v="vtepper@peds.umaryland.edu"/>
    <s v="umaryland.edu"/>
    <s v="Margie Burr"/>
    <s v="Director of Billing"/>
    <s v="410-706-5181"/>
    <m/>
    <s v="moburr@peds.umaryland.edu"/>
    <s v="umaryland.edu"/>
  </r>
  <r>
    <s v="MD_29322135_ECP"/>
    <s v="University of Maryland School of Medicine Young Adult and Adolescent Community Health Services"/>
    <s v="University Of Maryland School Of Medicine"/>
    <s v="University of Maryland School of Medicine, Department of Pediatrics"/>
    <n v="1912002320"/>
    <n v="0"/>
    <n v="0"/>
    <n v="1"/>
    <n v="1"/>
    <n v="0"/>
    <n v="0"/>
    <n v="0"/>
    <n v="0"/>
    <n v="1"/>
    <s v="120 Penn St"/>
    <s v="University Of Maryland School Of Medicine"/>
    <s v="Baltimore"/>
    <s v="MD"/>
    <n v="212011082"/>
    <x v="0"/>
    <s v="120 Penn St"/>
    <s v="University of Maryland School of Medicine"/>
    <s v="Baltimore"/>
    <s v="MD"/>
    <s v="21201-1082"/>
    <s v="Baltimore City"/>
    <s v="Vicki Tepper"/>
    <s v="Division Head"/>
    <s v="410-706-8931"/>
    <m/>
    <s v="vtepper@peds.umaryland.edu"/>
    <s v="http://umm.edu/programs/childrens/services/adolescent-and-young-adult"/>
    <s v="Sue Lovelace"/>
    <s v="NP"/>
    <s v="410-706-8732"/>
    <m/>
    <s v="slovelac@peds.umaryland.edu"/>
    <s v="http://umm.edu/programs/childrens/services/adolescent-and-young-adult"/>
  </r>
  <r>
    <s v="MD_42395568_ECP"/>
    <s v="UNIVERSITY OF MD PSYCHIATRY ASSOCIATES"/>
    <s v="UNIVERSITY OF MD PSYCHIATRY ASSOCIATES"/>
    <s v="UNIVERSITY OF MD PSYCHIATRY ASSOCIATES"/>
    <n v="1992712897"/>
    <n v="0"/>
    <n v="0"/>
    <n v="0"/>
    <n v="0"/>
    <n v="0"/>
    <n v="1"/>
    <n v="1"/>
    <n v="0"/>
    <n v="1"/>
    <s v="701 WEST PRESTON STREET"/>
    <m/>
    <s v="BALTIMORE"/>
    <s v="MD"/>
    <m/>
    <x v="0"/>
    <m/>
    <m/>
    <m/>
    <m/>
    <m/>
    <m/>
    <m/>
    <m/>
    <m/>
    <m/>
    <m/>
    <s v="https://www.medschool.umaryland.edu/childpsych/Clinical-Services/Outpatient-Services/The-Center-for-Infant-Study-CIS/"/>
    <m/>
    <m/>
    <m/>
    <m/>
    <m/>
    <m/>
  </r>
  <r>
    <s v="MD_17750675_ECP"/>
    <s v="UNIVERSITY PSYCHOLOGICAL"/>
    <s v="UNIVERSITY PSYCHOLOGICAL"/>
    <s v="UNIVERSITY PSYCHOLOGICAL"/>
    <n v="1124433412"/>
    <n v="0"/>
    <n v="0"/>
    <n v="0"/>
    <n v="0"/>
    <n v="0"/>
    <n v="1"/>
    <n v="1"/>
    <n v="0"/>
    <n v="1"/>
    <s v="201 N CHARLES STREET"/>
    <s v="SUITE 200"/>
    <s v="BALTIMORE"/>
    <s v="MD"/>
    <n v="212014102"/>
    <x v="0"/>
    <m/>
    <m/>
    <m/>
    <m/>
    <m/>
    <m/>
    <s v="CLARK HUDAK"/>
    <s v="OWNER/PRESIDENT"/>
    <s v="410-576-9191"/>
    <m/>
    <m/>
    <s v="https://www.recoverynetwork.org/"/>
    <m/>
    <m/>
    <m/>
    <m/>
    <m/>
    <m/>
  </r>
  <r>
    <s v="MD_50012062_ECP"/>
    <s v="UNIVERSITY PSYCHOLOGICAL"/>
    <s v="UNIVERSITY PSYCHOLOGICAL"/>
    <s v="UNIVERSITY PSYCHOLOGICAL"/>
    <n v="1124433412"/>
    <n v="0"/>
    <n v="0"/>
    <n v="0"/>
    <n v="0"/>
    <n v="0"/>
    <n v="1"/>
    <n v="1"/>
    <n v="0"/>
    <n v="1"/>
    <s v="6201 GREENBELT ROAD"/>
    <s v="SUITE U-18"/>
    <s v="COLLEGE PARK"/>
    <s v="MD"/>
    <n v="207402354"/>
    <x v="3"/>
    <m/>
    <m/>
    <m/>
    <m/>
    <m/>
    <m/>
    <s v="CLARK HUDAK"/>
    <s v="OWNER/PRESIDENT"/>
    <s v="410-576-9191"/>
    <m/>
    <m/>
    <s v="https://www.recoverynetwork.org/"/>
    <m/>
    <m/>
    <m/>
    <m/>
    <m/>
    <m/>
  </r>
  <r>
    <s v="MD_47439785_ECP"/>
    <s v="UNIVERSITY PSYCHOLOGICAL"/>
    <s v="RECOVERY NETWORK"/>
    <s v="UNIVERSITY PSYCHOLOGICAL"/>
    <n v="1407278047"/>
    <n v="0"/>
    <n v="0"/>
    <n v="0"/>
    <n v="0"/>
    <n v="0"/>
    <n v="0"/>
    <n v="1"/>
    <n v="0"/>
    <n v="1"/>
    <s v="21 W 25TH STREET"/>
    <m/>
    <s v="BALTIMORE"/>
    <s v="MD"/>
    <n v="212185003"/>
    <x v="0"/>
    <s v="201 N CHARLES ST"/>
    <s v="SUITE 200"/>
    <s v="BALTIMORE"/>
    <s v="MD"/>
    <n v="212010000"/>
    <s v="Baltimore City"/>
    <s v="CRYSTAL SLAGLE"/>
    <s v="PRACTICE MANAGER"/>
    <s v="410-366-1717"/>
    <m/>
    <m/>
    <s v="https://www.recoverynetwork.org/"/>
    <m/>
    <m/>
    <m/>
    <m/>
    <m/>
    <m/>
  </r>
  <r>
    <s v="MD_76452641_ECP"/>
    <s v="UNIVERSITY PSYCHOLOGICAL"/>
    <s v="UNIVERSITY PSYCHOLOGICAL"/>
    <s v="UNIVERSITY PSYCHOLOGICAL"/>
    <n v="1841647617"/>
    <n v="0"/>
    <n v="0"/>
    <n v="0"/>
    <n v="0"/>
    <n v="0"/>
    <n v="1"/>
    <n v="1"/>
    <n v="0"/>
    <n v="1"/>
    <s v="21 W 25TH STREET"/>
    <m/>
    <s v="BALTIMORE"/>
    <s v="MD"/>
    <n v="212185003"/>
    <x v="0"/>
    <m/>
    <m/>
    <m/>
    <m/>
    <m/>
    <m/>
    <s v="CLARK HUDAK"/>
    <s v="OWNER/PRESIDENT"/>
    <s v="410-366-1717"/>
    <m/>
    <m/>
    <s v="https://www.recoverynetwork.org/"/>
    <m/>
    <m/>
    <m/>
    <m/>
    <m/>
    <m/>
  </r>
  <r>
    <s v="MD_76535603_ECP"/>
    <s v="UNIVERSITY PSYCHOLOGICAL"/>
    <s v="UNIVERSITY PSYCHOLOGICAL"/>
    <s v="UNIVERSITY PSYCHOLOGICAL"/>
    <n v="1114250503"/>
    <n v="0"/>
    <n v="0"/>
    <n v="0"/>
    <n v="0"/>
    <n v="0"/>
    <n v="0"/>
    <n v="1"/>
    <n v="0"/>
    <n v="1"/>
    <s v="201 N CHARLES STREET"/>
    <s v="SUITE 200"/>
    <s v="BALTIMORE"/>
    <s v="MD"/>
    <n v="212014102"/>
    <x v="0"/>
    <m/>
    <m/>
    <m/>
    <m/>
    <m/>
    <m/>
    <s v="CLARK HUDAK"/>
    <s v="OWNER/PRESIDENT"/>
    <s v="410-576-9191"/>
    <m/>
    <m/>
    <s v="https://www.recoverynetwork.org/"/>
    <m/>
    <m/>
    <m/>
    <m/>
    <m/>
    <m/>
  </r>
  <r>
    <s v="MD_76629442_ECP"/>
    <s v="UNLIMITED BOUNDS HUMAN S"/>
    <s v="UNLIMITED BOUNDS HUMAN S"/>
    <s v="UNLIMITED BOUNDS HUMAN S"/>
    <n v="1205338787"/>
    <n v="0"/>
    <n v="0"/>
    <n v="0"/>
    <n v="0"/>
    <n v="0"/>
    <n v="0"/>
    <n v="1"/>
    <n v="0"/>
    <n v="1"/>
    <s v="11 E MOUNT ROYAL AVENUE"/>
    <s v="SUITE 2A"/>
    <s v="BALTIMORE"/>
    <s v="MD"/>
    <n v="212022714"/>
    <x v="0"/>
    <s v="2 TIMBERPARK CT"/>
    <m/>
    <s v="LUTHERVILLE"/>
    <s v="MD"/>
    <n v="210931104"/>
    <s v="Baltimore"/>
    <s v="MARKIS JOHNSON"/>
    <s v="CEO"/>
    <s v="443-449-5135"/>
    <m/>
    <s v="mark@ubhsonline.com"/>
    <s v="https://unlimitedbounds.com/"/>
    <m/>
    <m/>
    <m/>
    <m/>
    <m/>
    <m/>
  </r>
  <r>
    <s v="MD_76819975_ECP"/>
    <s v="UNLIMITED BOUNDS HUMAN S"/>
    <s v="UNLIMITED BOUNDS HUMAN S"/>
    <s v="UNLIMITED BOUNDS HUMAN S"/>
    <n v="1205338787"/>
    <n v="0"/>
    <n v="0"/>
    <n v="0"/>
    <n v="0"/>
    <n v="0"/>
    <n v="0"/>
    <n v="1"/>
    <n v="0"/>
    <n v="1"/>
    <s v="1 N CHARLES ST 4TH FLOOR"/>
    <s v="4TH FLOOR"/>
    <s v="BALTIMORE"/>
    <s v="MD"/>
    <n v="212013704"/>
    <x v="0"/>
    <s v="2 TIMBERPARK CT"/>
    <m/>
    <s v="LUTHERVILLE"/>
    <s v="MD"/>
    <n v="210931104"/>
    <s v="Baltimore"/>
    <s v="MARKIS JOHNSON"/>
    <s v="CEO"/>
    <s v="443-449-5135"/>
    <m/>
    <s v="mark@ubhsonline.com"/>
    <s v="https://unlimitedbounds.com/"/>
    <m/>
    <m/>
    <m/>
    <m/>
    <m/>
    <m/>
  </r>
  <r>
    <s v="MD_77254058_ECP"/>
    <s v="UNLIMITED BOUNDS YOUTH SERVICES"/>
    <s v="UNLIMITED BOUNDS YOUTH SERVICES"/>
    <s v="UNLIMITED BOUNDS YOUTH SERVICES"/>
    <n v="1053813535"/>
    <n v="0"/>
    <n v="0"/>
    <n v="0"/>
    <n v="0"/>
    <n v="0"/>
    <n v="0"/>
    <n v="1"/>
    <n v="0"/>
    <n v="1"/>
    <s v="11 E MT ROYAL AVENUE"/>
    <s v="SUITE 2A"/>
    <s v="BALTIMORE"/>
    <s v="MD"/>
    <n v="212022714"/>
    <x v="0"/>
    <s v="2 TIMBERPARK CT"/>
    <m/>
    <s v="LUTHERVILLE"/>
    <s v="MD"/>
    <n v="210931104"/>
    <s v="Baltimore"/>
    <s v="MARKIS JOHNSON"/>
    <s v="CEO"/>
    <s v="443-449-5135"/>
    <m/>
    <s v="mark@ubhsonline.com"/>
    <s v="https://unlimitedbounds.com/"/>
    <m/>
    <m/>
    <m/>
    <m/>
    <m/>
    <m/>
  </r>
  <r>
    <s v="MD_77418653_ECP"/>
    <s v="UNLIMITED BOUNDS YOUTH SERVICES"/>
    <s v="UNLIMITED BOUNDS YOUTH SERVICES"/>
    <s v="UNLIMITED BOUNDS YOUTH SERVICES"/>
    <n v="1053813535"/>
    <n v="0"/>
    <n v="0"/>
    <n v="0"/>
    <n v="0"/>
    <n v="0"/>
    <n v="0"/>
    <n v="1"/>
    <n v="0"/>
    <n v="1"/>
    <s v="1190 W NORTHERN PARKWAY"/>
    <s v="APT 317"/>
    <s v="BALTIMORE"/>
    <s v="MD"/>
    <n v="212101431"/>
    <x v="0"/>
    <s v="2 TIMBERPARK CT"/>
    <m/>
    <s v="LUTHERVILLE"/>
    <s v="MD"/>
    <n v="210931104"/>
    <s v="Baltimore"/>
    <s v="MARKIS JOHNSON"/>
    <s v="CEO"/>
    <s v="443-449-5135"/>
    <m/>
    <s v="mark@ubhsonline.com"/>
    <s v="https://unlimitedbounds.com/"/>
    <m/>
    <m/>
    <m/>
    <m/>
    <m/>
    <m/>
  </r>
  <r>
    <s v="MD_78280330_ECP"/>
    <s v="UPPER BAY COUNSELING &amp; SUPPORT SERVICES"/>
    <s v="UPPER BAY COUNSELING &amp; SUPPORT SERVICES"/>
    <s v="UPPER BAY COUNSELING &amp; SUPPORT SERVICES"/>
    <n v="1679927917"/>
    <n v="0"/>
    <n v="0"/>
    <n v="0"/>
    <n v="0"/>
    <n v="0"/>
    <n v="1"/>
    <n v="1"/>
    <n v="0"/>
    <n v="1"/>
    <s v="200 BOOTH STREET"/>
    <m/>
    <s v="ELKTON"/>
    <s v="MD"/>
    <n v="219215657"/>
    <x v="8"/>
    <m/>
    <m/>
    <m/>
    <m/>
    <m/>
    <m/>
    <s v="Suanne Blumberg"/>
    <s v="CEO"/>
    <s v="410-996-5104"/>
    <m/>
    <s v="info@upperbay.org"/>
    <s v="https://www.upperbay.org/"/>
    <m/>
    <m/>
    <m/>
    <m/>
    <m/>
    <m/>
  </r>
  <r>
    <s v="MD_01978789_ECP"/>
    <s v="UPPER BAY CSS-MHC"/>
    <s v="UPPER BAY CSS-MHC"/>
    <s v="UPPER BAY CSS-MHC"/>
    <n v="1316912652"/>
    <n v="0"/>
    <n v="0"/>
    <n v="0"/>
    <n v="0"/>
    <n v="0"/>
    <n v="1"/>
    <n v="1"/>
    <n v="0"/>
    <n v="1"/>
    <s v="200 BOOTH STREET"/>
    <m/>
    <s v="ELKTON"/>
    <s v="MD"/>
    <n v="219215657"/>
    <x v="8"/>
    <m/>
    <m/>
    <m/>
    <m/>
    <m/>
    <m/>
    <s v="Suanne Blumberg"/>
    <s v="CEO"/>
    <s v="410-996-5104"/>
    <m/>
    <s v="info@upperbay.org"/>
    <s v="https://www.upperbay.org/"/>
    <m/>
    <m/>
    <m/>
    <m/>
    <m/>
    <m/>
  </r>
  <r>
    <s v="MD_04977618_ECP"/>
    <s v="UPPER BAY CSS-MHC"/>
    <s v="UPPER BAY CSS-MHC"/>
    <s v="UPPER BAY CSS-MHC"/>
    <n v="1841525755"/>
    <n v="0"/>
    <n v="0"/>
    <n v="0"/>
    <n v="0"/>
    <n v="0"/>
    <n v="1"/>
    <n v="1"/>
    <n v="0"/>
    <n v="1"/>
    <s v="1275 B PULASKI HIGHWAY"/>
    <m/>
    <s v="ELKTON"/>
    <s v="MD"/>
    <n v="219214719"/>
    <x v="8"/>
    <s v="200 BOOTH ST"/>
    <m/>
    <s v="ELKTON"/>
    <s v="MD"/>
    <n v="219210000"/>
    <s v="Cecil"/>
    <s v="Suanne Blumberg"/>
    <s v="CEO"/>
    <s v="410-996-5104"/>
    <m/>
    <s v="info@upperbay.org"/>
    <s v="https://www.upperbay.org/"/>
    <m/>
    <m/>
    <m/>
    <m/>
    <m/>
    <m/>
  </r>
  <r>
    <s v="MD_14387598_ECP"/>
    <s v="UPPER BAY CSS-MHC"/>
    <s v="UPPER BAY CSS-MHC"/>
    <s v="UPPER BAY CSS-MHC"/>
    <n v="1114252020"/>
    <n v="0"/>
    <n v="0"/>
    <n v="0"/>
    <n v="0"/>
    <n v="0"/>
    <n v="1"/>
    <n v="1"/>
    <n v="0"/>
    <n v="1"/>
    <s v="626 REVOLUTION STREET"/>
    <m/>
    <s v="HAVRE DE GRACE"/>
    <s v="MD"/>
    <n v="210783320"/>
    <x v="9"/>
    <m/>
    <m/>
    <m/>
    <m/>
    <m/>
    <m/>
    <s v="Suanne Blumberg"/>
    <s v="CEO"/>
    <s v="410-996-5104"/>
    <m/>
    <s v="info@upperbay.org"/>
    <s v="https://www.upperbay.org/"/>
    <m/>
    <m/>
    <m/>
    <m/>
    <m/>
    <m/>
  </r>
  <r>
    <s v="MD_41164304_ECP"/>
    <s v="URBAN BEHAVIORAL ASSOCIATES"/>
    <s v="URBAN BEHAVIORAL ASSOCIATES"/>
    <s v="URBAN BEHAVIORAL ASSOCIATES"/>
    <n v="1568912178"/>
    <n v="0"/>
    <n v="0"/>
    <n v="0"/>
    <n v="0"/>
    <n v="0"/>
    <n v="1"/>
    <n v="1"/>
    <n v="0"/>
    <n v="1"/>
    <s v="5001 SILVER HILL ROAD"/>
    <s v="SUITE 101"/>
    <s v="SUITLAND"/>
    <s v="MD"/>
    <n v="207465215"/>
    <x v="3"/>
    <m/>
    <m/>
    <m/>
    <m/>
    <m/>
    <m/>
    <s v="TRACEE BURROUGHS"/>
    <s v="CEO"/>
    <s v="410-779-3102"/>
    <m/>
    <s v="info@upperbay.org"/>
    <s v="http://ubawellness.org/"/>
    <m/>
    <m/>
    <m/>
    <m/>
    <m/>
    <m/>
  </r>
  <r>
    <s v="MD_13931229_ECP"/>
    <s v="URBAN COUNSELING INSTITUTE"/>
    <s v="URBAN COUNSELING INSTITUTE"/>
    <s v="URBAN COUNSELING INSTITUTE"/>
    <n v="1154637999"/>
    <n v="0"/>
    <n v="0"/>
    <n v="0"/>
    <n v="0"/>
    <n v="0"/>
    <n v="1"/>
    <n v="1"/>
    <n v="0"/>
    <n v="1"/>
    <s v="4400 STAMP ROAD"/>
    <s v="STE 208"/>
    <s v="TEMPLE HILLS"/>
    <s v="MD"/>
    <n v="207486716"/>
    <x v="3"/>
    <m/>
    <m/>
    <m/>
    <m/>
    <m/>
    <m/>
    <s v="STEVEN TILLMAN"/>
    <s v="PROGRAM ADMINISTRATOR"/>
    <s v="301-278-7956"/>
    <m/>
    <s v="urbancounselling@comcast.net"/>
    <s v="http://urbancounselinginstitute.com/"/>
    <m/>
    <m/>
    <m/>
    <m/>
    <m/>
    <m/>
  </r>
  <r>
    <s v="MD_05174637_ECP"/>
    <s v="UTOPIA HEALTH CENTER"/>
    <s v="UTOPIA HEALTH CENTER"/>
    <s v="UTOPIA HEALTH CENTER"/>
    <n v="1902386618"/>
    <n v="0"/>
    <n v="0"/>
    <n v="0"/>
    <n v="0"/>
    <n v="0"/>
    <n v="1"/>
    <n v="1"/>
    <n v="0"/>
    <n v="1"/>
    <s v="7317 HANOVER PARKWAY"/>
    <s v="SUITE A"/>
    <s v="GREENBELT"/>
    <s v="MD"/>
    <n v="207703614"/>
    <x v="3"/>
    <m/>
    <m/>
    <m/>
    <m/>
    <m/>
    <m/>
    <s v="OUMAR HILL"/>
    <s v="CEO"/>
    <s v="301-220-2842"/>
    <m/>
    <s v="Info@AboutUtopia.com"/>
    <s v="https://www.aboututopia.com"/>
    <m/>
    <m/>
    <m/>
    <m/>
    <m/>
    <m/>
  </r>
  <r>
    <s v="MD_79263851_ECP"/>
    <s v="UTOPIA HEALTH CENTER"/>
    <s v="UTOPIA HEALTH CENTER"/>
    <s v="UTOPIA HEALTH CENTER"/>
    <n v="1770024432"/>
    <n v="0"/>
    <n v="0"/>
    <n v="0"/>
    <n v="0"/>
    <n v="0"/>
    <n v="1"/>
    <n v="1"/>
    <n v="0"/>
    <n v="1"/>
    <s v="7317 HANOVER PARKWAY"/>
    <s v="SUITE A-B"/>
    <s v="GREENBELT"/>
    <s v="MD"/>
    <n v="207703614"/>
    <x v="3"/>
    <m/>
    <m/>
    <m/>
    <m/>
    <m/>
    <m/>
    <s v="OUMAR HILL"/>
    <s v="CEO"/>
    <s v="301-220-2842"/>
    <m/>
    <s v="Info@AboutUtopia.com"/>
    <s v="https://www.aboututopia.com"/>
    <m/>
    <m/>
    <m/>
    <m/>
    <m/>
    <m/>
  </r>
  <r>
    <s v="MD_32395451_ECP"/>
    <s v="VALLEY HEALTH CARE INC"/>
    <s v="Valley Health Care Inc. (also Administrative Office)"/>
    <m/>
    <n v="1801861083"/>
    <n v="0"/>
    <n v="1"/>
    <n v="0"/>
    <n v="0"/>
    <n v="0"/>
    <n v="0"/>
    <n v="1"/>
    <n v="0"/>
    <n v="1"/>
    <s v="1 POLING STREET"/>
    <m/>
    <s v="MILL CREEK"/>
    <s v="WV"/>
    <m/>
    <x v="12"/>
    <s v="PO BOX 247"/>
    <s v="US ROUTE 219"/>
    <s v="MILL CREEK"/>
    <s v="WV"/>
    <n v="262800000"/>
    <s v="Out of State"/>
    <s v="SANDRA ELZA"/>
    <s v="CEO"/>
    <s v="304-335-2050"/>
    <m/>
    <m/>
    <s v="https://vhcwv.org"/>
    <m/>
    <m/>
    <m/>
    <m/>
    <m/>
    <m/>
  </r>
  <r>
    <s v="MD_63739396_ECP"/>
    <s v="VESTA INC"/>
    <s v="VESTA INC"/>
    <s v="VESTA INC"/>
    <n v="1003027707"/>
    <n v="0"/>
    <n v="0"/>
    <n v="0"/>
    <n v="0"/>
    <n v="0"/>
    <n v="0"/>
    <n v="1"/>
    <n v="0"/>
    <n v="1"/>
    <s v="20410 OBSERVATION DRIVE"/>
    <m/>
    <s v="GERMANTOWN"/>
    <s v="MD"/>
    <n v="208764000"/>
    <x v="7"/>
    <s v="9301 ANNAPOLIS ROAD"/>
    <s v="SUITE 300"/>
    <s v="LANHAM"/>
    <s v="MD"/>
    <n v="207063125"/>
    <s v="PRINCE GEORGES"/>
    <s v="JIGNESH DALAL"/>
    <s v="CEO"/>
    <s v="240-296-5862"/>
    <m/>
    <m/>
    <s v="http://www.vesta.org/index.php"/>
    <m/>
    <m/>
    <m/>
    <m/>
    <m/>
    <m/>
  </r>
  <r>
    <s v="MD_30549716_ECP"/>
    <s v="VESTA INC"/>
    <s v="VESTA INC"/>
    <s v="VESTA INC"/>
    <n v="1083824437"/>
    <n v="0"/>
    <n v="0"/>
    <n v="0"/>
    <n v="0"/>
    <n v="0"/>
    <n v="0"/>
    <n v="1"/>
    <n v="0"/>
    <n v="1"/>
    <s v="9301 ANNAPOLIS ROAD"/>
    <s v="SUITE 300"/>
    <s v="LANHAM"/>
    <s v="MD"/>
    <n v="207063115"/>
    <x v="3"/>
    <s v="9301 ANNAPOLIS ROAD"/>
    <s v="SUITE 300"/>
    <s v="LANHAM"/>
    <s v="MD"/>
    <n v="207063125"/>
    <s v="PRINCE GEORGES"/>
    <s v="JIGNESH DALAL"/>
    <s v="CEO"/>
    <s v="240-296-6300"/>
    <m/>
    <m/>
    <s v="http://www.vesta.org/index.php"/>
    <m/>
    <m/>
    <m/>
    <m/>
    <m/>
    <m/>
  </r>
  <r>
    <s v="MD_90473790_ECP"/>
    <s v="VESTA INC"/>
    <s v="VESTA INC"/>
    <s v="VESTA INC"/>
    <n v="1134419294"/>
    <n v="0"/>
    <n v="0"/>
    <n v="0"/>
    <n v="0"/>
    <n v="0"/>
    <n v="0"/>
    <n v="1"/>
    <n v="0"/>
    <n v="1"/>
    <s v="46940 S SHANGRI LA DRIVE"/>
    <s v="SUITE 100"/>
    <s v="LEXINGTON PARK"/>
    <s v="MD"/>
    <n v="206531037"/>
    <x v="16"/>
    <s v="9301 ANNAPOLIS ROAD"/>
    <s v="SUITE 300"/>
    <s v="LANHAM"/>
    <s v="MD"/>
    <n v="207063125"/>
    <s v="PRINCE GEORGES"/>
    <s v="JIGNESH DALAL"/>
    <s v="CEO"/>
    <s v="301-863-4543"/>
    <m/>
    <m/>
    <s v="http://www.vesta.org/index.php"/>
    <m/>
    <m/>
    <m/>
    <m/>
    <m/>
    <m/>
  </r>
  <r>
    <s v="MD_67799276_ECP"/>
    <s v="VESTA INC"/>
    <s v="VESTA INC"/>
    <s v="VESTA INC"/>
    <n v="1790995017"/>
    <n v="0"/>
    <n v="0"/>
    <n v="0"/>
    <n v="0"/>
    <n v="0"/>
    <n v="0"/>
    <n v="1"/>
    <n v="0"/>
    <n v="1"/>
    <s v="1202 ANNAPOLIS ROAD"/>
    <s v="SUITE F"/>
    <s v="ODENTON"/>
    <s v="MD"/>
    <n v="211131397"/>
    <x v="5"/>
    <s v="9301 ANNAPOLIS ROAD"/>
    <s v="SUITE 300"/>
    <s v="LANHAM"/>
    <s v="MD"/>
    <n v="207063125"/>
    <s v="PRINCE GEORGES"/>
    <s v="JIGNESH DALAL"/>
    <s v="CEO"/>
    <s v="240-296-1370"/>
    <m/>
    <m/>
    <s v="http://www.vesta.org/index.php"/>
    <m/>
    <m/>
    <m/>
    <m/>
    <m/>
    <m/>
  </r>
  <r>
    <s v="MD_63776444_ECP"/>
    <s v="VESTA INC"/>
    <s v="VESTA INC"/>
    <s v="VESTA INC"/>
    <n v="1720299787"/>
    <n v="0"/>
    <n v="0"/>
    <n v="0"/>
    <n v="0"/>
    <n v="0"/>
    <n v="0"/>
    <n v="1"/>
    <n v="0"/>
    <n v="1"/>
    <s v="8737 COLESVILLE ROAD"/>
    <s v="SUITE 700"/>
    <s v="SILVER SPRING"/>
    <s v="MD"/>
    <n v="209103928"/>
    <x v="7"/>
    <s v="9301 ANNAPOLIS ROAD"/>
    <s v="SUITE 300"/>
    <s v="LANHAM"/>
    <s v="MD"/>
    <n v="207063125"/>
    <s v="PRINCE GEORGES"/>
    <s v="JIGNESH DALAL"/>
    <s v="CEO"/>
    <s v="240-296-5860"/>
    <m/>
    <m/>
    <s v="http://www.vesta.org/index.php"/>
    <m/>
    <m/>
    <m/>
    <m/>
    <m/>
    <m/>
  </r>
  <r>
    <s v="MD_05801745_ECP"/>
    <s v="VESTA INC"/>
    <s v="VESTA INC"/>
    <s v="VESTA INC"/>
    <n v="1073093944"/>
    <n v="0"/>
    <n v="0"/>
    <n v="0"/>
    <n v="0"/>
    <n v="0"/>
    <n v="0"/>
    <n v="1"/>
    <n v="0"/>
    <n v="1"/>
    <s v="3900 FORESTVILLE ROAD"/>
    <m/>
    <s v="FORESTVILLE"/>
    <s v="MD"/>
    <n v="207474715"/>
    <x v="3"/>
    <s v="9301 ANNAPOLIS ROAD"/>
    <s v="SUITE 300"/>
    <s v="LANHAM"/>
    <s v="MD"/>
    <n v="207063125"/>
    <s v="PRINCE GEORGES"/>
    <s v="JIGNESH DALAL"/>
    <s v="CEO"/>
    <s v="240-296-6060"/>
    <m/>
    <m/>
    <s v="http://www.vesta.org/index.php"/>
    <m/>
    <m/>
    <m/>
    <m/>
    <m/>
    <m/>
  </r>
  <r>
    <s v="MD_61935707_ECP"/>
    <s v="VESTA INC"/>
    <s v="VESTA INC"/>
    <s v="VESTA INC"/>
    <n v="1609356575"/>
    <n v="0"/>
    <n v="0"/>
    <n v="0"/>
    <n v="0"/>
    <n v="0"/>
    <n v="0"/>
    <n v="1"/>
    <n v="0"/>
    <n v="1"/>
    <s v="22 INDUSTRIAL PARK DRIVE"/>
    <s v="SUITE A"/>
    <s v="WALDORF"/>
    <s v="MD"/>
    <n v="206022791"/>
    <x v="19"/>
    <s v="9301 ANNAPOLIS ROAD"/>
    <s v="SUITE 300"/>
    <s v="LANHAM"/>
    <s v="MD"/>
    <n v="207063125"/>
    <s v="PRINCE GEORGES"/>
    <s v="JIGNESH DALAL"/>
    <s v="CEO"/>
    <s v="240-296-6030"/>
    <m/>
    <m/>
    <s v="http://www.vesta.org/index.php"/>
    <m/>
    <m/>
    <m/>
    <m/>
    <m/>
    <m/>
  </r>
  <r>
    <s v="MD_79367145_ECP"/>
    <s v="VESTA INC"/>
    <s v="VESTA INC"/>
    <s v="VESTA INC"/>
    <n v="1902015936"/>
    <n v="0"/>
    <n v="0"/>
    <n v="0"/>
    <n v="0"/>
    <n v="0"/>
    <n v="0"/>
    <n v="1"/>
    <n v="0"/>
    <n v="1"/>
    <s v="3900 FORESTVILLE RD"/>
    <m/>
    <s v="FORESTVILLE"/>
    <s v="MD"/>
    <n v="207474715"/>
    <x v="3"/>
    <s v="9301 ANNAPOLIS ROAD"/>
    <s v="SUITE 300"/>
    <s v="LANHAM"/>
    <s v="MD"/>
    <n v="207063125"/>
    <s v="PRINCE GEORGES"/>
    <s v="JIGNESH DALAL"/>
    <s v="CEO"/>
    <s v="240-296-6060"/>
    <m/>
    <m/>
    <s v="http://www.vesta.org/index.php"/>
    <m/>
    <m/>
    <m/>
    <m/>
    <m/>
    <m/>
  </r>
  <r>
    <s v="MD_79386544_ECP"/>
    <s v="VESTA INC"/>
    <s v="VESTA INC"/>
    <s v="VESTA INC"/>
    <n v="1669656062"/>
    <n v="0"/>
    <n v="0"/>
    <n v="0"/>
    <n v="0"/>
    <n v="0"/>
    <n v="0"/>
    <n v="1"/>
    <n v="0"/>
    <n v="1"/>
    <s v="22 INDUSTRAIL PARK DRIVE"/>
    <s v="SUITE A"/>
    <s v="WALDORF"/>
    <s v="MD"/>
    <n v="206022791"/>
    <x v="19"/>
    <s v="9301 ANNAPOLIS ROAD"/>
    <s v="SUITE 300"/>
    <s v="LANHAM"/>
    <s v="MD"/>
    <n v="207063125"/>
    <s v="PRINCE GEORGES"/>
    <s v="JIGNESH DALAL"/>
    <s v="CEO"/>
    <s v="240-296-6030"/>
    <m/>
    <m/>
    <s v="http://www.vesta.org/index.php"/>
    <m/>
    <m/>
    <m/>
    <m/>
    <m/>
    <m/>
  </r>
  <r>
    <s v="MD_79528593_ECP"/>
    <s v="VESTA INC"/>
    <s v="VESTA INC"/>
    <s v="VESTA INC"/>
    <n v="1285114207"/>
    <n v="0"/>
    <n v="0"/>
    <n v="0"/>
    <n v="0"/>
    <n v="0"/>
    <n v="0"/>
    <n v="1"/>
    <n v="0"/>
    <n v="1"/>
    <s v="20410 OBSERVATION DRIVE"/>
    <s v="SUITE 108"/>
    <s v="GERMANTOWN"/>
    <s v="MD"/>
    <n v="208764000"/>
    <x v="7"/>
    <s v="9301 ANNAPOLIS ROAD"/>
    <s v="SUITE 300"/>
    <s v="LANHAM"/>
    <s v="MD"/>
    <n v="207063125"/>
    <s v="PRINCE GEORGES"/>
    <s v="JIGNESH DALAL"/>
    <s v="CEO"/>
    <s v="240-296-5862"/>
    <m/>
    <m/>
    <s v="http://www.vesta.org/index.php"/>
    <m/>
    <m/>
    <m/>
    <m/>
    <m/>
    <m/>
  </r>
  <r>
    <s v="MD_80684501_ECP"/>
    <s v="VESTA INC"/>
    <s v="VESTA INC"/>
    <s v="VESTA INC"/>
    <n v="1891275053"/>
    <n v="0"/>
    <n v="0"/>
    <n v="0"/>
    <n v="0"/>
    <n v="0"/>
    <n v="0"/>
    <n v="1"/>
    <n v="0"/>
    <n v="1"/>
    <s v="9301 ANNAPOLIS ROAD"/>
    <s v="SUITE 100"/>
    <s v="LANHAM"/>
    <s v="MD"/>
    <n v="207063115"/>
    <x v="3"/>
    <s v="9301 ANNAPOLIS ROAD"/>
    <s v="SUITE 300"/>
    <s v="LANHAM"/>
    <s v="MD"/>
    <n v="207063125"/>
    <s v="PRINCE GEORGES"/>
    <s v="JIGNESH DALAL"/>
    <s v="CEO"/>
    <s v="240-296-6300"/>
    <m/>
    <m/>
    <s v="http://www.vesta.org/index.php"/>
    <m/>
    <m/>
    <m/>
    <m/>
    <m/>
    <m/>
  </r>
  <r>
    <s v="MD_80686114_ECP"/>
    <s v="VESTA INC"/>
    <s v="VESTA INC"/>
    <s v="VESTA INC"/>
    <n v="1790265668"/>
    <n v="0"/>
    <n v="0"/>
    <n v="0"/>
    <n v="0"/>
    <n v="0"/>
    <n v="0"/>
    <n v="1"/>
    <n v="0"/>
    <n v="1"/>
    <s v="46940 S SHANGRI LA DRIVE"/>
    <s v="SUITE 100"/>
    <s v="LEXINGTON PARK"/>
    <s v="MD"/>
    <n v="206531037"/>
    <x v="16"/>
    <s v="9301 ANNAPOLIS ROAD"/>
    <s v="SUITE 300"/>
    <s v="LANHAM"/>
    <s v="MD"/>
    <n v="207063125"/>
    <s v="PRINCE GEORGES"/>
    <s v="JIGNESH DALAL"/>
    <s v="CEO"/>
    <s v="301-863-4543"/>
    <m/>
    <m/>
    <s v="http://www.vesta.org/index.php"/>
    <m/>
    <m/>
    <m/>
    <m/>
    <m/>
    <m/>
  </r>
  <r>
    <s v="MD_80820400_ECP"/>
    <s v="VESTA INC"/>
    <s v="VESTA INC"/>
    <s v="VESTA INC"/>
    <n v="1053891135"/>
    <n v="0"/>
    <n v="0"/>
    <n v="0"/>
    <n v="0"/>
    <n v="0"/>
    <n v="0"/>
    <n v="1"/>
    <n v="0"/>
    <n v="1"/>
    <s v="1202 ANNAPOLIS ROAD"/>
    <s v="SUITE F"/>
    <s v="ODENTON"/>
    <s v="MD"/>
    <n v="211131397"/>
    <x v="5"/>
    <s v="9301 ANNAPOLIS ROAD"/>
    <s v="SUITE 300"/>
    <s v="LANHAM"/>
    <s v="MD"/>
    <n v="207063125"/>
    <s v="PRINCE GEORGES"/>
    <s v="JIGNESH DALAL"/>
    <s v="CEO"/>
    <s v="240-296-1370"/>
    <m/>
    <m/>
    <s v="http://www.vesta.org/index.php"/>
    <m/>
    <m/>
    <m/>
    <m/>
    <m/>
    <m/>
  </r>
  <r>
    <s v="MD_80869518_ECP"/>
    <s v="VESTA INC"/>
    <s v="VESTA INC"/>
    <s v="VESTA INC"/>
    <n v="1518447481"/>
    <n v="0"/>
    <n v="0"/>
    <n v="0"/>
    <n v="0"/>
    <n v="0"/>
    <n v="0"/>
    <n v="1"/>
    <n v="0"/>
    <n v="1"/>
    <s v="8737 COLESVILLE ROAD"/>
    <s v="SUITE 700"/>
    <s v="SILVER SPRING"/>
    <s v="MD"/>
    <n v="209103928"/>
    <x v="7"/>
    <s v="9301 ANNAPOLIS ROAD"/>
    <s v="SUITE 300"/>
    <s v="LANHAM"/>
    <s v="MD"/>
    <n v="207063125"/>
    <s v="PRINCE GEORGES"/>
    <s v="JIGNESH DALAL"/>
    <s v="CEO"/>
    <s v="240-296-5860"/>
    <m/>
    <m/>
    <s v="http://www.vesta.org/index.php"/>
    <m/>
    <m/>
    <m/>
    <m/>
    <m/>
    <m/>
  </r>
  <r>
    <s v="MD_92579169_ECP"/>
    <s v="VICTORY HEALTH CARE SERVICES LLC"/>
    <s v="VICTORY HEALTH CARE SERVICES LLC"/>
    <s v="VICTORY HEALTH CARE SERVICES LLC"/>
    <n v="1205485588"/>
    <n v="0"/>
    <n v="0"/>
    <n v="0"/>
    <n v="0"/>
    <n v="0"/>
    <n v="1"/>
    <n v="1"/>
    <n v="0"/>
    <n v="1"/>
    <s v="5808 YORK RD"/>
    <s v="2ND FLOOR"/>
    <s v="BALTIMORE"/>
    <s v="MD"/>
    <n v="212123624"/>
    <x v="0"/>
    <s v="5209 YORK RD STE 2"/>
    <m/>
    <s v="BALTIMORE"/>
    <s v="MD"/>
    <n v="212124225"/>
    <m/>
    <s v="BODE AKADRI"/>
    <s v="DIRECTOR"/>
    <s v="443-204-5144"/>
    <m/>
    <m/>
    <s v="http://www.vhcsllc.com/"/>
    <m/>
    <m/>
    <m/>
    <m/>
    <m/>
    <m/>
  </r>
  <r>
    <s v="MD_94132782_ECP"/>
    <s v="VICTORY HEALTH CARE SERVICES LLC"/>
    <s v="VICTORY HEALTH CARE SERVICES LLC"/>
    <s v="VICTORY HEALTH CARE SERVICES LLC"/>
    <n v="1699393744"/>
    <n v="0"/>
    <n v="0"/>
    <n v="0"/>
    <n v="0"/>
    <n v="0"/>
    <n v="1"/>
    <n v="1"/>
    <n v="0"/>
    <n v="1"/>
    <s v="5808 YORK RD"/>
    <s v="FL 2"/>
    <s v="BALTIMORE"/>
    <s v="MD"/>
    <n v="212123624"/>
    <x v="0"/>
    <s v="5808 YORK RD FL 2"/>
    <m/>
    <s v="BALTIMORE"/>
    <s v="MD"/>
    <n v="212123624"/>
    <m/>
    <s v="BODE AKADRI"/>
    <s v="CEO"/>
    <s v="443-204-5144"/>
    <m/>
    <m/>
    <s v="http://www.vhcsllc.com/"/>
    <m/>
    <m/>
    <m/>
    <m/>
    <m/>
    <m/>
  </r>
  <r>
    <s v="MD_66265199_ECP"/>
    <s v="VILLIA MARIA COMMUNITY RESOURCES"/>
    <s v="ANNE ARUNDEL COUNTY"/>
    <s v="VILLIA MARIA COMM RESOURCES"/>
    <n v="1336265628"/>
    <n v="0"/>
    <n v="0"/>
    <n v="0"/>
    <n v="0"/>
    <n v="0"/>
    <n v="1"/>
    <n v="1"/>
    <n v="0"/>
    <n v="1"/>
    <s v="1111 BENFIELD BOULEVARD"/>
    <m/>
    <s v="MILLERSVILLE"/>
    <s v="MD"/>
    <n v="211083002"/>
    <x v="5"/>
    <s v="2300 DULANEY VALLEY RD"/>
    <m/>
    <s v="TIMONIUM"/>
    <s v="MD"/>
    <n v="210930000"/>
    <s v="Baltimore"/>
    <s v="GLORIA OVERSMITH"/>
    <s v="A/R AND BILLING MANAGER"/>
    <s v="667-600-2494"/>
    <m/>
    <m/>
    <s v="https://www.catholiccharities-md.org"/>
    <m/>
    <m/>
    <m/>
    <m/>
    <m/>
    <m/>
  </r>
  <r>
    <s v="MD_90741709_ECP"/>
    <s v="VOLUNTEERS OF AMERICA CHESAPEAKE"/>
    <s v="VOLUNTEERS OF AMERICA CHESAPEAKE"/>
    <s v="VOLUNTEERS OF AMERICA CHESAPEAKE"/>
    <n v="1447712914"/>
    <n v="0"/>
    <n v="0"/>
    <n v="0"/>
    <n v="0"/>
    <n v="0"/>
    <n v="1"/>
    <n v="0"/>
    <n v="0"/>
    <n v="1"/>
    <s v="7505 GREENWAY CENTER DR"/>
    <s v="SUITE 201"/>
    <s v="GREENBELT"/>
    <s v="MD"/>
    <n v="207703507"/>
    <x v="3"/>
    <s v="7901 ANNAPOLIS RD"/>
    <s v="2ND FLOOR"/>
    <s v="LANHAM"/>
    <s v="MD"/>
    <n v="207061309"/>
    <s v="Prince Georges"/>
    <s v="VANESSA VALDEZ"/>
    <s v="TCM ASSISTANT SUPERVISOR"/>
    <s v="240-429-2600"/>
    <m/>
    <s v="info@VOAches.org"/>
    <s v="https://www.voachesapeake.org"/>
    <m/>
    <m/>
    <m/>
    <m/>
    <m/>
    <m/>
  </r>
  <r>
    <s v="MD_65476058_ECP"/>
    <s v="VOLUNTEERS OF AMERICA CHESAPEAKE"/>
    <s v="VOLUNTEERS OF AMERICA CHESAPEAKE"/>
    <s v="VOLUNTEERS OF AMERICA CHESAPEAKE"/>
    <n v="1073075545"/>
    <n v="0"/>
    <n v="0"/>
    <n v="0"/>
    <n v="0"/>
    <n v="0"/>
    <n v="1"/>
    <n v="1"/>
    <n v="0"/>
    <n v="1"/>
    <s v="7901 ANNAPOLIS RD"/>
    <s v="2ND FLOOR"/>
    <s v="LANHAM"/>
    <s v="MD"/>
    <n v="207061309"/>
    <x v="3"/>
    <s v="7901 ANNAPOLIS RD"/>
    <m/>
    <s v="LANHAM"/>
    <s v="MD"/>
    <n v="207061309"/>
    <m/>
    <s v="VANESSA VALDEZ"/>
    <s v="TCM ASSISTANT SUPERVISOR"/>
    <s v="240-429-2600"/>
    <m/>
    <m/>
    <s v="http://voachesapeake.org/"/>
    <m/>
    <m/>
    <m/>
    <m/>
    <m/>
    <m/>
  </r>
  <r>
    <s v="MD_65300375_ECP"/>
    <s v="VOLUNTEERS OF AMERICA CHESAPEAKE"/>
    <s v="VOLUNTEERS OF AMERICA CHESAPEAKE"/>
    <s v="VOLUNTEERS OF AMERICA CHESAPEAKE"/>
    <n v="1073075545"/>
    <n v="0"/>
    <n v="0"/>
    <n v="0"/>
    <n v="0"/>
    <n v="0"/>
    <n v="1"/>
    <n v="1"/>
    <n v="0"/>
    <n v="1"/>
    <s v="7505 GREENWAY CENTER DR"/>
    <n v="201"/>
    <s v="GREENBELT"/>
    <s v="MD"/>
    <n v="207703507"/>
    <x v="3"/>
    <s v="7901 ANNAPOLIS RD"/>
    <m/>
    <s v="LANHAM"/>
    <s v="MD"/>
    <n v="207061309"/>
    <m/>
    <s v="VANESSA VALDEZ"/>
    <s v="TCM ASSISTANT SUPERVISOR"/>
    <s v="240-429-2600"/>
    <m/>
    <m/>
    <s v="https://www.voachesapeake.org/voa-hope-center"/>
    <m/>
    <m/>
    <m/>
    <m/>
    <m/>
    <m/>
  </r>
  <r>
    <s v="MD_29745631_ECP"/>
    <s v="VOLUNTEERS OF AMERICA CHESAPEAKE"/>
    <s v="VOLUNTEERS OF AMERICA CHESAPEAKE"/>
    <s v="VOLUNTEERS OF AMERICA CHESAPEAKE"/>
    <n v="1073075545"/>
    <n v="0"/>
    <n v="0"/>
    <n v="0"/>
    <n v="0"/>
    <n v="0"/>
    <n v="1"/>
    <n v="1"/>
    <n v="0"/>
    <n v="1"/>
    <s v="1825 WOODLAWN DR"/>
    <n v="202"/>
    <s v="BALTIMORE"/>
    <s v="MD"/>
    <n v="212074080"/>
    <x v="1"/>
    <s v="7901 ANNAPOLIS RD"/>
    <m/>
    <s v="LANHAM"/>
    <s v="MD"/>
    <n v="207061309"/>
    <m/>
    <s v="VANESSA VALDEZ"/>
    <s v="TCM ASSISTANT SUPERVISOR"/>
    <s v="240-429-2600"/>
    <m/>
    <m/>
    <s v="https://www.voachesapeake.org/baltimore-behavioral-health"/>
    <m/>
    <m/>
    <m/>
    <m/>
    <m/>
    <m/>
  </r>
  <r>
    <s v="MD_81162458_ECP"/>
    <s v="WALNUT STREET COMMUNITY"/>
    <s v="FAMILY HEALTHCARE OF HAGERSTOWN"/>
    <s v="WALNUT STREET COMMUNITY HEALTH CENTER, INC."/>
    <n v="1366425266"/>
    <n v="0"/>
    <n v="1"/>
    <n v="0"/>
    <n v="0"/>
    <n v="0"/>
    <n v="0"/>
    <n v="1"/>
    <n v="0"/>
    <n v="1"/>
    <s v="201 S CLEVELAND AVENUE"/>
    <m/>
    <s v="HAGERSTOWN"/>
    <s v="MD"/>
    <n v="217405745"/>
    <x v="11"/>
    <m/>
    <m/>
    <m/>
    <m/>
    <m/>
    <m/>
    <m/>
    <m/>
    <m/>
    <m/>
    <m/>
    <s v="https://familyhch.org/"/>
    <m/>
    <m/>
    <m/>
    <m/>
    <m/>
    <m/>
  </r>
  <r>
    <s v="MD_26631418_ECP"/>
    <s v="WARWICK MANOR BEHAVIORAL"/>
    <s v="WARWICK MANOR BEHAVIORAL"/>
    <s v="WARWICK MANOR BEHAVIORAL"/>
    <n v="1366849903"/>
    <n v="0"/>
    <n v="0"/>
    <n v="0"/>
    <n v="0"/>
    <n v="0"/>
    <n v="0"/>
    <n v="1"/>
    <n v="0"/>
    <n v="1"/>
    <s v="3680 WARWICK ROAD"/>
    <m/>
    <s v="EAST NEW MARKET"/>
    <s v="MD"/>
    <n v="216311420"/>
    <x v="13"/>
    <s v="PO BOX 489"/>
    <m/>
    <s v="SECRETARY"/>
    <s v="MD"/>
    <n v="216640000"/>
    <s v="Dorchester"/>
    <s v="Sonya McKee, CAC-AD"/>
    <s v="Program Director"/>
    <s v="410-943-8108"/>
    <m/>
    <m/>
    <s v="https://www.warwickmanor.org/"/>
    <m/>
    <m/>
    <m/>
    <m/>
    <m/>
    <m/>
  </r>
  <r>
    <s v="MD_81820980_ECP"/>
    <s v="WARWICK MANOR BEHAVIORAL"/>
    <s v="WARWICK MANOR BEHAVIORAL"/>
    <s v="WARWICK MANOR BEHAVIORAL"/>
    <n v="1487691721"/>
    <n v="0"/>
    <n v="0"/>
    <n v="0"/>
    <n v="0"/>
    <n v="0"/>
    <n v="0"/>
    <n v="1"/>
    <n v="0"/>
    <n v="1"/>
    <s v="3680 WARWICK ROAD"/>
    <m/>
    <s v="EAST NEW MARKET"/>
    <s v="MD"/>
    <n v="216311420"/>
    <x v="13"/>
    <s v="PO BOX 489"/>
    <m/>
    <s v="SECRETARY"/>
    <s v="MD"/>
    <n v="216640000"/>
    <s v="Dorchester"/>
    <s v="Sonya McKee, CAC-AD"/>
    <s v="Program Director"/>
    <s v="410-943-8108"/>
    <m/>
    <m/>
    <s v="https://www.warwickmanor.org/"/>
    <m/>
    <m/>
    <m/>
    <m/>
    <m/>
    <m/>
  </r>
  <r>
    <s v="MD_89739280_ECP"/>
    <s v="WASH CO HEALTH DEPT OUTPAT"/>
    <s v="WASH CO HEALTH DEPT OUTPAT"/>
    <s v="WASH CO HEALTH DEPT OUTPAT"/>
    <n v="1144627043"/>
    <n v="0"/>
    <n v="0"/>
    <n v="0"/>
    <n v="0"/>
    <n v="0"/>
    <n v="0"/>
    <n v="1"/>
    <n v="0"/>
    <n v="1"/>
    <s v="5989 CULLEN DRIVE"/>
    <m/>
    <s v="SABILLASVIL"/>
    <s v="MD"/>
    <n v="217809702"/>
    <x v="11"/>
    <s v="1302 PENNSYLVANIA AVE"/>
    <m/>
    <s v="HAGERSTOWN"/>
    <s v="MD"/>
    <n v="217420000"/>
    <s v="Washington"/>
    <s v="Earl E. Stoner, MPH"/>
    <s v="Health Officer"/>
    <s v="240-420-5400"/>
    <m/>
    <m/>
    <s v="https://washcohealth.org/"/>
    <m/>
    <m/>
    <m/>
    <m/>
    <m/>
    <m/>
  </r>
  <r>
    <s v="MD_81934747_ECP"/>
    <s v="Washington Academy and High School"/>
    <s v="Washington Academy and High School"/>
    <s v="Washington Academy and High School"/>
    <n v="1154354744"/>
    <n v="0"/>
    <n v="0"/>
    <n v="0"/>
    <n v="0"/>
    <n v="0"/>
    <n v="0"/>
    <n v="1"/>
    <n v="0"/>
    <n v="1"/>
    <s v="10902 Old Princess Anne ROAD."/>
    <m/>
    <s v="Princess Anne"/>
    <s v="MD"/>
    <n v="218532940"/>
    <x v="22"/>
    <m/>
    <m/>
    <m/>
    <m/>
    <m/>
    <m/>
    <m/>
    <m/>
    <m/>
    <m/>
    <m/>
    <s v="https://whs.somerset.k12.md.us/"/>
    <m/>
    <m/>
    <m/>
    <m/>
    <m/>
    <m/>
  </r>
  <r>
    <s v="MD_90477421_ECP"/>
    <s v="Washington County Health Department"/>
    <s v="Washington County Health Department"/>
    <s v="Washington County Health Dept."/>
    <n v="1235117714"/>
    <n v="0"/>
    <n v="1"/>
    <n v="0"/>
    <n v="0"/>
    <n v="0"/>
    <n v="0"/>
    <n v="1"/>
    <n v="0"/>
    <n v="1"/>
    <s v="1302 PENNSYLVANIA AVENUE"/>
    <m/>
    <s v="HAGERSTOWN"/>
    <s v="MD"/>
    <n v="217423108"/>
    <x v="11"/>
    <s v="925 N BURHANS BLVD"/>
    <m/>
    <s v="HAGERSTOWN"/>
    <s v="MD"/>
    <n v="217427565"/>
    <s v="Washington"/>
    <s v="Earl E. Stoner, MPH"/>
    <s v="Health Officer"/>
    <s v="240-313-3492"/>
    <m/>
    <m/>
    <s v="https://washcohealth.org/"/>
    <m/>
    <m/>
    <m/>
    <m/>
    <m/>
    <m/>
  </r>
  <r>
    <s v="MD_27664613_ECP"/>
    <s v="Washington County Health Department"/>
    <s v="WITS"/>
    <s v="Washington County Health Dept."/>
    <n v="1972900876"/>
    <n v="0"/>
    <n v="0"/>
    <n v="0"/>
    <n v="0"/>
    <n v="0"/>
    <n v="0"/>
    <n v="1"/>
    <n v="0"/>
    <n v="1"/>
    <s v="740 HOSPITAL WAY"/>
    <m/>
    <s v="HAGERSTOWN"/>
    <s v="MD"/>
    <m/>
    <x v="11"/>
    <s v="1302 PENNSYLVANIA AVE"/>
    <m/>
    <s v="HAGERSTOWN"/>
    <s v="MD"/>
    <n v="217420000"/>
    <s v="Washington"/>
    <s v="Earl E. Stoner, MPH"/>
    <s v="Health Officer"/>
    <s v="240-313-3322"/>
    <m/>
    <m/>
    <s v="https://washcohealth.org/"/>
    <m/>
    <m/>
    <m/>
    <m/>
    <m/>
    <m/>
  </r>
  <r>
    <s v="MD_82095861_ECP"/>
    <s v="Washington County Health Department"/>
    <s v="CENTRAL"/>
    <s v="Washington County Health Dept."/>
    <n v="1235536137"/>
    <n v="0"/>
    <n v="0"/>
    <n v="0"/>
    <n v="0"/>
    <n v="0"/>
    <n v="0"/>
    <n v="1"/>
    <n v="0"/>
    <n v="1"/>
    <s v="13114 PENNSYLVANIA AVENUE"/>
    <m/>
    <s v="HAGERSTOWN"/>
    <s v="MD"/>
    <n v="217422741"/>
    <x v="11"/>
    <s v="925 N BURHANS BLVD"/>
    <m/>
    <s v="HAGERSTOWN"/>
    <s v="MD"/>
    <n v="217427565"/>
    <s v="Washington"/>
    <s v="Earl E. Stoner, MPH"/>
    <s v="Health Officer"/>
    <s v="240-313-3210"/>
    <m/>
    <m/>
    <s v="https://washcohealth.org/"/>
    <m/>
    <m/>
    <m/>
    <m/>
    <m/>
    <m/>
  </r>
  <r>
    <s v="MD_82250123_ECP"/>
    <s v="Washington County Health Department"/>
    <s v="Washington County Health Department"/>
    <s v="Washington County Health Dept."/>
    <n v="1831645639"/>
    <n v="0"/>
    <n v="1"/>
    <n v="0"/>
    <n v="0"/>
    <n v="0"/>
    <n v="0"/>
    <n v="1"/>
    <n v="0"/>
    <n v="1"/>
    <s v="925 N BURHANS BOULEVARD"/>
    <m/>
    <s v="HAGERSTOWN"/>
    <s v="MD"/>
    <n v="217423173"/>
    <x v="11"/>
    <s v="1302 PENNSYLVANINA AVE"/>
    <m/>
    <s v="HAGERSTOWN"/>
    <s v="MD"/>
    <n v="217400000"/>
    <s v="Washington"/>
    <s v="Earl E. Stoner, MPH"/>
    <s v="Health Officer"/>
    <s v="240-313-3310"/>
    <m/>
    <m/>
    <s v="https://washcohealth.org/"/>
    <m/>
    <m/>
    <m/>
    <m/>
    <m/>
    <m/>
  </r>
  <r>
    <s v="MD_82725560_ECP"/>
    <s v="Washington County Health Department"/>
    <s v="Washington County Health Department"/>
    <s v="Washington County Health Dept."/>
    <n v="1437428760"/>
    <n v="0"/>
    <n v="1"/>
    <n v="0"/>
    <n v="0"/>
    <n v="0"/>
    <n v="0"/>
    <n v="1"/>
    <n v="0"/>
    <n v="1"/>
    <s v="1302 PENNSYLVANIA AVENUE"/>
    <m/>
    <s v="HAGERSTOWN"/>
    <s v="MD"/>
    <n v="217423108"/>
    <x v="11"/>
    <m/>
    <m/>
    <m/>
    <m/>
    <m/>
    <m/>
    <s v="Earl E. Stoner, MPH"/>
    <s v="Health Officer"/>
    <s v="240-313-3492"/>
    <m/>
    <m/>
    <s v="https://washcohealth.org/"/>
    <m/>
    <m/>
    <m/>
    <m/>
    <m/>
    <m/>
  </r>
  <r>
    <s v="MD_82777063_ECP"/>
    <s v="Washington County Health Department"/>
    <s v="DENTAL"/>
    <s v="Washington County Health Dept."/>
    <n v="1477781060"/>
    <n v="0"/>
    <n v="0"/>
    <n v="0"/>
    <n v="0"/>
    <n v="0"/>
    <n v="0"/>
    <n v="1"/>
    <n v="1"/>
    <n v="1"/>
    <s v="1302 PENNSYLVANINA AVENUE"/>
    <m/>
    <s v="HAGERSTOWN"/>
    <s v="MD"/>
    <n v="217423108"/>
    <x v="11"/>
    <m/>
    <m/>
    <m/>
    <m/>
    <m/>
    <m/>
    <s v="Earl E. Stoner, MPH"/>
    <s v="Health Officer"/>
    <s v="240-313-3200"/>
    <m/>
    <m/>
    <s v="https://washcohealth.org/"/>
    <m/>
    <m/>
    <m/>
    <m/>
    <m/>
    <m/>
  </r>
  <r>
    <s v="MD_34282510_ECP"/>
    <s v="WAY STATION INC"/>
    <s v="WAY STATION INC"/>
    <s v="WAY STATION INC"/>
    <n v="1689932147"/>
    <n v="0"/>
    <n v="0"/>
    <n v="0"/>
    <n v="0"/>
    <n v="0"/>
    <n v="0"/>
    <n v="1"/>
    <n v="0"/>
    <n v="1"/>
    <s v="230 WEST PATRICK STREET"/>
    <m/>
    <s v="FREDERICK"/>
    <s v="MD"/>
    <n v="217016945"/>
    <x v="6"/>
    <m/>
    <m/>
    <m/>
    <m/>
    <m/>
    <m/>
    <s v="SCOTT ROSE"/>
    <s v="CEO"/>
    <s v="301-662-0099"/>
    <m/>
    <s v="info@sheppardpratt.org"/>
    <s v="https://www.sheppardpratt.org/patient-care-and-services/community-based-services/way-station-inc/"/>
    <m/>
    <m/>
    <m/>
    <m/>
    <m/>
    <s v="http://www.waystationinc.org/"/>
  </r>
  <r>
    <s v="MD_82957878_ECP"/>
    <s v="WAY STATION INC"/>
    <s v="WAY STATION INC"/>
    <s v="WAY STATION INC"/>
    <n v="1124490784"/>
    <n v="0"/>
    <n v="0"/>
    <n v="0"/>
    <n v="0"/>
    <n v="0"/>
    <n v="1"/>
    <n v="1"/>
    <n v="0"/>
    <n v="1"/>
    <s v="328 N POTOMAC STREET"/>
    <m/>
    <s v="HAGERSTOWN"/>
    <s v="MD"/>
    <n v="217403820"/>
    <x v="11"/>
    <m/>
    <m/>
    <m/>
    <m/>
    <m/>
    <m/>
    <s v="SCOTT ROSE"/>
    <s v="CEO"/>
    <s v="301-733-6063"/>
    <m/>
    <s v="info@sheppardpratt.org"/>
    <s v="https://www.sheppardpratt.org/patient-care-and-services/community-based-services/way-station-inc/"/>
    <m/>
    <m/>
    <m/>
    <m/>
    <m/>
    <s v="http://www.waystationinc.org/"/>
  </r>
  <r>
    <s v="MD_83146704_ECP"/>
    <s v="WAY STATION INC"/>
    <s v="WAY STATION INC"/>
    <s v="WAY STATION INC"/>
    <n v="1689929887"/>
    <n v="0"/>
    <n v="0"/>
    <n v="0"/>
    <n v="0"/>
    <n v="0"/>
    <n v="0"/>
    <n v="1"/>
    <n v="0"/>
    <n v="1"/>
    <s v="328 NORTH POTOMAC"/>
    <m/>
    <s v="HAGERSTOWN"/>
    <s v="MD"/>
    <n v="217403820"/>
    <x v="11"/>
    <s v="PO BOX 3826"/>
    <m/>
    <s v="FREDERICK"/>
    <s v="MD"/>
    <n v="217053826"/>
    <s v="Frederick"/>
    <s v="SCOTT ROSE"/>
    <s v="CEO"/>
    <s v="301-662-0099"/>
    <m/>
    <s v="info@sheppardpratt.org"/>
    <s v="https://www.sheppardpratt.org/patient-care-and-services/community-based-services/way-station-inc/"/>
    <m/>
    <m/>
    <m/>
    <m/>
    <m/>
    <s v="http://www.waystationinc.org/"/>
  </r>
  <r>
    <s v="MD_41623894_ECP"/>
    <s v="WAY STATION INC"/>
    <s v="WAY STATION INC"/>
    <s v="WAY STATION INC"/>
    <n v="1114498300"/>
    <n v="0"/>
    <n v="0"/>
    <n v="0"/>
    <n v="0"/>
    <n v="0"/>
    <n v="0"/>
    <n v="1"/>
    <n v="0"/>
    <n v="1"/>
    <s v="228 W PATRICK ST"/>
    <m/>
    <s v="FREDERICK"/>
    <s v="MD"/>
    <n v="217016946"/>
    <x v="6"/>
    <m/>
    <m/>
    <m/>
    <m/>
    <m/>
    <m/>
    <s v="ROBIN GUY ELCHIN"/>
    <s v="BILLING DIRECTOR"/>
    <s v="301-662-0099"/>
    <m/>
    <s v="info@sheppardpratt.org"/>
    <s v="https://www.sheppardpratt.org/way-station/"/>
    <m/>
    <m/>
    <m/>
    <m/>
    <m/>
    <m/>
  </r>
  <r>
    <s v="MD_93122466_ECP"/>
    <s v="WAY STATION MENTAL HEALTH"/>
    <s v="SHEPPARD PRATT @ HOWARD"/>
    <s v="WAY STATION MENTAL HEALTH"/>
    <n v="1104914464"/>
    <n v="0"/>
    <n v="0"/>
    <n v="0"/>
    <n v="0"/>
    <n v="0"/>
    <n v="0"/>
    <n v="1"/>
    <n v="0"/>
    <n v="1"/>
    <s v="9030 ROUTE 108"/>
    <s v="SUITE A"/>
    <s v="COLUMBIA"/>
    <s v="MD"/>
    <n v="210451990"/>
    <x v="2"/>
    <m/>
    <m/>
    <m/>
    <m/>
    <m/>
    <m/>
    <s v="SCOTT ROSE"/>
    <s v="CEO"/>
    <s v="410-740-1901"/>
    <m/>
    <s v="info@sheppardpratt.org"/>
    <s v="https://www.sheppardpratt.org/patient-care-and-services/community-based-services/way-station-inc/"/>
    <m/>
    <m/>
    <m/>
    <m/>
    <m/>
    <s v="http://www.waystationinc.org/"/>
  </r>
  <r>
    <s v="MD_83206096_ECP"/>
    <s v="WAY STATION MENTAL HEALTH"/>
    <s v="WAY STATION MENTAL HEALTH"/>
    <s v="WAY STATION MENTAL HEALTH"/>
    <n v="1104914464"/>
    <n v="0"/>
    <n v="0"/>
    <n v="0"/>
    <n v="0"/>
    <n v="0"/>
    <n v="1"/>
    <n v="1"/>
    <n v="0"/>
    <n v="1"/>
    <s v="230 WEST Patrick STREET"/>
    <s v="PO BOX 3826"/>
    <s v="FREDERICK"/>
    <s v="MD"/>
    <n v="217016945"/>
    <x v="6"/>
    <m/>
    <m/>
    <m/>
    <m/>
    <m/>
    <m/>
    <s v="SCOTT ROSE"/>
    <s v="CEO"/>
    <s v="301-662-0099"/>
    <m/>
    <s v="info@sheppardpratt.org"/>
    <s v="https://www.sheppardpratt.org/patient-care-and-services/community-based-services/way-station-inc/"/>
    <m/>
    <m/>
    <m/>
    <m/>
    <m/>
    <s v="http://www.waystationinc.org/"/>
  </r>
  <r>
    <s v="MD_83230084_ECP"/>
    <s v="WayStation, Inc."/>
    <s v="WayStation, Inc."/>
    <s v="CHASE BREXTON HEALTH SERVICES, INC"/>
    <n v="1821336959"/>
    <n v="0"/>
    <n v="0"/>
    <n v="0"/>
    <n v="1"/>
    <n v="0"/>
    <n v="1"/>
    <n v="0"/>
    <n v="0"/>
    <n v="0"/>
    <s v="9030 State Route 108"/>
    <s v="Suite A"/>
    <s v="Columbia"/>
    <s v="MD"/>
    <n v="210451990"/>
    <x v="2"/>
    <m/>
    <m/>
    <m/>
    <m/>
    <m/>
    <m/>
    <s v="Judy Shahan"/>
    <s v="VP of Population Health"/>
    <s v="410-837-2050"/>
    <m/>
    <s v="jshahan@chasebrexton.org"/>
    <s v="http://www.waystationinc.org/"/>
    <m/>
    <m/>
    <m/>
    <m/>
    <m/>
    <s v="http://www.waystationinc.org/"/>
  </r>
  <r>
    <s v="MD_02325977_ECP"/>
    <s v="Weller Road Elementary School"/>
    <s v="Weller Road Elementary School"/>
    <s v="MONTGOMERY COUNTY MD GOVERNMENT ROLLING TER SCH BS HLTH CTR"/>
    <n v="1326480146"/>
    <n v="0"/>
    <n v="0"/>
    <n v="0"/>
    <n v="0"/>
    <n v="0"/>
    <n v="0"/>
    <n v="1"/>
    <n v="0"/>
    <n v="1"/>
    <s v="3301 Weller ROAD"/>
    <m/>
    <s v="Silver Spring"/>
    <s v="MD"/>
    <n v="209064156"/>
    <x v="7"/>
    <m/>
    <m/>
    <m/>
    <m/>
    <m/>
    <m/>
    <s v="Joan Glick"/>
    <s v="Senior Nurse Administrator"/>
    <s v="240-777-3494"/>
    <m/>
    <s v="joan.glick@montgomerycountymd.gov"/>
    <s v="https://montgomeryschoolsmd.org/schools/wellerroades/aboutus/directory.aspx"/>
    <s v="Mark Hodge"/>
    <s v="Nurse Manager"/>
    <s v="240-777-1574"/>
    <m/>
    <s v="Mark.Hodge@montgomerycountymd.gov"/>
    <m/>
  </r>
  <r>
    <s v="MD_87337699_ECP"/>
    <s v="WELLNESS RX CORPORATION"/>
    <s v="WELLNESS RX CORPORATION"/>
    <s v="WELLNESS RX CORPORATION"/>
    <n v="1326605858"/>
    <n v="0"/>
    <n v="0"/>
    <n v="0"/>
    <n v="0"/>
    <n v="0"/>
    <n v="1"/>
    <n v="1"/>
    <n v="0"/>
    <n v="1"/>
    <s v="7310 RITCHIE HWY"/>
    <s v="SUITE 512"/>
    <s v="GLEN BURNIE"/>
    <s v="MD"/>
    <n v="210613065"/>
    <x v="5"/>
    <s v="300 E LOMBARD ST STE 1700"/>
    <m/>
    <s v="BALTIMORE"/>
    <s v="MD"/>
    <n v="212023243"/>
    <m/>
    <s v="LAUREN HERRON"/>
    <s v="EXECUTIVE DIRECTOR"/>
    <s v="410-227-9426"/>
    <m/>
    <s v="mail@wellnessrxhealth.com"/>
    <s v="https://www.wellnessrxhealth.com/contact-us"/>
    <m/>
    <m/>
    <m/>
    <m/>
    <s v="mail@wellnessrxhealth.com"/>
    <m/>
  </r>
  <r>
    <s v="MD_55612624_ECP"/>
    <s v="WELLS HOUSE INC"/>
    <s v="WELLS HOUSE INC"/>
    <s v="WELLS HOUSE INC"/>
    <n v="1568850436"/>
    <n v="0"/>
    <n v="0"/>
    <n v="0"/>
    <n v="0"/>
    <n v="0"/>
    <n v="0"/>
    <n v="1"/>
    <n v="0"/>
    <n v="1"/>
    <s v="324 N LOCUST ST"/>
    <m/>
    <s v="HAGERSTOWN"/>
    <s v="MD"/>
    <n v="217404059"/>
    <x v="11"/>
    <s v="124 E BALTIMORE STREET"/>
    <m/>
    <s v="HAGERSTOWN"/>
    <s v="MD"/>
    <n v="217406104"/>
    <s v="WASHINGTON"/>
    <s v="CHARLES MOONEYHAN"/>
    <s v="EXECUTIVE DIRECTOR"/>
    <s v="301-739-7748"/>
    <m/>
    <s v="info@wellshouse.org"/>
    <s v="https://www.wellshouse.org/"/>
    <m/>
    <m/>
    <m/>
    <m/>
    <m/>
    <m/>
  </r>
  <r>
    <s v="MD_81235122_ECP"/>
    <s v="WELLS HOUSE INC"/>
    <s v="WELLS HOUSE INC"/>
    <s v="WELLS HOUSE INC"/>
    <n v="1932187523"/>
    <n v="0"/>
    <n v="0"/>
    <n v="0"/>
    <n v="0"/>
    <n v="0"/>
    <n v="0"/>
    <n v="1"/>
    <n v="0"/>
    <n v="1"/>
    <s v="124 E BALTIMORE STREET"/>
    <m/>
    <s v="HAGERSTOWN"/>
    <s v="MD"/>
    <n v="217406104"/>
    <x v="11"/>
    <m/>
    <m/>
    <m/>
    <m/>
    <m/>
    <m/>
    <s v="CHARLES MOONEYHAN"/>
    <s v="EXECUTIVE DIRECTOR"/>
    <s v="301-739-7748"/>
    <m/>
    <s v="info@wellshouse.org"/>
    <s v="https://www.wellshouse.org/"/>
    <m/>
    <m/>
    <m/>
    <m/>
    <m/>
    <m/>
  </r>
  <r>
    <s v="MD_83310002_ECP"/>
    <s v="WELLS HOUSE INC"/>
    <s v="WELLS HOUSE INC"/>
    <s v="WELLS HOUSE INC"/>
    <n v="1720437239"/>
    <n v="0"/>
    <n v="0"/>
    <n v="0"/>
    <n v="0"/>
    <n v="0"/>
    <n v="0"/>
    <n v="1"/>
    <n v="0"/>
    <n v="1"/>
    <s v="427 E PATRICK STREET"/>
    <m/>
    <s v="FREDERICK"/>
    <s v="MD"/>
    <n v="217015777"/>
    <x v="6"/>
    <s v="124 E BALTIMORE ST"/>
    <m/>
    <s v="HAGERSTOWN"/>
    <s v="MD"/>
    <n v="217406104"/>
    <s v="Washington"/>
    <s v="REBECCA CAMPBELL"/>
    <s v="ADMINISTRATIVE MANAGER"/>
    <s v="301-662-7003"/>
    <m/>
    <s v="info@wellshouse.org"/>
    <s v="https://www.wellshouse.org/"/>
    <m/>
    <m/>
    <m/>
    <m/>
    <m/>
    <m/>
  </r>
  <r>
    <s v="MD_68125800_ECP"/>
    <s v="WELLS HOUSE INC DBA OLSON"/>
    <s v="WELLS HOUSE INC DBA OLSON"/>
    <s v="WELLS HOUSE INC DBA OLSON"/>
    <n v="1386000156"/>
    <n v="0"/>
    <n v="0"/>
    <n v="0"/>
    <n v="0"/>
    <n v="0"/>
    <n v="0"/>
    <n v="1"/>
    <n v="0"/>
    <n v="1"/>
    <s v="608 EAST PATRICK STREET"/>
    <m/>
    <s v="FREDERICK"/>
    <s v="MD"/>
    <n v="217015732"/>
    <x v="6"/>
    <m/>
    <m/>
    <m/>
    <m/>
    <m/>
    <m/>
    <s v="CHRISTINA TRENTON NEE"/>
    <s v="CHIEF OPERATING OFFICER"/>
    <s v="301-662-7003"/>
    <m/>
    <s v="info@wellshouse.org"/>
    <s v="https://www.wellshouse.org/"/>
    <m/>
    <m/>
    <m/>
    <m/>
    <m/>
    <m/>
  </r>
  <r>
    <s v="MD_23306096_ECP"/>
    <s v="WELLS HOUSE INS DBA GALE"/>
    <s v="WELLS HOUSE INS DBA GALE"/>
    <s v="WELLS HOUSE INS DBA GALE"/>
    <n v="1003272873"/>
    <n v="0"/>
    <n v="0"/>
    <n v="0"/>
    <n v="0"/>
    <n v="0"/>
    <n v="0"/>
    <n v="1"/>
    <n v="0"/>
    <n v="1"/>
    <s v="336 NORTH MARKET STREET"/>
    <m/>
    <s v="FREDERICK"/>
    <s v="MD"/>
    <n v="217015337"/>
    <x v="6"/>
    <m/>
    <m/>
    <m/>
    <m/>
    <m/>
    <m/>
    <s v="CHRISTINA TRENTON NEE"/>
    <s v="CHIEF OPERATING OFFICER"/>
    <s v="301-662-7003"/>
    <m/>
    <s v="info@wellshouse.org"/>
    <s v="https://www.wellshouse.org/"/>
    <m/>
    <m/>
    <m/>
    <m/>
    <m/>
    <m/>
  </r>
  <r>
    <s v="MD_83536726_ECP"/>
    <s v="WELLS HOUSE OUTPATIENT C"/>
    <s v="WELLS HOUSE OUTPATIENT C"/>
    <s v="WELLS HOUSE OUTPATIENT C"/>
    <n v="1922496892"/>
    <n v="0"/>
    <n v="0"/>
    <n v="0"/>
    <n v="0"/>
    <n v="0"/>
    <n v="0"/>
    <n v="1"/>
    <n v="0"/>
    <n v="1"/>
    <s v="124 E BALTIMORE STREET"/>
    <m/>
    <s v="HAGERSTOWN"/>
    <s v="MD"/>
    <n v="217406104"/>
    <x v="11"/>
    <m/>
    <m/>
    <m/>
    <m/>
    <m/>
    <m/>
    <s v="CHARLES MOONEYHAN"/>
    <s v="EXECUTIVE DIRECTOR"/>
    <s v="301-739-7748"/>
    <m/>
    <s v="info@wellshouse.org"/>
    <s v="https://www.wellshouse.org/"/>
    <m/>
    <m/>
    <m/>
    <m/>
    <m/>
    <m/>
  </r>
  <r>
    <s v="MD_79327776_ECP"/>
    <s v="West Cecil Health Center Inc"/>
    <s v="West Cecil Health Center (also Administrative Office)"/>
    <s v="WEST CECIL HEALTH CENTER, INC"/>
    <n v="1679972020"/>
    <n v="0"/>
    <n v="1"/>
    <n v="0"/>
    <n v="0"/>
    <n v="0"/>
    <n v="0"/>
    <n v="1"/>
    <n v="1"/>
    <n v="1"/>
    <s v="49 Rock Springs Rd"/>
    <m/>
    <s v="Conowingo"/>
    <s v="MD"/>
    <n v="219181352"/>
    <x v="8"/>
    <s v="49 Rock Springs Rd"/>
    <m/>
    <s v="Conowingo"/>
    <s v="MD"/>
    <s v="21918-1352"/>
    <s v="Cecil"/>
    <s v="Danielle Cochran"/>
    <s v="Practice Manager"/>
    <s v="410-378-9696"/>
    <n v="1130"/>
    <s v="DCochran@westcecilhealth.org"/>
    <s v="http://www.westcecilhealth.org"/>
    <s v="Mark Rajkowski"/>
    <s v="President &amp; CEO"/>
    <s v="410-378-9696"/>
    <n v="1114"/>
    <s v="MRajkowski@westcecilhealth.org"/>
    <s v="http://www.westcecilhealth.org"/>
  </r>
  <r>
    <s v="MD_56590647_ECP"/>
    <s v="West Cecil Health Center Inc"/>
    <s v="West Cecil Health Center (also Administrative Office)"/>
    <s v="WEST CECIL HEALTH CENTER, INC"/>
    <n v="1366625089"/>
    <n v="0"/>
    <n v="1"/>
    <n v="0"/>
    <n v="0"/>
    <n v="0"/>
    <n v="0"/>
    <n v="1"/>
    <n v="1"/>
    <n v="1"/>
    <s v="49 Rock Springs Rd"/>
    <m/>
    <s v="Conowingo"/>
    <s v="MD"/>
    <n v="219181352"/>
    <x v="8"/>
    <s v="49 Rock Springs Rd"/>
    <m/>
    <s v="Conowingo"/>
    <s v="MD"/>
    <s v="21918-1352"/>
    <s v="Cecil"/>
    <s v="Danielle Cochran"/>
    <s v="Practice Manager"/>
    <s v="410-378-9696"/>
    <n v="1130"/>
    <s v="DCochran@westcecilhealth.org"/>
    <s v="http://www.westcecilhealth.org"/>
    <s v="Mark Rajkowski"/>
    <s v="President &amp; CEO"/>
    <s v="410-378-9696"/>
    <n v="1114"/>
    <s v="MRajkowski@westcecilhealth.org"/>
    <s v="http://www.westcecilhealth.org"/>
  </r>
  <r>
    <s v="MD_64053816_ECP"/>
    <s v="Western Heights Wellness Center"/>
    <s v="Western Heights Wellness Center"/>
    <s v="WASHINGTON COUNTY GOVERNMENT"/>
    <n v="1437428760"/>
    <n v="0"/>
    <n v="0"/>
    <n v="0"/>
    <n v="0"/>
    <n v="0"/>
    <n v="0"/>
    <n v="1"/>
    <n v="0"/>
    <n v="1"/>
    <s v="1300 Marshall STREET"/>
    <m/>
    <s v="Hagerstown"/>
    <s v="MD"/>
    <n v="217403509"/>
    <x v="11"/>
    <m/>
    <m/>
    <m/>
    <m/>
    <m/>
    <m/>
    <s v="Stephanie Lapole"/>
    <s v="Program Manager"/>
    <s v="240-313-2093"/>
    <m/>
    <s v="slapole@washco-md.net"/>
    <s v="http://wcpsmd.com/schools/middle-schools/western-heights-middle"/>
    <s v="Amy Jones"/>
    <s v="Director of School Nursing"/>
    <s v="301-766-8771"/>
    <m/>
    <s v="amy.jones@meritushealth.com"/>
    <m/>
  </r>
  <r>
    <s v="MD_59388069_ECP"/>
    <s v="Western Maryland Health care Corp"/>
    <s v="Mountain Laurel Medical Center"/>
    <s v="WESTERN MARYLAND HEALTH CARE CORPORATION"/>
    <n v="1467427047"/>
    <n v="0"/>
    <n v="1"/>
    <n v="0"/>
    <n v="0"/>
    <n v="0"/>
    <n v="0"/>
    <n v="0"/>
    <n v="0"/>
    <n v="1"/>
    <s v="1027 Memorial Dr"/>
    <m/>
    <s v="Oakland"/>
    <s v="MD"/>
    <n v="215504343"/>
    <x v="25"/>
    <s v="1027 Memorial Dr"/>
    <m/>
    <s v="Oakland"/>
    <s v="MD"/>
    <s v="21550-4343"/>
    <s v="Garrett"/>
    <s v="Beth A Little-Terry"/>
    <s v="CEO"/>
    <s v="301-533-3300"/>
    <n v="3019"/>
    <s v="beth@mtnlaurel.org"/>
    <s v="www.MountainLaurelMedicalCenter.com"/>
    <s v="Jeremy Wilson"/>
    <s v="CFO"/>
    <s v="301-533-3300"/>
    <n v="3018"/>
    <s v="jeremy@mtnlaurel.org"/>
    <s v="www.MountainLaurelMedicalCenter.com"/>
  </r>
  <r>
    <s v="MD_09610920_ECP"/>
    <s v="Western Maryland Health care Corp"/>
    <s v="Mountain Laurel Medical Center Grantsville"/>
    <s v="WESTERN MARYLAND HEALTH CARE CORPORATION"/>
    <n v="1053727065"/>
    <n v="0"/>
    <n v="1"/>
    <n v="0"/>
    <n v="0"/>
    <n v="0"/>
    <n v="0"/>
    <n v="0"/>
    <n v="0"/>
    <n v="0"/>
    <s v="104 Parkview Dr"/>
    <m/>
    <s v="Grantsville"/>
    <s v="MD"/>
    <n v="215361086"/>
    <x v="25"/>
    <s v="1027 Memorial Dr"/>
    <m/>
    <s v="Oakland"/>
    <s v="MD"/>
    <s v="21550-4343"/>
    <s v="Garrett"/>
    <s v="Beth A Little-Terry"/>
    <s v="CEO"/>
    <s v="301-533-3300"/>
    <n v="3019"/>
    <s v="beth@mtnlaurel.org"/>
    <s v="www.MountainLaurelMedicalCenter.com"/>
    <s v="Jeremy Wilson"/>
    <s v="CFO"/>
    <s v="301-533-3300"/>
    <n v="3018"/>
    <s v="jeremy@mtnlaurel.org"/>
    <s v="www.MountainLaurelMedicalCenter.com"/>
  </r>
  <r>
    <s v="MD_04088971_ECP"/>
    <s v="WESTSIDE FAMILY HEALTHCARE"/>
    <s v="ANCILLARY ADMINISTRATIVE"/>
    <s v="WESTSIDE FAMILY HEALTHCARE"/>
    <n v="1669479929"/>
    <n v="0"/>
    <n v="1"/>
    <n v="0"/>
    <n v="0"/>
    <n v="0"/>
    <n v="0"/>
    <n v="1"/>
    <n v="0"/>
    <n v="1"/>
    <s v="2 PENNS WAY"/>
    <s v="SUITE 412"/>
    <s v="NEW CASTLE"/>
    <s v="DE"/>
    <n v="197202407"/>
    <x v="12"/>
    <m/>
    <m/>
    <m/>
    <m/>
    <m/>
    <m/>
    <s v="LOLITA LOPEZ"/>
    <s v="PRESIDENT/CEO"/>
    <s v="302-652-2455"/>
    <m/>
    <m/>
    <s v="https://www.westsidehealth.org/"/>
    <m/>
    <m/>
    <m/>
    <m/>
    <m/>
    <m/>
  </r>
  <r>
    <s v="MD_71469177_ECP"/>
    <s v="WESTSIDE FAMILY HEALTHCARE"/>
    <s v="WILMINGTON/WILMINGTON DENTAL"/>
    <s v="WESTSIDE FAMILY HEALTHCARE"/>
    <n v="1669479929"/>
    <n v="0"/>
    <n v="1"/>
    <n v="0"/>
    <n v="0"/>
    <n v="0"/>
    <n v="0"/>
    <n v="1"/>
    <n v="1"/>
    <n v="1"/>
    <s v="1802 W 4th St"/>
    <m/>
    <s v="Wilmington"/>
    <s v="DE"/>
    <n v="198053420"/>
    <x v="12"/>
    <s v="300 Water Street, Suite 200"/>
    <m/>
    <s v="Wilmington"/>
    <s v="DE"/>
    <s v="19801-5043"/>
    <s v="New Castle"/>
    <s v="Donna M. Goodman"/>
    <s v="VP &amp; CFO/COO"/>
    <s v="302-656-8292"/>
    <m/>
    <s v="donna.goodman@westsidehealth.org"/>
    <s v="http://www.westsidehealth.org/en-US"/>
    <s v="Lolita A. Lopez"/>
    <s v="President &amp; CEO"/>
    <s v="302-656-8292"/>
    <m/>
    <s v="lolita.lopez@westsidehealth.org"/>
    <m/>
  </r>
  <r>
    <s v="MD_84141559_ECP"/>
    <s v="Westside Family Healthcare ( Administrative Office)"/>
    <s v="Westside Family Healthcare ( Administrative Office)"/>
    <s v="Westside Family Healthcare ( Administrative Office)"/>
    <n v="1669479929"/>
    <n v="0"/>
    <n v="1"/>
    <n v="0"/>
    <n v="0"/>
    <n v="0"/>
    <n v="0"/>
    <n v="1"/>
    <n v="0"/>
    <n v="1"/>
    <s v="300 Water STREET"/>
    <m/>
    <s v="Wilmington"/>
    <s v="DE"/>
    <n v="198015037"/>
    <x v="12"/>
    <m/>
    <m/>
    <m/>
    <m/>
    <m/>
    <m/>
    <s v="LOLITA LOPEZ"/>
    <s v="PRESIDENT/CEO"/>
    <s v="302-656-8292"/>
    <m/>
    <m/>
    <s v="https://www.westsidehealth.org/"/>
    <m/>
    <m/>
    <m/>
    <m/>
    <m/>
    <m/>
  </r>
  <r>
    <s v="MD_60200888_ECP"/>
    <s v="WHITE FLINT RECOV EASTER"/>
    <s v="WHITE FLINT RECOV EASTER"/>
    <s v="WHITE FLINT RECOV EASTER"/>
    <n v="1790709442"/>
    <n v="0"/>
    <n v="0"/>
    <n v="0"/>
    <n v="0"/>
    <n v="0"/>
    <n v="0"/>
    <n v="1"/>
    <n v="0"/>
    <n v="1"/>
    <s v="130 EAST MAIN STREET"/>
    <s v="1ST FLOOR"/>
    <s v="SALISBURY"/>
    <s v="MD"/>
    <n v="218015036"/>
    <x v="14"/>
    <m/>
    <m/>
    <m/>
    <m/>
    <m/>
    <m/>
    <s v="Judith M Arnold"/>
    <s v="Program Director"/>
    <s v="410-749-6422"/>
    <m/>
    <m/>
    <s v="http://www.whiteflintrecoveryeasternshore.com/"/>
    <m/>
    <m/>
    <m/>
    <m/>
    <m/>
    <m/>
  </r>
  <r>
    <s v="MD_29674920_ECP"/>
    <s v="WHITMAN-WALKER CLINIC, INC."/>
    <s v="Elizabeth Taylor Medical Center"/>
    <s v="WHITMAN-WALKER CLINIC, INC."/>
    <n v="1184616617"/>
    <n v="0"/>
    <n v="1"/>
    <n v="0"/>
    <n v="0"/>
    <n v="0"/>
    <n v="1"/>
    <n v="0"/>
    <n v="0"/>
    <n v="0"/>
    <s v="1701 14th St NW"/>
    <m/>
    <s v="Washington"/>
    <s v="DC"/>
    <n v="200094308"/>
    <x v="24"/>
    <s v="1701 14th St NW"/>
    <m/>
    <s v="Washington"/>
    <s v="DC"/>
    <s v="20009-4308"/>
    <s v="District of Columbia"/>
    <s v="Naseema Shafi"/>
    <s v="Deputy Executive Director"/>
    <s v="202-797-3572"/>
    <m/>
    <s v="nshafi@whitman-walker.org"/>
    <s v="https://www.whitman-walker.org/contact-us"/>
    <s v="Erin Loubier"/>
    <s v="Senior Director for Health and Legal Integration and Payment Innovation"/>
    <s v="202-939-7662"/>
    <m/>
    <s v="eloubier@whitman-walker.org"/>
    <m/>
  </r>
  <r>
    <s v="MD_84616952_ECP"/>
    <s v="WHITMAN-WALKER HEALTH INC"/>
    <s v="WHITMAN-WALKER HEALTH INC"/>
    <s v="WHITMAN-WALKER HEALTH INC"/>
    <n v="1184616617"/>
    <n v="0"/>
    <n v="1"/>
    <n v="1"/>
    <n v="0"/>
    <n v="0"/>
    <n v="1"/>
    <n v="0"/>
    <n v="1"/>
    <n v="1"/>
    <s v="1525 14th St NW"/>
    <m/>
    <s v="Washington"/>
    <s v="DC"/>
    <n v="200053706"/>
    <x v="24"/>
    <s v="1701 14th St NW"/>
    <m/>
    <s v="Washington"/>
    <s v="DC"/>
    <s v="20009-4308"/>
    <s v="District of Columbia"/>
    <s v="Naseema Shafi"/>
    <s v="Deputy Executive Director"/>
    <s v="202-797-3572"/>
    <m/>
    <s v="nshafi@whitman-walker.org"/>
    <s v="https://www.whitman-walker.org/contact-us"/>
    <s v="Erin Loubier"/>
    <s v="Senior Director for Health and Legal Integration and Payment Innovation"/>
    <s v="202-939-7662"/>
    <m/>
    <s v="eloubier@whitman-walker.org"/>
    <m/>
  </r>
  <r>
    <s v="MD_84903339_ECP"/>
    <s v="WHITMAN-WALKER HEALTH INC"/>
    <s v="WHITMAN-WALKER HEALTH INC"/>
    <s v="WHITMAN-WALKER HEALTH INC"/>
    <n v="1184616617"/>
    <n v="0"/>
    <n v="1"/>
    <n v="0"/>
    <n v="0"/>
    <n v="0"/>
    <n v="0"/>
    <n v="1"/>
    <n v="0"/>
    <n v="1"/>
    <s v="1701 14th ST, NW"/>
    <m/>
    <s v="Washington"/>
    <s v="DC"/>
    <n v="200094308"/>
    <x v="24"/>
    <m/>
    <m/>
    <m/>
    <m/>
    <m/>
    <m/>
    <s v="NELSON ESTRADA"/>
    <s v="SUPERVISOR OF MANAGED CARE"/>
    <s v="202-745-7000"/>
    <m/>
    <m/>
    <s v="https://www.whitman-walker.org/all-locations"/>
    <m/>
    <m/>
    <m/>
    <m/>
    <m/>
    <m/>
  </r>
  <r>
    <s v="MD_86564287_ECP"/>
    <s v="WICOMICO COUNTY HEALTH DEPARTMENT"/>
    <s v="VILLAGE DENTAL CENTER"/>
    <s v="WICOMICO COUNTY HEALTH DEPARTMENT"/>
    <n v="1508946047"/>
    <n v="0"/>
    <n v="1"/>
    <n v="0"/>
    <n v="0"/>
    <n v="0"/>
    <n v="0"/>
    <n v="1"/>
    <n v="1"/>
    <n v="1"/>
    <s v="705 NORTH SALISBURY BL"/>
    <m/>
    <s v="SALISBURY"/>
    <s v="MD"/>
    <n v="218014120"/>
    <x v="14"/>
    <s v="108 EAST MAIN ST"/>
    <m/>
    <s v="SALISBURY"/>
    <s v="MD"/>
    <n v="218010000"/>
    <s v="Wicomico"/>
    <s v="LORI BREWSTER"/>
    <s v="HEALTH OFFICER"/>
    <s v="410-334-3401"/>
    <m/>
    <m/>
    <s v="https://www.wicomicohealth.org/index.aspx?pageid=54"/>
    <m/>
    <m/>
    <m/>
    <m/>
    <m/>
    <m/>
  </r>
  <r>
    <s v="MD_08840223_ECP"/>
    <s v="WICOMICO COUNTY HEALTH DEPARTMENT"/>
    <s v="WICOMICO COUNTY HEALTH DEPARTMENT"/>
    <s v="WICOMICO COUNTY HEALTH DEPARTMENT"/>
    <n v="1073910444"/>
    <n v="0"/>
    <n v="1"/>
    <n v="0"/>
    <n v="0"/>
    <n v="0"/>
    <n v="0"/>
    <n v="1"/>
    <n v="0"/>
    <n v="1"/>
    <s v="108 EAST MAIN STREET"/>
    <m/>
    <s v="SALISBURY"/>
    <s v="MD"/>
    <n v="218014921"/>
    <x v="14"/>
    <m/>
    <m/>
    <m/>
    <m/>
    <m/>
    <m/>
    <s v="LORI BREWSTER"/>
    <s v="HEALTH OFFICER"/>
    <s v="410-543-6930"/>
    <m/>
    <m/>
    <s v="https://www.wicomicohealth.org/"/>
    <m/>
    <m/>
    <m/>
    <m/>
    <m/>
    <m/>
  </r>
  <r>
    <s v="MD_85241553_ECP"/>
    <s v="WICOMICO COUNTY HEALTH DEPARTMENT"/>
    <s v="WICOMICO COUNTY HEALTH DEPARTMENT"/>
    <s v="WICOMICO COUNTY HEALTH DEPARTMENT"/>
    <n v="1831468933"/>
    <n v="0"/>
    <n v="1"/>
    <n v="0"/>
    <n v="0"/>
    <n v="0"/>
    <n v="0"/>
    <n v="1"/>
    <n v="0"/>
    <n v="1"/>
    <s v="108 EAST MAIN STREET"/>
    <m/>
    <s v="SALISBURY"/>
    <s v="MD"/>
    <n v="218014921"/>
    <x v="14"/>
    <s v="635 EAST MAIN ST"/>
    <m/>
    <s v="SALISBURY"/>
    <s v="MD"/>
    <n v="218040000"/>
    <s v="Wicomico"/>
    <s v="LORI BREWSTER"/>
    <s v="HEALTH OFFICER"/>
    <s v="410-543-6930"/>
    <m/>
    <m/>
    <s v="https://www.wicomicohealth.org/"/>
    <m/>
    <m/>
    <m/>
    <m/>
    <m/>
    <m/>
  </r>
  <r>
    <s v="MD_85300295_ECP"/>
    <s v="WICOMICO COUNTY HEALTH DEPARTMENT"/>
    <s v="WICOMICO COUNTY HEALTH DEPARTMENT"/>
    <s v="WICOMICO COUNTY HEALTH DEPARTMENT"/>
    <n v="1013286111"/>
    <n v="0"/>
    <n v="0"/>
    <n v="0"/>
    <n v="0"/>
    <n v="0"/>
    <n v="0"/>
    <n v="1"/>
    <n v="0"/>
    <n v="1"/>
    <s v="108 E MAIN STREET"/>
    <m/>
    <s v="SALISBURY"/>
    <s v="MD"/>
    <n v="218014921"/>
    <x v="14"/>
    <s v="300 WEST CARROLL ST"/>
    <m/>
    <s v="SALISBURY"/>
    <s v="MD"/>
    <n v="218010000"/>
    <s v="Wicomico"/>
    <s v="LORI BREWSTER"/>
    <s v="HEALTH OFFICER"/>
    <s v="410-543-6930"/>
    <m/>
    <m/>
    <s v="https://www.wicomicohealth.org/"/>
    <m/>
    <m/>
    <m/>
    <m/>
    <m/>
    <m/>
  </r>
  <r>
    <s v="MD_85427872_ECP"/>
    <s v="WICOMICO COUNTY HEALTH DEPARTMENT"/>
    <s v="WICOMICO COUNTY HEALTH DEPARTMENT"/>
    <s v="WICOMICO COUNTY HEALTH DEPARTMENT"/>
    <n v="1790866432"/>
    <n v="0"/>
    <n v="0"/>
    <n v="0"/>
    <n v="0"/>
    <n v="0"/>
    <n v="0"/>
    <n v="1"/>
    <n v="0"/>
    <n v="1"/>
    <s v="108 EAST MAIN STREET"/>
    <m/>
    <s v="SALISBURY"/>
    <s v="MD"/>
    <n v="218014921"/>
    <x v="14"/>
    <m/>
    <m/>
    <m/>
    <m/>
    <m/>
    <m/>
    <s v="LORI BREWSTER"/>
    <s v="HEALTH OFFICER"/>
    <s v="410-543-6931"/>
    <m/>
    <m/>
    <s v="https://www.wicomicohealth.org/"/>
    <m/>
    <m/>
    <m/>
    <m/>
    <m/>
    <m/>
  </r>
  <r>
    <s v="MD_84561444_ECP"/>
    <s v="Wicomico County Health Department Community Health Services"/>
    <s v="Wicomico Family Planning/STI"/>
    <s v="Wicomico County Health Department"/>
    <n v="1013286111"/>
    <n v="0"/>
    <n v="0"/>
    <n v="1"/>
    <n v="1"/>
    <n v="0"/>
    <n v="1"/>
    <n v="0"/>
    <n v="0"/>
    <n v="0"/>
    <s v="300 W Carroll St"/>
    <m/>
    <s v="Salisbury"/>
    <s v="MD"/>
    <n v="218015305"/>
    <x v="14"/>
    <s v="108 E Main St"/>
    <m/>
    <s v="Salisbury"/>
    <s v="MD"/>
    <n v="21801"/>
    <s v="Wicomico"/>
    <s v="Brandy Wink"/>
    <s v="Director of Administrative Services"/>
    <s v="410-543-6930"/>
    <n v="14591"/>
    <s v="brandy.wink@maryland.gov"/>
    <s v="https://www.wicomicohealth.org/"/>
    <s v="Lori Brewster"/>
    <s v="Health Officer"/>
    <s v="410-543-6930"/>
    <n v="14592"/>
    <s v="lori.brewster@maryland.gov"/>
    <m/>
  </r>
  <r>
    <s v="MD_57228256_ECP"/>
    <s v="Wicomico High School SBHC"/>
    <s v="Wicomico High School SBHC"/>
    <s v="Wicomico County Health Department"/>
    <n v="1831468933"/>
    <n v="0"/>
    <n v="1"/>
    <n v="0"/>
    <n v="0"/>
    <n v="0"/>
    <n v="0"/>
    <n v="1"/>
    <n v="0"/>
    <n v="1"/>
    <s v="201 Long AVENUE."/>
    <m/>
    <s v="Salisbury"/>
    <s v="MD"/>
    <n v="218045094"/>
    <x v="14"/>
    <m/>
    <m/>
    <m/>
    <m/>
    <m/>
    <m/>
    <s v="Lisa Anderson"/>
    <s v="Wicomico County Health Department"/>
    <s v="410-543-6942"/>
    <s v="x12994"/>
    <s v="tracey.age@maryland.gov"/>
    <s v="https://www.wcboe.org/Page/2655"/>
    <s v="Kelly Shockley"/>
    <s v="Community Health Program Manager"/>
    <s v="(410)543-6962"/>
    <m/>
    <s v="Kelly.shockley@maryland.gov"/>
    <m/>
  </r>
  <r>
    <s v="MD_22983843_ECP"/>
    <s v="Wicomico Middle School Wellness Center"/>
    <s v="Wicomico Middle School Wellness Center"/>
    <s v="Wicomico County Health Department"/>
    <n v="1831468933"/>
    <n v="0"/>
    <n v="0"/>
    <n v="0"/>
    <n v="0"/>
    <n v="0"/>
    <n v="0"/>
    <n v="1"/>
    <n v="0"/>
    <n v="1"/>
    <s v="635 East Main STREET"/>
    <m/>
    <s v="Salisbury"/>
    <s v="MD"/>
    <n v="218045021"/>
    <x v="14"/>
    <m/>
    <m/>
    <m/>
    <m/>
    <m/>
    <m/>
    <s v="Lisa Anderson"/>
    <s v="Wicomico County Health Department"/>
    <s v="410-543-6942"/>
    <s v="x12994"/>
    <s v="tracey.age@maryland.gov"/>
    <s v="https://www.wcboe.org/wms"/>
    <s v="Kelly Shockley"/>
    <s v="Community Health Program Manager"/>
    <s v="(410)543-6962"/>
    <m/>
    <s v="Kelly.shockley@maryland.gov"/>
    <m/>
  </r>
  <r>
    <s v="MD_80510465_ECP"/>
    <s v="William Paca-Old Post ROAD Elementary School SBWC"/>
    <s v="William Paca-Old Post ROAD Elementary School SBWC"/>
    <s v="Harford County Health Department"/>
    <n v="1942579073"/>
    <n v="0"/>
    <n v="1"/>
    <n v="0"/>
    <n v="0"/>
    <n v="0"/>
    <n v="0"/>
    <n v="1"/>
    <n v="0"/>
    <n v="1"/>
    <s v="2706 Old Philadelphia ROAD"/>
    <m/>
    <s v="Abingdon"/>
    <s v="MD"/>
    <m/>
    <x v="9"/>
    <m/>
    <m/>
    <m/>
    <m/>
    <m/>
    <m/>
    <s v="MARY JO BEACH, BSN, MPA, RN"/>
    <s v="Director Family Health Bureau"/>
    <s v="410-942-7911"/>
    <m/>
    <s v="MARYJO.BEACH@MARYLAND.GOV"/>
    <s v="https://harfordcountyhealth.com/"/>
    <s v="SARA MOORE"/>
    <s v="ADMINISTRATIVE SERVICES SUPERVISOR"/>
    <s v="410-877-1052"/>
    <m/>
    <s v="SARA.MOORE@MARYLAND.GOV"/>
    <s v="http://marylandpublicschools.org/about/Documents/DSFSS/SSSP/SBHC/SBHCContactListFY19.pdf"/>
  </r>
  <r>
    <s v="MD_78363513_ECP"/>
    <s v="William S. Baer SBHC"/>
    <s v="William S. Baer SBHC"/>
    <s v="William S. Baer SBHC"/>
    <n v="1154690592"/>
    <n v="0"/>
    <n v="1"/>
    <n v="0"/>
    <n v="0"/>
    <n v="0"/>
    <n v="0"/>
    <n v="1"/>
    <n v="0"/>
    <n v="1"/>
    <s v="2001 Warwick AVENUE."/>
    <m/>
    <s v="Baltimore"/>
    <s v="MD"/>
    <n v="212163203"/>
    <x v="0"/>
    <m/>
    <m/>
    <m/>
    <m/>
    <m/>
    <m/>
    <s v="Francine Childs"/>
    <s v="Assistant Commissioner"/>
    <s v="410-396-4522"/>
    <m/>
    <s v="Francine.childs@baltimorecity.gov"/>
    <s v="http://masbhc.org/baltimore-city/"/>
    <s v="JOY TWESIGYE"/>
    <s v="CLINICAL DIRECTOR, SBHC"/>
    <s v="410-396-8615"/>
    <m/>
    <s v="JOY.TWESIGYE@BALTIMORECITY.GOV"/>
    <m/>
  </r>
  <r>
    <s v="MD_74879134_ECP"/>
    <s v="WILLIAMS RESTORATION OF HOPE TREATMENT SERVICES LLC"/>
    <s v="WILLIAMS RESTORATION OF HOPE TREATMENT SERVICES LLC"/>
    <s v="WILLIAMS RESTORATION OF HOPE TREATMENT SERVICES LLC"/>
    <n v="1922652304"/>
    <n v="0"/>
    <n v="0"/>
    <n v="0"/>
    <n v="0"/>
    <n v="0"/>
    <n v="0"/>
    <n v="1"/>
    <n v="0"/>
    <n v="1"/>
    <s v="1329 W BALTIMORE ST"/>
    <m/>
    <s v="BALTIMORE"/>
    <s v="MD"/>
    <n v="212232972"/>
    <x v="0"/>
    <m/>
    <m/>
    <m/>
    <m/>
    <m/>
    <m/>
    <s v="EDWARD WILLIAMS LCPC, LCAD"/>
    <s v="OWNER"/>
    <s v="443-386-9080"/>
    <m/>
    <m/>
    <m/>
    <m/>
    <m/>
    <m/>
    <m/>
    <m/>
    <m/>
  </r>
  <r>
    <s v="MD_75056446_ECP"/>
    <s v="WIN TEAM, LLC"/>
    <s v="WIN TEAM, LLC"/>
    <s v="WIN TEAM, LLC"/>
    <n v="1366927774"/>
    <n v="0"/>
    <n v="0"/>
    <n v="0"/>
    <n v="0"/>
    <n v="0"/>
    <n v="1"/>
    <n v="0"/>
    <n v="0"/>
    <n v="1"/>
    <s v="10001 DEREKWOOD LN"/>
    <s v="SUITE 2"/>
    <s v="LANHAM"/>
    <s v="MD"/>
    <n v="207064804"/>
    <x v="3"/>
    <s v="4715 WARDS CHAPEL RD"/>
    <m/>
    <s v="OWINGS MILL"/>
    <s v="MD"/>
    <n v="211174615"/>
    <s v="Baltimore"/>
    <s v="ALFORD W. LAWS"/>
    <s v="CEO"/>
    <s v="410-578-8003"/>
    <m/>
    <s v="info@winteamprp.com"/>
    <s v="https://winteam.info"/>
    <m/>
    <m/>
    <m/>
    <m/>
    <m/>
    <m/>
  </r>
  <r>
    <s v="MD_10641332_ECP"/>
    <s v="WIN TEAM, LLC"/>
    <s v="WIN TEAM, LLC"/>
    <s v="WIN TEAM, LLC"/>
    <n v="1710462122"/>
    <n v="0"/>
    <n v="0"/>
    <n v="0"/>
    <n v="0"/>
    <n v="0"/>
    <n v="1"/>
    <n v="0"/>
    <n v="0"/>
    <n v="1"/>
    <s v="7 PLEASANT VIEW CHURCH R"/>
    <m/>
    <s v="PORT DEPOSI"/>
    <s v="MD"/>
    <n v="219041813"/>
    <x v="8"/>
    <s v="4715 WARDS CHAPEL RD"/>
    <m/>
    <s v="OWINGS MILL"/>
    <s v="MD"/>
    <n v="211174615"/>
    <s v="Baltimore"/>
    <s v="ALFORD W. LAWS"/>
    <s v="CEO"/>
    <s v="410-578-8003"/>
    <m/>
    <s v="info@winteamprp.com"/>
    <s v="https://winteam.info"/>
    <m/>
    <m/>
    <m/>
    <m/>
    <m/>
    <m/>
  </r>
  <r>
    <s v="MD_79269979_ECP"/>
    <s v="WIN TEAM, LLC"/>
    <s v="WIN TEAM, LLC"/>
    <s v="WIN TEAM, LLC"/>
    <n v="1942784905"/>
    <n v="0"/>
    <n v="0"/>
    <n v="0"/>
    <n v="0"/>
    <n v="0"/>
    <n v="1"/>
    <n v="0"/>
    <n v="0"/>
    <n v="1"/>
    <s v="4640 EDMONDSON AVE FL 2"/>
    <s v="2nd FLOOR"/>
    <s v="BALTIMORE"/>
    <s v="MD"/>
    <n v="212291407"/>
    <x v="0"/>
    <s v="4715 WARDS CHAPEL RD"/>
    <m/>
    <s v="OWINGS MILL"/>
    <s v="MD"/>
    <n v="211174615"/>
    <s v="Baltimore"/>
    <s v="ALFORD W. LAWS"/>
    <s v="CEO"/>
    <s v="410-578-8003"/>
    <m/>
    <s v="info@winteamprp.com"/>
    <s v="https://winteam.info"/>
    <m/>
    <m/>
    <m/>
    <m/>
    <m/>
    <m/>
  </r>
  <r>
    <s v="MD_85508293_ECP"/>
    <s v="WIN TEAM, LLC"/>
    <s v="WIN TEAM, LLC"/>
    <s v="WIN TEAM, LLC"/>
    <n v="1891278610"/>
    <n v="0"/>
    <n v="0"/>
    <n v="0"/>
    <n v="0"/>
    <n v="0"/>
    <n v="0"/>
    <n v="1"/>
    <n v="0"/>
    <n v="1"/>
    <s v="10001 DEREKWOOD LN"/>
    <s v="STE 2"/>
    <s v="LANHAM"/>
    <s v="MD"/>
    <n v="207064804"/>
    <x v="3"/>
    <m/>
    <m/>
    <m/>
    <m/>
    <m/>
    <m/>
    <s v="ALFORD LAWS"/>
    <s v="CHIEF EXECUTIVE OFFICER"/>
    <s v="443-747-4021"/>
    <m/>
    <s v="info@winfamilyservices.org"/>
    <s v="http://www.winfamilyservices.org/"/>
    <m/>
    <m/>
    <m/>
    <m/>
    <m/>
    <m/>
  </r>
  <r>
    <s v="MD_85579153_ECP"/>
    <s v="WIN TEAM, LLC"/>
    <s v="WIN TEAM, LLC"/>
    <s v="WIN TEAM, LLC"/>
    <n v="1851874739"/>
    <n v="0"/>
    <n v="0"/>
    <n v="0"/>
    <n v="0"/>
    <n v="0"/>
    <n v="0"/>
    <n v="1"/>
    <n v="0"/>
    <n v="1"/>
    <s v="4715 WARDS CHAPEL ROAD"/>
    <m/>
    <s v="OWINGS MILLS"/>
    <s v="MD"/>
    <n v="211174615"/>
    <x v="1"/>
    <m/>
    <m/>
    <m/>
    <m/>
    <m/>
    <m/>
    <s v="ALFORD LAWS"/>
    <s v="CHIEF EXECUTIVE OFFICER"/>
    <s v="443-747-4021"/>
    <m/>
    <s v="info@winfamilyservices.org"/>
    <s v="http://www.winfamilyservices.org/"/>
    <m/>
    <m/>
    <m/>
    <m/>
    <m/>
    <m/>
  </r>
  <r>
    <s v="MD_85733486_ECP"/>
    <s v="WIN TEAM, LLC"/>
    <s v="WIN TEAM, LLC"/>
    <s v="WIN TEAM, LLC"/>
    <n v="1851874739"/>
    <n v="0"/>
    <n v="0"/>
    <n v="0"/>
    <n v="0"/>
    <n v="0"/>
    <n v="0"/>
    <n v="1"/>
    <n v="0"/>
    <n v="1"/>
    <s v="7 PLEASANTVIEW CHURCH ROAD"/>
    <m/>
    <s v="PORT DEPOSIT"/>
    <s v="MD"/>
    <n v="219041813"/>
    <x v="8"/>
    <m/>
    <m/>
    <m/>
    <m/>
    <m/>
    <m/>
    <s v="ALFORD LAWS"/>
    <s v="CHIEF EXECUTIVE OFFICER"/>
    <s v="443-747-4021"/>
    <m/>
    <s v="info@winfamilyservices.org"/>
    <s v="http://www.winfamilyservices.org/"/>
    <m/>
    <m/>
    <m/>
    <m/>
    <m/>
    <m/>
  </r>
  <r>
    <s v="MD_86131748_ECP"/>
    <s v="WINCHESTER HEALTH LLC"/>
    <s v="WINCHESTER HEALTH LLC"/>
    <s v="WINCHESTER HEALTH LLC"/>
    <n v="1659861607"/>
    <n v="0"/>
    <n v="0"/>
    <n v="0"/>
    <n v="0"/>
    <n v="0"/>
    <n v="0"/>
    <n v="1"/>
    <n v="0"/>
    <n v="1"/>
    <s v="1315 BLOOMINGDALE ROAD"/>
    <m/>
    <s v="BALTIMORE"/>
    <s v="MD"/>
    <n v="212163922"/>
    <x v="0"/>
    <s v="2833 SMITH AVENUE      148"/>
    <m/>
    <s v="BALTIMORE"/>
    <s v="MD"/>
    <n v="212091426"/>
    <s v="Baltimore City"/>
    <s v="WINCHESTER HEALTH"/>
    <s v="DIRECTOR"/>
    <s v="410-624-7111"/>
    <m/>
    <s v="info@winchesterhealth.org"/>
    <s v="https://www.winchesterhealth.org/"/>
    <m/>
    <m/>
    <s v="410-484-8500"/>
    <m/>
    <m/>
    <m/>
  </r>
  <r>
    <s v="MD_26020849_ECP"/>
    <s v="WISDOM HEALTH CARE SERVICES"/>
    <s v="WISDOM HEALTH CARE SERVICES"/>
    <s v="WISDOM HEALTH CARE SERVICES"/>
    <n v="1699313874"/>
    <n v="0"/>
    <n v="0"/>
    <n v="0"/>
    <n v="0"/>
    <n v="0"/>
    <n v="0"/>
    <n v="1"/>
    <n v="0"/>
    <n v="1"/>
    <s v="9105 BELAIR RD"/>
    <m/>
    <s v="NOTTINGHAM"/>
    <s v="MD"/>
    <n v="212361602"/>
    <x v="1"/>
    <m/>
    <m/>
    <m/>
    <m/>
    <m/>
    <m/>
    <s v="MECKSON ABRAHAM"/>
    <s v="CEO"/>
    <s v="410-529-1111"/>
    <m/>
    <s v="wisdomhcsprp@gmail.com"/>
    <s v="www.wisdomhealthcareservices.com"/>
    <m/>
    <m/>
    <m/>
    <m/>
    <m/>
    <m/>
  </r>
  <r>
    <s v="MD_94378464_ECP"/>
    <s v="WISDOM HEALTH CARE SERVICES, INC."/>
    <s v="WISDOM HEALTH CARE SERVICES, INC."/>
    <s v="WISDOM HEALTH CARE SERVICES, INC."/>
    <n v="1578196499"/>
    <n v="0"/>
    <n v="0"/>
    <n v="0"/>
    <n v="0"/>
    <n v="0"/>
    <n v="1"/>
    <n v="1"/>
    <n v="0"/>
    <n v="1"/>
    <s v="9105 BELAIR RD"/>
    <m/>
    <s v="NOTTINGHAM"/>
    <s v="MD"/>
    <n v="212361602"/>
    <x v="1"/>
    <s v="9105 BELAIR RD"/>
    <m/>
    <s v="NOTTINGHAM"/>
    <s v="MD"/>
    <n v="212361602"/>
    <m/>
    <s v="MECKSON ABRAHAM"/>
    <s v="CEO"/>
    <s v="443-858-2547"/>
    <m/>
    <s v="wisdomhcsprp@gmail.com"/>
    <s v="http://www.wisdomhealthcareservices.com/"/>
    <m/>
    <m/>
    <m/>
    <m/>
    <m/>
    <m/>
  </r>
  <r>
    <s v="MD_78313772_ECP"/>
    <s v="WISDOM HEALTH CARE SERVICES, INC."/>
    <s v="WISDOM HEALTH CARE SERVICES, INC."/>
    <s v="WISDOM HEALTH CARE SERVICES, INC."/>
    <n v="1578196499"/>
    <n v="0"/>
    <n v="0"/>
    <n v="0"/>
    <n v="0"/>
    <n v="0"/>
    <n v="1"/>
    <n v="1"/>
    <n v="0"/>
    <n v="1"/>
    <s v="136 S PHILADELPHIA BLVD"/>
    <m/>
    <s v="ABERDEEN"/>
    <s v="MD"/>
    <n v="210013203"/>
    <x v="9"/>
    <s v="9105 BELAIR RD"/>
    <m/>
    <s v="NOTTINGHAM"/>
    <s v="MD"/>
    <n v="212361602"/>
    <m/>
    <s v="MECKSON ABRAHAM"/>
    <s v="CEO"/>
    <s v="443-858-2547"/>
    <m/>
    <s v="wisdomhcsprp@gmail.com"/>
    <s v="http://www.wisdomhealthcareservices.com/rehabilitation-center-contact-us"/>
    <m/>
    <m/>
    <m/>
    <m/>
    <m/>
    <m/>
  </r>
  <r>
    <s v="MD_98437211_ECP"/>
    <s v="Women, Infants, and Children (WIC)"/>
    <s v="Choptank - WIC Oral Health"/>
    <s v="CHOPTANK COMMUNITY HEALTH SYSTEM, INC."/>
    <n v="1356388599"/>
    <n v="0"/>
    <n v="0"/>
    <n v="0"/>
    <n v="0"/>
    <n v="0"/>
    <n v="0"/>
    <n v="0"/>
    <n v="1"/>
    <n v="0"/>
    <s v="7 Cedar St"/>
    <m/>
    <s v="Cambridge"/>
    <s v="MD"/>
    <n v="216132381"/>
    <x v="13"/>
    <s v="301 Randolph St"/>
    <m/>
    <s v="Denton"/>
    <s v="MD"/>
    <s v="21629-1243"/>
    <s v="Caroline"/>
    <s v="JOSEPH M. SHEEHAN"/>
    <s v="CEO"/>
    <s v="410-479-4306"/>
    <m/>
    <s v="jsheehan@choptankhealth.org"/>
    <s v="http://www.choptankhealth.org/"/>
    <s v="Susan Johnson"/>
    <s v="VP of Quality Assurance"/>
    <s v="410-479-8393"/>
    <m/>
    <s v="smjohnson@choptankhealth.org"/>
    <m/>
  </r>
  <r>
    <s v="MD_94723362_ECP"/>
    <s v="Women, Infants, and Children (WIC) Talbot County"/>
    <s v="Choptank - WIC Talbot County"/>
    <s v="CHOPTANK COMMUNITY HEALTH SYSTEM, INC."/>
    <n v="1356388599"/>
    <n v="0"/>
    <n v="0"/>
    <n v="0"/>
    <n v="0"/>
    <n v="0"/>
    <n v="0"/>
    <n v="0"/>
    <n v="1"/>
    <n v="0"/>
    <s v="215 Bay St"/>
    <m/>
    <s v="Easton"/>
    <s v="MD"/>
    <n v="216012782"/>
    <x v="20"/>
    <s v="301 Randolph St"/>
    <m/>
    <s v="Denton"/>
    <s v="MD"/>
    <s v="21629-1243"/>
    <s v="Caroline"/>
    <s v="JOSEPH M. SHEEHAN"/>
    <s v="CEO"/>
    <s v="410-479-4306"/>
    <m/>
    <s v="jsheehan@choptankhealth.org"/>
    <s v="http://www.choptankhealth.org/"/>
    <s v="Susan Johnson"/>
    <s v="VP of Quality Assurance"/>
    <s v="410-479-8393"/>
    <m/>
    <s v="smjohnsonjsheehan@choptankhealth.org"/>
    <m/>
  </r>
  <r>
    <s v="MD_56129018_ECP"/>
    <s v="WONDER WORKS LLC"/>
    <s v="WONDER WORKS LLC"/>
    <s v="WONDER WORKS LLC"/>
    <n v="1386292514"/>
    <n v="0"/>
    <n v="0"/>
    <n v="0"/>
    <n v="0"/>
    <n v="0"/>
    <n v="1"/>
    <n v="1"/>
    <n v="0"/>
    <n v="1"/>
    <s v="1124 S CHARLES ST"/>
    <s v="UNIT 1"/>
    <s v="BALTIMORE"/>
    <s v="MD"/>
    <n v="212305072"/>
    <x v="0"/>
    <s v="1124 S CHARLES ST UNIT 1"/>
    <m/>
    <s v="BALTIMORE"/>
    <s v="MD"/>
    <n v="212304240"/>
    <m/>
    <s v="BAHIYAH SHABAZZ"/>
    <s v="CEO"/>
    <s v="912-656-8402"/>
    <m/>
    <m/>
    <s v="http://www.wonderworkshealth.com/"/>
    <m/>
    <m/>
    <m/>
    <m/>
    <s v="outreach@wonderworkshealth.com"/>
    <m/>
  </r>
  <r>
    <s v="MD_80800695_ECP"/>
    <s v="Woodlawn Health Center"/>
    <s v="Woodlawn Health Center"/>
    <s v="Baltimore County Health Dept."/>
    <n v="1952670804"/>
    <n v="0"/>
    <n v="0"/>
    <n v="0"/>
    <n v="1"/>
    <n v="0"/>
    <n v="0"/>
    <n v="0"/>
    <n v="0"/>
    <n v="0"/>
    <s v="1811 Woodlawn Dr"/>
    <m/>
    <s v="Baltimore"/>
    <s v="MD"/>
    <n v="212074043"/>
    <x v="1"/>
    <s v="1811 Woodlawn Dr"/>
    <m/>
    <s v="Baltimore"/>
    <s v="MD"/>
    <s v="21207-4043"/>
    <s v="Baltimore"/>
    <s v="Renee Youngfellow"/>
    <s v="Family Planning Coordinator"/>
    <s v="410-887-2708"/>
    <m/>
    <s v="ryoungfellow@baltimorecountymd.gov"/>
    <s v="http://www.baltimorecountymd.gov/Agencies/health/healthservices/familyplanning.html"/>
    <m/>
    <m/>
    <m/>
    <m/>
    <m/>
    <m/>
  </r>
  <r>
    <s v="MD_99529322_ECP"/>
    <s v="WORCESTER COUNTY HEALTH DEPARTMENT"/>
    <s v="SUBSTANCE ABUSE"/>
    <s v="WORCESTER COUNTY HEALTH DEPARTMENT"/>
    <n v="1013287408"/>
    <n v="0"/>
    <n v="1"/>
    <n v="0"/>
    <n v="0"/>
    <n v="0"/>
    <n v="0"/>
    <n v="1"/>
    <n v="0"/>
    <n v="1"/>
    <s v="6040 PUBLIC LANDING ROAD"/>
    <m/>
    <s v="SNOW HILL"/>
    <s v="MD"/>
    <n v="218632453"/>
    <x v="23"/>
    <m/>
    <m/>
    <m/>
    <m/>
    <m/>
    <m/>
    <s v="HEATHER BARTON"/>
    <s v="DIRECTOR OF ADMIN"/>
    <s v="410-632-1100"/>
    <m/>
    <s v="Worcester.Health@maryland.gov"/>
    <s v="http://www.worcesterhealth.org/get-help-menu/116-substance-abuse-article"/>
    <m/>
    <m/>
    <m/>
    <m/>
    <m/>
    <m/>
  </r>
  <r>
    <s v="MD_41840559_ECP"/>
    <s v="WORCESTER COUNTY HEALTH DEPARTMENT"/>
    <s v="MENTAL HEALTH"/>
    <s v="WORCESTER COUNTY HEALTH DEPARTMENT"/>
    <n v="1669808762"/>
    <n v="0"/>
    <n v="0"/>
    <n v="0"/>
    <n v="0"/>
    <n v="0"/>
    <n v="1"/>
    <n v="1"/>
    <n v="0"/>
    <n v="1"/>
    <s v="11827 OCEAN GATEWAY"/>
    <m/>
    <s v="OCEAN CITY"/>
    <s v="MD"/>
    <n v="218429529"/>
    <x v="23"/>
    <m/>
    <m/>
    <m/>
    <m/>
    <m/>
    <m/>
    <s v="HEATHER BARTON"/>
    <s v="DIRECTOR OF ADMIN"/>
    <s v="410-213-0202"/>
    <m/>
    <s v="Worcester.Health@maryland.gov"/>
    <s v="http://www.worcesterhealth.org/index.php?option=com_content&amp;view=article&amp;id=56&amp;Itemid=142"/>
    <m/>
    <m/>
    <m/>
    <m/>
    <m/>
    <m/>
  </r>
  <r>
    <s v="MD_87387598_ECP"/>
    <s v="WORCESTER COUNTY HEALTH DEPARTMENT"/>
    <s v="CENTER 4 CLEAN START"/>
    <s v="WORCESTER COUNTY HEALTH DEPARTMENT"/>
    <n v="1780002931"/>
    <n v="0"/>
    <n v="0"/>
    <n v="0"/>
    <n v="0"/>
    <n v="0"/>
    <n v="0"/>
    <n v="1"/>
    <n v="0"/>
    <n v="1"/>
    <s v="926 SNOW HILL ROAD"/>
    <m/>
    <s v="SALISBURY"/>
    <s v="MD"/>
    <n v="218041939"/>
    <x v="14"/>
    <m/>
    <m/>
    <m/>
    <m/>
    <m/>
    <m/>
    <s v="HEATHER BARTON"/>
    <s v="DIRECTOR OF ADMIN"/>
    <s v="410-742-3460"/>
    <m/>
    <s v="Worcester.Health@maryland.gov"/>
    <s v="http://www.worcesterhealth.org/addictions-sidebar-sp-1181877196"/>
    <m/>
    <m/>
    <m/>
    <m/>
    <m/>
    <m/>
  </r>
  <r>
    <s v="MD_73281242_ECP"/>
    <s v="WORCESTER COUNTY HEALTH DEPARTMENT"/>
    <s v="WORCESTER COUNTY HEALTH DEPARTMENT"/>
    <s v="WORCESTER COUNTY HEALTH DEPARTMENT"/>
    <n v="1760751275"/>
    <n v="0"/>
    <n v="1"/>
    <n v="0"/>
    <n v="0"/>
    <n v="0"/>
    <n v="0"/>
    <n v="1"/>
    <n v="0"/>
    <n v="1"/>
    <s v="6040 PUBLIC LANDING RD"/>
    <m/>
    <s v="SNOW HILL"/>
    <s v="MD"/>
    <n v="218632453"/>
    <x v="23"/>
    <m/>
    <m/>
    <m/>
    <m/>
    <m/>
    <m/>
    <s v="HEATHER BARTON"/>
    <s v="DIRECTOR OF ADMIN"/>
    <s v="410-632-1100"/>
    <m/>
    <m/>
    <s v="https://worcesterhealth.org/"/>
    <m/>
    <m/>
    <m/>
    <m/>
    <m/>
    <m/>
  </r>
  <r>
    <s v="MD_24826331_ECP"/>
    <s v="WORCESTER COUNTY HEALTH DEPARTMENT"/>
    <s v="ADDICTIONS PROGRAM"/>
    <s v="WORCESTER COUNTY HEALTH DEPARTMENT"/>
    <n v="1184030876"/>
    <n v="0"/>
    <n v="0"/>
    <n v="0"/>
    <n v="0"/>
    <n v="0"/>
    <n v="0"/>
    <n v="1"/>
    <n v="0"/>
    <n v="1"/>
    <s v="9730 Health Way Drive"/>
    <m/>
    <s v="Berlin"/>
    <s v="MD"/>
    <n v="218111154"/>
    <x v="23"/>
    <m/>
    <m/>
    <m/>
    <m/>
    <m/>
    <m/>
    <s v="HEATHER BARTON"/>
    <s v="DIRECTOR OF ADMIN"/>
    <s v="410-629-0164"/>
    <m/>
    <m/>
    <s v="http://www.worcesterhealth.org/addictions-sidebar-sp-1181877196"/>
    <m/>
    <m/>
    <m/>
    <m/>
    <m/>
    <m/>
  </r>
  <r>
    <s v="MD_56774048_ECP"/>
    <s v="WORCESTER COUNTY HEALTH DEPARTMENT"/>
    <s v="WORCESTER COUNTY HEALTH DEPARTMENT"/>
    <s v="WORCESTER COUNTY HEALTH DEPARTMENT"/>
    <n v="1003868076"/>
    <n v="0"/>
    <n v="0"/>
    <n v="1"/>
    <n v="1"/>
    <n v="0"/>
    <n v="1"/>
    <n v="1"/>
    <n v="0"/>
    <n v="0"/>
    <s v="6040 Public Landing Rd"/>
    <m/>
    <s v="Snow Hill"/>
    <s v="MD"/>
    <n v="218632453"/>
    <x v="23"/>
    <s v="6040 Public Landing"/>
    <m/>
    <s v="Snow Hill"/>
    <s v="MD"/>
    <n v="21863"/>
    <s v="Worcester"/>
    <s v="Loren Sallah"/>
    <s v="Practice Manager"/>
    <s v="410-632-1100"/>
    <n v="1255"/>
    <s v="loren.sallah@maryland.gov"/>
    <s v="worcesterhealth.org"/>
    <s v="Heather Barton"/>
    <s v="Director of Administration"/>
    <s v="410-632-1100"/>
    <n v="1210"/>
    <s v="heather.barton@maryland.gov"/>
    <s v="worcesterhealth.org"/>
  </r>
  <r>
    <s v="MD_40856186_ECP"/>
    <s v="WORCESTER COUNTY HEALTH DEPARTMENT"/>
    <s v="MENTAL HEALTH"/>
    <s v="WORCESTER COUNTY HEALTH DEPARTMENT"/>
    <n v="1881992220"/>
    <n v="0"/>
    <n v="0"/>
    <n v="0"/>
    <n v="0"/>
    <n v="0"/>
    <n v="1"/>
    <n v="1"/>
    <n v="0"/>
    <n v="1"/>
    <s v="9730 HEALTHWAY DRIVE"/>
    <m/>
    <s v="BERLIN"/>
    <s v="MD"/>
    <n v="218111154"/>
    <x v="23"/>
    <m/>
    <m/>
    <m/>
    <m/>
    <m/>
    <m/>
    <s v="HEATHER BARTON"/>
    <s v="DIRECTOR OF ADMIN"/>
    <s v="410-629-0164"/>
    <m/>
    <s v="Worcester.Health@maryland.gov"/>
    <s v="http://www.worcesterhealth.org/index.php?option=com_content&amp;view=article&amp;id=56&amp;Itemid=142"/>
    <m/>
    <m/>
    <m/>
    <m/>
    <m/>
    <m/>
  </r>
  <r>
    <s v="MD_86668538_ECP"/>
    <s v="WORCESTER COUNTY HEALTH DEPARTMENT"/>
    <s v="W.A.C.S."/>
    <s v="WORCESTER COUNTY HEALTH DEPARTMENT"/>
    <n v="1689924169"/>
    <n v="0"/>
    <n v="0"/>
    <n v="0"/>
    <n v="0"/>
    <n v="0"/>
    <n v="0"/>
    <n v="1"/>
    <n v="0"/>
    <n v="1"/>
    <s v="11827 OCEAN GATEWAY"/>
    <m/>
    <s v="OCEAN CITY"/>
    <s v="MD"/>
    <n v="218429529"/>
    <x v="23"/>
    <m/>
    <m/>
    <m/>
    <m/>
    <m/>
    <m/>
    <s v="HEATHER BARTON"/>
    <s v="DIRECTOR OF ADMIN"/>
    <s v="410-213-0202"/>
    <m/>
    <s v="Worcester.Health@maryland.gov"/>
    <s v="http://www.worcesterhealth.org/contact-us/13-wacs-health-center"/>
    <m/>
    <m/>
    <m/>
    <m/>
    <m/>
    <m/>
  </r>
  <r>
    <s v="MD_86907838_ECP"/>
    <s v="WORCESTER COUNTY HEALTH DEPARTMENT"/>
    <s v="ADDICTIONS PROGRAM"/>
    <s v="WORCESTER COUNTY HEALTH DEPARTMENT"/>
    <n v="1679989347"/>
    <n v="0"/>
    <n v="0"/>
    <n v="0"/>
    <n v="0"/>
    <n v="0"/>
    <n v="0"/>
    <n v="1"/>
    <n v="0"/>
    <n v="1"/>
    <s v="400-A WALNUT STREET"/>
    <m/>
    <s v="POCOMOKE"/>
    <s v="MD"/>
    <n v="218511501"/>
    <x v="23"/>
    <m/>
    <m/>
    <m/>
    <m/>
    <m/>
    <m/>
    <s v="HEATHER BARTON"/>
    <s v="DIRECTOR OF ADMIN"/>
    <s v="410-957-2005"/>
    <m/>
    <s v="Worcester.Health@maryland.gov"/>
    <s v="https://www.worcesterhealth.org/addictions-sidebar-sp-1181877196"/>
    <m/>
    <m/>
    <m/>
    <m/>
    <m/>
    <m/>
  </r>
  <r>
    <s v="MD_87128886_ECP"/>
    <s v="WORCESTER COUNTY HEALTH DEPARTMENT"/>
    <s v="CENTER 4 CLEAN START"/>
    <s v="WORCESTER COUNTY HEALTH DEPARTMENT"/>
    <n v="1073802138"/>
    <n v="0"/>
    <n v="0"/>
    <n v="0"/>
    <n v="0"/>
    <n v="0"/>
    <n v="0"/>
    <n v="1"/>
    <n v="0"/>
    <n v="1"/>
    <s v="926 SNOW HILL ROAD"/>
    <m/>
    <s v="SALISBURY"/>
    <s v="MD"/>
    <n v="218041939"/>
    <x v="14"/>
    <m/>
    <m/>
    <m/>
    <m/>
    <m/>
    <m/>
    <s v="HEATHER BARTON"/>
    <s v="DIRECTOR OF ADMIN"/>
    <s v="410-742-3460"/>
    <m/>
    <s v="Worcester.Health@maryland.gov"/>
    <s v="http://www.worcesterhealth.org/addictions-sidebar-sp-1181877196"/>
    <m/>
    <m/>
    <m/>
    <m/>
    <m/>
    <m/>
  </r>
  <r>
    <s v="MD_87383586_ECP"/>
    <s v="WORCESTER COUNTY HEALTH DEPARTMENT"/>
    <s v="MENTAL HEALTH"/>
    <s v="WORCESTER COUNTY HEALTH DEPARTMENT"/>
    <n v="1174821441"/>
    <n v="0"/>
    <n v="0"/>
    <n v="0"/>
    <n v="0"/>
    <n v="0"/>
    <n v="1"/>
    <n v="1"/>
    <n v="0"/>
    <n v="1"/>
    <s v="400-A WALNUT STREET"/>
    <m/>
    <s v="POCOMOKE CITY"/>
    <s v="MD"/>
    <n v="218511501"/>
    <x v="23"/>
    <m/>
    <m/>
    <m/>
    <m/>
    <m/>
    <m/>
    <s v="HEATHER BARTON"/>
    <s v="DIRECTOR OF ADMIN"/>
    <s v="410-957-2005"/>
    <m/>
    <s v="Worcester.Health@maryland.gov"/>
    <s v="http://www.worcesterhealth.org/index.php?option=com_content&amp;view=article&amp;id=56&amp;Itemid=142"/>
    <m/>
    <m/>
    <m/>
    <m/>
    <m/>
    <m/>
  </r>
  <r>
    <s v="MD_87658257_ECP"/>
    <s v="WORCESTER COUNTY HEALTH DEPARTMENT"/>
    <s v="WORCESTER COUNTY HEALTH DEPARTMENT"/>
    <s v="WORCESTER COUNTY HEALTH DEPARTMENT"/>
    <n v="1003868076"/>
    <n v="0"/>
    <n v="0"/>
    <n v="1"/>
    <n v="1"/>
    <n v="0"/>
    <n v="1"/>
    <n v="1"/>
    <n v="0"/>
    <n v="0"/>
    <s v="9730 Healthway Dr"/>
    <m/>
    <s v="Berlin"/>
    <s v="MD"/>
    <n v="218111154"/>
    <x v="23"/>
    <m/>
    <m/>
    <m/>
    <m/>
    <m/>
    <m/>
    <s v="Loren Sallah"/>
    <s v="Practice Manager"/>
    <s v="410-632-1100"/>
    <n v="1255"/>
    <s v="loren.sallah@maryland.gov"/>
    <s v="worcesterhealth.org"/>
    <s v="Heather Barton"/>
    <s v="Director of Administration"/>
    <s v="410-632-1100"/>
    <n v="1210"/>
    <s v="heather.barton@maryland.gov"/>
    <s v="worcesterhealth.org"/>
  </r>
  <r>
    <s v="MD_87884602_ECP"/>
    <s v="WORCESTER COUNTY HEALTH DEPARTMENT"/>
    <s v="Pocomoke Health Center"/>
    <s v="WORCESTER COUNTY HEALTH DEPARTMENT"/>
    <n v="1003868076"/>
    <n v="0"/>
    <n v="0"/>
    <n v="1"/>
    <n v="1"/>
    <n v="0"/>
    <n v="1"/>
    <n v="1"/>
    <n v="0"/>
    <n v="1"/>
    <s v="400 Walnut St"/>
    <m/>
    <s v="Pocomoke City"/>
    <s v="MD"/>
    <n v="218511501"/>
    <x v="23"/>
    <m/>
    <m/>
    <m/>
    <m/>
    <m/>
    <m/>
    <s v="Loren Sallah"/>
    <s v="Practice Manager"/>
    <s v="410-632-1100"/>
    <n v="1255"/>
    <s v="loren.sallah@maryland.gov"/>
    <s v="worcesterhealth.org"/>
    <s v="Heather Barton"/>
    <s v="Director of Administration"/>
    <s v="410-632-1100"/>
    <n v="1210"/>
    <s v="heather.barton@maryland.gov"/>
    <s v="worcesterhealth.org"/>
  </r>
  <r>
    <s v="MD_88007373_ECP"/>
    <s v="WORCESTER COUNTY HEALTH DEPARTMENT"/>
    <s v="MENTAL HEALTH"/>
    <s v="WORCESTER COUNTY HEALTH DEPARTMENT"/>
    <n v="1780090928"/>
    <n v="0"/>
    <n v="0"/>
    <n v="0"/>
    <n v="0"/>
    <n v="0"/>
    <n v="1"/>
    <n v="1"/>
    <n v="0"/>
    <n v="1"/>
    <s v="6040 PUBLIC LANDING ROAD"/>
    <m/>
    <s v="SNOW HILL"/>
    <s v="MD"/>
    <n v="218632453"/>
    <x v="23"/>
    <m/>
    <m/>
    <m/>
    <m/>
    <m/>
    <m/>
    <s v="HEATHER BARTON"/>
    <s v="DIRECTOR OF ADMIN"/>
    <s v="410-632-1100"/>
    <m/>
    <s v="Worcester.Health@maryland.gov"/>
    <s v="http://www.worcesterhealth.org/index.php?option=com_content&amp;view=article&amp;id=56&amp;Itemid=142"/>
    <m/>
    <m/>
    <m/>
    <m/>
    <m/>
    <m/>
  </r>
  <r>
    <s v="MD_75474651_ECP"/>
    <s v="WORCESTER COUNTY HEALTH DEPARTMENT"/>
    <s v="DENTAL CENTER"/>
    <s v="WORCESTER COUNTY HEALTH DEPARTMENT"/>
    <n v="1780987677"/>
    <n v="0"/>
    <n v="1"/>
    <n v="0"/>
    <n v="0"/>
    <n v="0"/>
    <n v="0"/>
    <n v="1"/>
    <n v="1"/>
    <n v="1"/>
    <s v="107 WILLIAMS STREET"/>
    <m/>
    <s v="BERLIN"/>
    <s v="MD"/>
    <n v="218111246"/>
    <x v="23"/>
    <m/>
    <m/>
    <m/>
    <m/>
    <m/>
    <m/>
    <s v="Christa Hill"/>
    <s v="Office Manager"/>
    <s v="410-641-0240"/>
    <m/>
    <s v="Worcester.Health@maryland.gov"/>
    <s v="http://www.worcesterhealth.org/contact-us/12-contacts/12-worcester-dental-center-coming-soon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6C06355-6721-4574-8A4F-D0D80C99DBD7}" name="PivotTable1" cacheId="1" applyNumberFormats="0" applyBorderFormats="0" applyFontFormats="0" applyPatternFormats="0" applyAlignmentFormats="0" applyWidthHeightFormats="1" dataCaption="Values" updatedVersion="7" minRefreshableVersion="3" useAutoFormatting="1" itemPrintTitles="1" createdVersion="5" indent="0" outline="1" outlineData="1" multipleFieldFilters="0">
  <location ref="A3:J30" firstHeaderRow="0" firstDataRow="1" firstDataCol="1"/>
  <pivotFields count="38">
    <pivotField showAll="0" defaultSubtotal="0"/>
    <pivotField showAll="0"/>
    <pivotField showAll="0"/>
    <pivotField showAll="0"/>
    <pivotField showAll="0"/>
    <pivotField dataField="1" multipleItemSelectionAllowed="1" showAll="0"/>
    <pivotField dataField="1" multipleItemSelectionAllowed="1" showAll="0"/>
    <pivotField dataField="1" multipleItemSelectionAllowed="1" showAll="0"/>
    <pivotField dataField="1" multipleItemSelectionAllowed="1" showAll="0"/>
    <pivotField dataField="1" multipleItemSelectionAllowed="1" showAll="0"/>
    <pivotField dataField="1" multipleItemSelectionAllowed="1" showAll="0"/>
    <pivotField dataField="1" showAll="0"/>
    <pivotField dataField="1" multipleItemSelectionAllowed="1" showAll="0"/>
    <pivotField dataField="1" showAll="0"/>
    <pivotField showAll="0"/>
    <pivotField showAll="0"/>
    <pivotField showAll="0"/>
    <pivotField showAll="0"/>
    <pivotField showAll="0"/>
    <pivotField axis="axisRow" showAll="0" sortType="ascending">
      <items count="35">
        <item x="10"/>
        <item x="5"/>
        <item m="1" x="30"/>
        <item x="0"/>
        <item x="1"/>
        <item x="18"/>
        <item x="15"/>
        <item x="4"/>
        <item x="8"/>
        <item x="19"/>
        <item x="24"/>
        <item x="13"/>
        <item m="1" x="28"/>
        <item x="6"/>
        <item x="25"/>
        <item x="9"/>
        <item x="2"/>
        <item x="21"/>
        <item x="7"/>
        <item m="1" x="27"/>
        <item m="1" x="31"/>
        <item m="1" x="33"/>
        <item x="12"/>
        <item x="3"/>
        <item m="1" x="29"/>
        <item x="17"/>
        <item m="1" x="32"/>
        <item x="16"/>
        <item x="22"/>
        <item x="20"/>
        <item x="11"/>
        <item x="14"/>
        <item x="23"/>
        <item m="1" x="2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9"/>
  </rowFields>
  <rowItems count="27">
    <i>
      <x/>
    </i>
    <i>
      <x v="1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3"/>
    </i>
    <i>
      <x v="14"/>
    </i>
    <i>
      <x v="15"/>
    </i>
    <i>
      <x v="16"/>
    </i>
    <i>
      <x v="17"/>
    </i>
    <i>
      <x v="18"/>
    </i>
    <i>
      <x v="22"/>
    </i>
    <i>
      <x v="23"/>
    </i>
    <i>
      <x v="25"/>
    </i>
    <i>
      <x v="27"/>
    </i>
    <i>
      <x v="28"/>
    </i>
    <i>
      <x v="29"/>
    </i>
    <i>
      <x v="30"/>
    </i>
    <i>
      <x v="31"/>
    </i>
    <i>
      <x v="32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Sum of ECP Type: Hospital" fld="5" baseField="19" baseItem="3"/>
    <dataField name="Sum of ECP Type: FQHC" fld="6" baseField="19" baseItem="0"/>
    <dataField name="Sum of ECP Type: Ryan White" fld="7" baseField="19" baseItem="0"/>
    <dataField name="Sum of ECP Type: Family Planning" fld="8" baseField="19" baseItem="0"/>
    <dataField name="Sum of ECP Type: Indian Provider" fld="9" baseField="19" baseItem="0"/>
    <dataField name="Sum of ECP Type: Other" fld="10" baseField="19" baseItem="0"/>
    <dataField name="Sum of ECP Type: 2016 Expansion Providers" fld="11" baseField="19" baseItem="0"/>
    <dataField name="Sum of Dental Provider" fld="12" baseField="19" baseItem="0"/>
    <dataField name="Sum of MDH" fld="13" baseField="19" baseItem="0"/>
  </dataFields>
  <formats count="3">
    <format dxfId="18">
      <pivotArea field="19" type="button" dataOnly="0" labelOnly="1" outline="0" axis="axisRow" fieldPosition="0"/>
    </format>
    <format dxfId="17">
      <pivotArea dataOnly="0" labelOnly="1" outline="0" fieldPosition="0">
        <references count="1">
          <reference field="4294967294" count="7">
            <x v="0"/>
            <x v="1"/>
            <x v="2"/>
            <x v="3"/>
            <x v="4"/>
            <x v="5"/>
            <x v="7"/>
          </reference>
        </references>
      </pivotArea>
    </format>
    <format dxfId="16">
      <pivotArea dataOnly="0" labelOnly="1" outline="0" fieldPosition="0">
        <references count="1">
          <reference field="4294967294" count="3">
            <x v="6"/>
            <x v="7"/>
            <x v="8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2:J29" totalsRowCount="1" headerRowDxfId="15" headerRowBorderDxfId="14">
  <autoFilter ref="A2:J28" xr:uid="{00000000-0009-0000-0100-000003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xr3:uid="{00000000-0010-0000-0000-000001000000}" name="Site County" totalsRowLabel="Statewide"/>
    <tableColumn id="2" xr3:uid="{00000000-0010-0000-0000-000002000000}" name="ECP Type: Hospital" totalsRowFunction="sum"/>
    <tableColumn id="3" xr3:uid="{00000000-0010-0000-0000-000003000000}" name="ECP Type: FQHC" totalsRowFunction="sum"/>
    <tableColumn id="4" xr3:uid="{00000000-0010-0000-0000-000004000000}" name="ECP Type: Ryan White" totalsRowFunction="sum"/>
    <tableColumn id="5" xr3:uid="{00000000-0010-0000-0000-000005000000}" name="ECP Type: Family Planning" totalsRowFunction="sum"/>
    <tableColumn id="6" xr3:uid="{00000000-0010-0000-0000-000006000000}" name="ECP Type: Indian Provider" totalsRowFunction="sum"/>
    <tableColumn id="7" xr3:uid="{00000000-0010-0000-0000-000007000000}" name="ECP Type: Other" totalsRowFunction="sum"/>
    <tableColumn id="8" xr3:uid="{00000000-0010-0000-0000-000008000000}" name="ECP Type: 2016 Expansion Providers" totalsRowFunction="sum"/>
    <tableColumn id="9" xr3:uid="{00000000-0010-0000-0000-000009000000}" name="Dental Provider" totalsRowFunction="sum"/>
    <tableColumn id="10" xr3:uid="{00000000-0010-0000-0000-00000A000000}" name="MDH List" totalsRowFunction="sum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3:J30"/>
  <sheetViews>
    <sheetView workbookViewId="0">
      <selection activeCell="A4" sqref="A4"/>
    </sheetView>
  </sheetViews>
  <sheetFormatPr defaultRowHeight="14.4" x14ac:dyDescent="0.3"/>
  <cols>
    <col min="1" max="1" width="18.6640625" bestFit="1" customWidth="1"/>
    <col min="2" max="2" width="10.88671875" bestFit="1" customWidth="1"/>
    <col min="3" max="7" width="9.5546875" bestFit="1" customWidth="1"/>
    <col min="8" max="8" width="10" bestFit="1" customWidth="1"/>
    <col min="9" max="9" width="8.5546875" bestFit="1" customWidth="1"/>
    <col min="10" max="10" width="7.109375" bestFit="1" customWidth="1"/>
  </cols>
  <sheetData>
    <row r="3" spans="1:10" ht="72" x14ac:dyDescent="0.3">
      <c r="A3" s="8" t="s">
        <v>4100</v>
      </c>
      <c r="B3" s="9" t="s">
        <v>6783</v>
      </c>
      <c r="C3" s="9" t="s">
        <v>6784</v>
      </c>
      <c r="D3" s="9" t="s">
        <v>6785</v>
      </c>
      <c r="E3" s="9" t="s">
        <v>6786</v>
      </c>
      <c r="F3" s="9" t="s">
        <v>6787</v>
      </c>
      <c r="G3" s="9" t="s">
        <v>6790</v>
      </c>
      <c r="H3" s="9" t="s">
        <v>6789</v>
      </c>
      <c r="I3" s="9" t="s">
        <v>6788</v>
      </c>
      <c r="J3" s="9" t="s">
        <v>6791</v>
      </c>
    </row>
    <row r="4" spans="1:10" x14ac:dyDescent="0.3">
      <c r="A4" s="6" t="s">
        <v>126</v>
      </c>
      <c r="B4" s="7">
        <v>0</v>
      </c>
      <c r="C4" s="7">
        <v>5</v>
      </c>
      <c r="D4" s="7">
        <v>0</v>
      </c>
      <c r="E4" s="7">
        <v>1</v>
      </c>
      <c r="F4" s="7">
        <v>0</v>
      </c>
      <c r="G4" s="7">
        <v>2</v>
      </c>
      <c r="H4" s="7">
        <v>11</v>
      </c>
      <c r="I4" s="7">
        <v>1</v>
      </c>
      <c r="J4" s="7">
        <v>11</v>
      </c>
    </row>
    <row r="5" spans="1:10" x14ac:dyDescent="0.3">
      <c r="A5" s="6" t="s">
        <v>59</v>
      </c>
      <c r="B5" s="7">
        <v>0</v>
      </c>
      <c r="C5" s="7">
        <v>4</v>
      </c>
      <c r="D5" s="7">
        <v>1</v>
      </c>
      <c r="E5" s="7">
        <v>2</v>
      </c>
      <c r="F5" s="7">
        <v>0</v>
      </c>
      <c r="G5" s="7">
        <v>20</v>
      </c>
      <c r="H5" s="7">
        <v>56</v>
      </c>
      <c r="I5" s="7">
        <v>1</v>
      </c>
      <c r="J5" s="7">
        <v>56</v>
      </c>
    </row>
    <row r="6" spans="1:10" x14ac:dyDescent="0.3">
      <c r="A6" s="6" t="s">
        <v>46</v>
      </c>
      <c r="B6" s="7">
        <v>8</v>
      </c>
      <c r="C6" s="7">
        <v>65</v>
      </c>
      <c r="D6" s="7">
        <v>11</v>
      </c>
      <c r="E6" s="7">
        <v>15</v>
      </c>
      <c r="F6" s="7">
        <v>1</v>
      </c>
      <c r="G6" s="7">
        <v>151</v>
      </c>
      <c r="H6" s="7">
        <v>343</v>
      </c>
      <c r="I6" s="7">
        <v>12</v>
      </c>
      <c r="J6" s="7">
        <v>344</v>
      </c>
    </row>
    <row r="7" spans="1:10" x14ac:dyDescent="0.3">
      <c r="A7" s="6" t="s">
        <v>5270</v>
      </c>
      <c r="B7" s="7">
        <v>0</v>
      </c>
      <c r="C7" s="7">
        <v>5</v>
      </c>
      <c r="D7" s="7">
        <v>4</v>
      </c>
      <c r="E7" s="7">
        <v>12</v>
      </c>
      <c r="F7" s="7">
        <v>0</v>
      </c>
      <c r="G7" s="7">
        <v>70</v>
      </c>
      <c r="H7" s="7">
        <v>122</v>
      </c>
      <c r="I7" s="7">
        <v>4</v>
      </c>
      <c r="J7" s="7">
        <v>122</v>
      </c>
    </row>
    <row r="8" spans="1:10" x14ac:dyDescent="0.3">
      <c r="A8" s="6" t="s">
        <v>405</v>
      </c>
      <c r="B8" s="7">
        <v>0</v>
      </c>
      <c r="C8" s="7">
        <v>0</v>
      </c>
      <c r="D8" s="7">
        <v>0</v>
      </c>
      <c r="E8" s="7">
        <v>1</v>
      </c>
      <c r="F8" s="7">
        <v>0</v>
      </c>
      <c r="G8" s="7">
        <v>6</v>
      </c>
      <c r="H8" s="7">
        <v>14</v>
      </c>
      <c r="I8" s="7">
        <v>0</v>
      </c>
      <c r="J8" s="7">
        <v>15</v>
      </c>
    </row>
    <row r="9" spans="1:10" x14ac:dyDescent="0.3">
      <c r="A9" s="6" t="s">
        <v>353</v>
      </c>
      <c r="B9" s="7">
        <v>0</v>
      </c>
      <c r="C9" s="7">
        <v>16</v>
      </c>
      <c r="D9" s="7">
        <v>0</v>
      </c>
      <c r="E9" s="7">
        <v>1</v>
      </c>
      <c r="F9" s="7">
        <v>0</v>
      </c>
      <c r="G9" s="7">
        <v>2</v>
      </c>
      <c r="H9" s="7">
        <v>23</v>
      </c>
      <c r="I9" s="7">
        <v>5</v>
      </c>
      <c r="J9" s="7">
        <v>21</v>
      </c>
    </row>
    <row r="10" spans="1:10" x14ac:dyDescent="0.3">
      <c r="A10" s="6" t="s">
        <v>52</v>
      </c>
      <c r="B10" s="7">
        <v>0</v>
      </c>
      <c r="C10" s="7">
        <v>2</v>
      </c>
      <c r="D10" s="7">
        <v>0</v>
      </c>
      <c r="E10" s="7">
        <v>1</v>
      </c>
      <c r="F10" s="7">
        <v>0</v>
      </c>
      <c r="G10" s="7">
        <v>15</v>
      </c>
      <c r="H10" s="7">
        <v>24</v>
      </c>
      <c r="I10" s="7">
        <v>0</v>
      </c>
      <c r="J10" s="7">
        <v>23</v>
      </c>
    </row>
    <row r="11" spans="1:10" x14ac:dyDescent="0.3">
      <c r="A11" s="6" t="s">
        <v>88</v>
      </c>
      <c r="B11" s="7">
        <v>1</v>
      </c>
      <c r="C11" s="7">
        <v>4</v>
      </c>
      <c r="D11" s="7">
        <v>1</v>
      </c>
      <c r="E11" s="7">
        <v>0</v>
      </c>
      <c r="F11" s="7">
        <v>0</v>
      </c>
      <c r="G11" s="7">
        <v>8</v>
      </c>
      <c r="H11" s="7">
        <v>16</v>
      </c>
      <c r="I11" s="7">
        <v>2</v>
      </c>
      <c r="J11" s="7">
        <v>17</v>
      </c>
    </row>
    <row r="12" spans="1:10" x14ac:dyDescent="0.3">
      <c r="A12" s="6" t="s">
        <v>487</v>
      </c>
      <c r="B12" s="7">
        <v>0</v>
      </c>
      <c r="C12" s="7">
        <v>6</v>
      </c>
      <c r="D12" s="7">
        <v>0</v>
      </c>
      <c r="E12" s="7">
        <v>3</v>
      </c>
      <c r="F12" s="7">
        <v>0</v>
      </c>
      <c r="G12" s="7">
        <v>7</v>
      </c>
      <c r="H12" s="7">
        <v>19</v>
      </c>
      <c r="I12" s="7">
        <v>1</v>
      </c>
      <c r="J12" s="7">
        <v>20</v>
      </c>
    </row>
    <row r="13" spans="1:10" x14ac:dyDescent="0.3">
      <c r="A13" s="6" t="s">
        <v>961</v>
      </c>
      <c r="B13" s="7">
        <v>0</v>
      </c>
      <c r="C13" s="7">
        <v>19</v>
      </c>
      <c r="D13" s="7">
        <v>8</v>
      </c>
      <c r="E13" s="7">
        <v>7</v>
      </c>
      <c r="F13" s="7">
        <v>0</v>
      </c>
      <c r="G13" s="7">
        <v>8</v>
      </c>
      <c r="H13" s="7">
        <v>12</v>
      </c>
      <c r="I13" s="7">
        <v>4</v>
      </c>
      <c r="J13" s="7">
        <v>15</v>
      </c>
    </row>
    <row r="14" spans="1:10" x14ac:dyDescent="0.3">
      <c r="A14" s="6" t="s">
        <v>422</v>
      </c>
      <c r="B14" s="7">
        <v>0</v>
      </c>
      <c r="C14" s="7">
        <v>9</v>
      </c>
      <c r="D14" s="7">
        <v>2</v>
      </c>
      <c r="E14" s="7">
        <v>8</v>
      </c>
      <c r="F14" s="7">
        <v>0</v>
      </c>
      <c r="G14" s="7">
        <v>20</v>
      </c>
      <c r="H14" s="7">
        <v>44</v>
      </c>
      <c r="I14" s="7">
        <v>6</v>
      </c>
      <c r="J14" s="7">
        <v>40</v>
      </c>
    </row>
    <row r="15" spans="1:10" x14ac:dyDescent="0.3">
      <c r="A15" s="6" t="s">
        <v>78</v>
      </c>
      <c r="B15" s="7">
        <v>0</v>
      </c>
      <c r="C15" s="7">
        <v>5</v>
      </c>
      <c r="D15" s="7">
        <v>0</v>
      </c>
      <c r="E15" s="7">
        <v>1</v>
      </c>
      <c r="F15" s="7">
        <v>0</v>
      </c>
      <c r="G15" s="7">
        <v>18</v>
      </c>
      <c r="H15" s="7">
        <v>43</v>
      </c>
      <c r="I15" s="7">
        <v>0</v>
      </c>
      <c r="J15" s="7">
        <v>43</v>
      </c>
    </row>
    <row r="16" spans="1:10" x14ac:dyDescent="0.3">
      <c r="A16" s="6" t="s">
        <v>975</v>
      </c>
      <c r="B16" s="7">
        <v>0</v>
      </c>
      <c r="C16" s="7">
        <v>3</v>
      </c>
      <c r="D16" s="7">
        <v>2</v>
      </c>
      <c r="E16" s="7">
        <v>3</v>
      </c>
      <c r="F16" s="7">
        <v>0</v>
      </c>
      <c r="G16" s="7">
        <v>2</v>
      </c>
      <c r="H16" s="7">
        <v>4</v>
      </c>
      <c r="I16" s="7">
        <v>2</v>
      </c>
      <c r="J16" s="7">
        <v>5</v>
      </c>
    </row>
    <row r="17" spans="1:10" x14ac:dyDescent="0.3">
      <c r="A17" s="6" t="s">
        <v>322</v>
      </c>
      <c r="B17" s="7">
        <v>0</v>
      </c>
      <c r="C17" s="7">
        <v>7</v>
      </c>
      <c r="D17" s="7">
        <v>0</v>
      </c>
      <c r="E17" s="7">
        <v>2</v>
      </c>
      <c r="F17" s="7">
        <v>0</v>
      </c>
      <c r="G17" s="7">
        <v>28</v>
      </c>
      <c r="H17" s="7">
        <v>43</v>
      </c>
      <c r="I17" s="7">
        <v>2</v>
      </c>
      <c r="J17" s="7">
        <v>43</v>
      </c>
    </row>
    <row r="18" spans="1:10" x14ac:dyDescent="0.3">
      <c r="A18" s="6" t="s">
        <v>363</v>
      </c>
      <c r="B18" s="7">
        <v>0</v>
      </c>
      <c r="C18" s="7">
        <v>2</v>
      </c>
      <c r="D18" s="7">
        <v>2</v>
      </c>
      <c r="E18" s="7">
        <v>3</v>
      </c>
      <c r="F18" s="7">
        <v>0</v>
      </c>
      <c r="G18" s="7">
        <v>20</v>
      </c>
      <c r="H18" s="7">
        <v>33</v>
      </c>
      <c r="I18" s="7">
        <v>1</v>
      </c>
      <c r="J18" s="7">
        <v>33</v>
      </c>
    </row>
    <row r="19" spans="1:10" x14ac:dyDescent="0.3">
      <c r="A19" s="6" t="s">
        <v>646</v>
      </c>
      <c r="B19" s="7">
        <v>0</v>
      </c>
      <c r="C19" s="7">
        <v>2</v>
      </c>
      <c r="D19" s="7">
        <v>0</v>
      </c>
      <c r="E19" s="7">
        <v>1</v>
      </c>
      <c r="F19" s="7">
        <v>0</v>
      </c>
      <c r="G19" s="7">
        <v>3</v>
      </c>
      <c r="H19" s="7">
        <v>10</v>
      </c>
      <c r="I19" s="7">
        <v>1</v>
      </c>
      <c r="J19" s="7">
        <v>10</v>
      </c>
    </row>
    <row r="20" spans="1:10" x14ac:dyDescent="0.3">
      <c r="A20" s="6" t="s">
        <v>81</v>
      </c>
      <c r="B20" s="7">
        <v>1</v>
      </c>
      <c r="C20" s="7">
        <v>39</v>
      </c>
      <c r="D20" s="7">
        <v>4</v>
      </c>
      <c r="E20" s="7">
        <v>16</v>
      </c>
      <c r="F20" s="7">
        <v>0</v>
      </c>
      <c r="G20" s="7">
        <v>26</v>
      </c>
      <c r="H20" s="7">
        <v>80</v>
      </c>
      <c r="I20" s="7">
        <v>4</v>
      </c>
      <c r="J20" s="7">
        <v>82</v>
      </c>
    </row>
    <row r="21" spans="1:10" x14ac:dyDescent="0.3">
      <c r="A21" s="6" t="s">
        <v>54</v>
      </c>
      <c r="B21" s="7">
        <v>0</v>
      </c>
      <c r="C21" s="7">
        <v>16</v>
      </c>
      <c r="D21" s="7">
        <v>0</v>
      </c>
      <c r="E21" s="7">
        <v>1</v>
      </c>
      <c r="F21" s="7">
        <v>0</v>
      </c>
      <c r="G21" s="7">
        <v>3</v>
      </c>
      <c r="H21" s="7">
        <v>19</v>
      </c>
      <c r="I21" s="7">
        <v>3</v>
      </c>
      <c r="J21" s="7">
        <v>20</v>
      </c>
    </row>
    <row r="22" spans="1:10" x14ac:dyDescent="0.3">
      <c r="A22" s="6" t="s">
        <v>104</v>
      </c>
      <c r="B22" s="7">
        <v>2</v>
      </c>
      <c r="C22" s="7">
        <v>21</v>
      </c>
      <c r="D22" s="7">
        <v>6</v>
      </c>
      <c r="E22" s="7">
        <v>9</v>
      </c>
      <c r="F22" s="7">
        <v>0</v>
      </c>
      <c r="G22" s="7">
        <v>56</v>
      </c>
      <c r="H22" s="7">
        <v>110</v>
      </c>
      <c r="I22" s="7">
        <v>3</v>
      </c>
      <c r="J22" s="7">
        <v>114</v>
      </c>
    </row>
    <row r="23" spans="1:10" x14ac:dyDescent="0.3">
      <c r="A23" s="6" t="s">
        <v>369</v>
      </c>
      <c r="B23" s="7">
        <v>0</v>
      </c>
      <c r="C23" s="7">
        <v>1</v>
      </c>
      <c r="D23" s="7">
        <v>0</v>
      </c>
      <c r="E23" s="7">
        <v>1</v>
      </c>
      <c r="F23" s="7">
        <v>0</v>
      </c>
      <c r="G23" s="7">
        <v>4</v>
      </c>
      <c r="H23" s="7">
        <v>13</v>
      </c>
      <c r="I23" s="7">
        <v>1</v>
      </c>
      <c r="J23" s="7">
        <v>12</v>
      </c>
    </row>
    <row r="24" spans="1:10" x14ac:dyDescent="0.3">
      <c r="A24" s="6" t="s">
        <v>359</v>
      </c>
      <c r="B24" s="7">
        <v>0</v>
      </c>
      <c r="C24" s="7">
        <v>2</v>
      </c>
      <c r="D24" s="7">
        <v>0</v>
      </c>
      <c r="E24" s="7">
        <v>1</v>
      </c>
      <c r="F24" s="7">
        <v>0</v>
      </c>
      <c r="G24" s="7">
        <v>5</v>
      </c>
      <c r="H24" s="7">
        <v>14</v>
      </c>
      <c r="I24" s="7">
        <v>0</v>
      </c>
      <c r="J24" s="7">
        <v>13</v>
      </c>
    </row>
    <row r="25" spans="1:10" x14ac:dyDescent="0.3">
      <c r="A25" s="6" t="s">
        <v>655</v>
      </c>
      <c r="B25" s="7">
        <v>0</v>
      </c>
      <c r="C25" s="7">
        <v>4</v>
      </c>
      <c r="D25" s="7">
        <v>0</v>
      </c>
      <c r="E25" s="7">
        <v>3</v>
      </c>
      <c r="F25" s="7">
        <v>0</v>
      </c>
      <c r="G25" s="7">
        <v>4</v>
      </c>
      <c r="H25" s="7">
        <v>10</v>
      </c>
      <c r="I25" s="7">
        <v>1</v>
      </c>
      <c r="J25" s="7">
        <v>12</v>
      </c>
    </row>
    <row r="26" spans="1:10" x14ac:dyDescent="0.3">
      <c r="A26" s="6" t="s">
        <v>268</v>
      </c>
      <c r="B26" s="7">
        <v>0</v>
      </c>
      <c r="C26" s="7">
        <v>9</v>
      </c>
      <c r="D26" s="7">
        <v>1</v>
      </c>
      <c r="E26" s="7">
        <v>1</v>
      </c>
      <c r="F26" s="7">
        <v>0</v>
      </c>
      <c r="G26" s="7">
        <v>10</v>
      </c>
      <c r="H26" s="7">
        <v>20</v>
      </c>
      <c r="I26" s="7">
        <v>2</v>
      </c>
      <c r="J26" s="7">
        <v>20</v>
      </c>
    </row>
    <row r="27" spans="1:10" x14ac:dyDescent="0.3">
      <c r="A27" s="6" t="s">
        <v>148</v>
      </c>
      <c r="B27" s="7">
        <v>0</v>
      </c>
      <c r="C27" s="7">
        <v>12</v>
      </c>
      <c r="D27" s="7">
        <v>1</v>
      </c>
      <c r="E27" s="7">
        <v>1</v>
      </c>
      <c r="F27" s="7">
        <v>0</v>
      </c>
      <c r="G27" s="7">
        <v>11</v>
      </c>
      <c r="H27" s="7">
        <v>36</v>
      </c>
      <c r="I27" s="7">
        <v>6</v>
      </c>
      <c r="J27" s="7">
        <v>39</v>
      </c>
    </row>
    <row r="28" spans="1:10" x14ac:dyDescent="0.3">
      <c r="A28" s="6" t="s">
        <v>199</v>
      </c>
      <c r="B28" s="7">
        <v>0</v>
      </c>
      <c r="C28" s="7">
        <v>14</v>
      </c>
      <c r="D28" s="7">
        <v>1</v>
      </c>
      <c r="E28" s="7">
        <v>3</v>
      </c>
      <c r="F28" s="7">
        <v>0</v>
      </c>
      <c r="G28" s="7">
        <v>21</v>
      </c>
      <c r="H28" s="7">
        <v>45</v>
      </c>
      <c r="I28" s="7">
        <v>1</v>
      </c>
      <c r="J28" s="7">
        <v>46</v>
      </c>
    </row>
    <row r="29" spans="1:10" x14ac:dyDescent="0.3">
      <c r="A29" s="6" t="s">
        <v>1760</v>
      </c>
      <c r="B29" s="7">
        <v>0</v>
      </c>
      <c r="C29" s="7">
        <v>4</v>
      </c>
      <c r="D29" s="7">
        <v>3</v>
      </c>
      <c r="E29" s="7">
        <v>3</v>
      </c>
      <c r="F29" s="7">
        <v>0</v>
      </c>
      <c r="G29" s="7">
        <v>9</v>
      </c>
      <c r="H29" s="7">
        <v>16</v>
      </c>
      <c r="I29" s="7">
        <v>1</v>
      </c>
      <c r="J29" s="7">
        <v>14</v>
      </c>
    </row>
    <row r="30" spans="1:10" x14ac:dyDescent="0.3">
      <c r="A30" s="6" t="s">
        <v>4101</v>
      </c>
      <c r="B30" s="7">
        <v>12</v>
      </c>
      <c r="C30" s="7">
        <v>276</v>
      </c>
      <c r="D30" s="7">
        <v>47</v>
      </c>
      <c r="E30" s="7">
        <v>100</v>
      </c>
      <c r="F30" s="7">
        <v>1</v>
      </c>
      <c r="G30" s="7">
        <v>529</v>
      </c>
      <c r="H30" s="7">
        <v>1180</v>
      </c>
      <c r="I30" s="7">
        <v>64</v>
      </c>
      <c r="J30" s="7">
        <v>1190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XEX1594"/>
  <sheetViews>
    <sheetView tabSelected="1" zoomScale="90" zoomScaleNormal="90" workbookViewId="0">
      <pane ySplit="1" topLeftCell="A2" activePane="bottomLeft" state="frozen"/>
      <selection pane="bottomLeft" activeCell="A2" sqref="A2"/>
    </sheetView>
  </sheetViews>
  <sheetFormatPr defaultColWidth="0" defaultRowHeight="14.4" zeroHeight="1" x14ac:dyDescent="0.3"/>
  <cols>
    <col min="1" max="1" width="17.33203125" bestFit="1" customWidth="1"/>
    <col min="2" max="2" width="28.88671875" customWidth="1"/>
    <col min="3" max="3" width="40.44140625" customWidth="1"/>
    <col min="4" max="4" width="39.6640625" customWidth="1"/>
    <col min="5" max="5" width="18" style="4" bestFit="1" customWidth="1"/>
    <col min="6" max="14" width="11.6640625" customWidth="1"/>
    <col min="15" max="15" width="48.109375" bestFit="1" customWidth="1"/>
    <col min="16" max="16" width="36" bestFit="1" customWidth="1"/>
    <col min="17" max="17" width="20.88671875" bestFit="1" customWidth="1"/>
    <col min="18" max="18" width="6" bestFit="1" customWidth="1"/>
    <col min="19" max="19" width="16.6640625" bestFit="1" customWidth="1"/>
    <col min="20" max="20" width="15.44140625" bestFit="1" customWidth="1"/>
    <col min="21" max="21" width="25.6640625" customWidth="1"/>
    <col min="22" max="22" width="18.109375" customWidth="1"/>
    <col min="23" max="23" width="15.6640625" bestFit="1" customWidth="1"/>
    <col min="24" max="24" width="6" bestFit="1" customWidth="1"/>
    <col min="25" max="25" width="16.33203125" bestFit="1" customWidth="1"/>
    <col min="26" max="26" width="11.88671875" customWidth="1"/>
    <col min="27" max="27" width="28.109375" customWidth="1"/>
    <col min="28" max="28" width="26.33203125" customWidth="1"/>
    <col min="29" max="29" width="18" bestFit="1" customWidth="1"/>
    <col min="30" max="30" width="13.33203125" bestFit="1" customWidth="1"/>
    <col min="31" max="31" width="30.44140625" customWidth="1"/>
    <col min="32" max="32" width="148.88671875" bestFit="1" customWidth="1"/>
    <col min="33" max="33" width="22.6640625" bestFit="1" customWidth="1"/>
    <col min="34" max="34" width="54" bestFit="1" customWidth="1"/>
    <col min="35" max="35" width="13.5546875" bestFit="1" customWidth="1"/>
    <col min="36" max="36" width="7.33203125" bestFit="1" customWidth="1"/>
    <col min="37" max="37" width="41.33203125" bestFit="1" customWidth="1"/>
    <col min="38" max="38" width="85" bestFit="1" customWidth="1"/>
    <col min="16379" max="16384" width="8.88671875" hidden="1"/>
  </cols>
  <sheetData>
    <row r="1" spans="1:38" ht="65.400000000000006" customHeight="1" x14ac:dyDescent="0.3">
      <c r="A1" s="1" t="s">
        <v>0</v>
      </c>
      <c r="B1" s="1" t="s">
        <v>1</v>
      </c>
      <c r="C1" s="1" t="s">
        <v>2</v>
      </c>
      <c r="D1" s="12" t="s">
        <v>3</v>
      </c>
      <c r="E1" s="15" t="s">
        <v>4</v>
      </c>
      <c r="F1" s="14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4669</v>
      </c>
      <c r="M1" s="1" t="s">
        <v>11</v>
      </c>
      <c r="N1" s="1" t="s">
        <v>4670</v>
      </c>
      <c r="O1" s="1" t="s">
        <v>12</v>
      </c>
      <c r="P1" s="1" t="s">
        <v>13</v>
      </c>
      <c r="Q1" s="1" t="s">
        <v>14</v>
      </c>
      <c r="R1" s="1" t="s">
        <v>15</v>
      </c>
      <c r="S1" s="2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2821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</row>
    <row r="2" spans="1:38" s="16" customFormat="1" ht="14.4" customHeight="1" x14ac:dyDescent="0.3">
      <c r="A2" t="s">
        <v>6798</v>
      </c>
      <c r="B2" s="3" t="s">
        <v>6799</v>
      </c>
      <c r="C2" s="3" t="s">
        <v>6799</v>
      </c>
      <c r="D2" s="13" t="s">
        <v>6799</v>
      </c>
      <c r="E2" s="4">
        <v>1659037943</v>
      </c>
      <c r="F2" s="17">
        <v>0</v>
      </c>
      <c r="G2" s="18">
        <v>0</v>
      </c>
      <c r="H2" s="18">
        <v>0</v>
      </c>
      <c r="I2" s="18">
        <v>0</v>
      </c>
      <c r="J2" s="18">
        <v>0</v>
      </c>
      <c r="K2" s="18">
        <v>1</v>
      </c>
      <c r="L2" s="18">
        <v>1</v>
      </c>
      <c r="M2" s="18">
        <v>0</v>
      </c>
      <c r="N2" s="18">
        <v>1</v>
      </c>
      <c r="O2" s="3" t="s">
        <v>6800</v>
      </c>
      <c r="P2" s="3" t="s">
        <v>1416</v>
      </c>
      <c r="Q2" s="3" t="s">
        <v>41</v>
      </c>
      <c r="R2" s="3" t="s">
        <v>40</v>
      </c>
      <c r="S2" s="3">
        <v>21227</v>
      </c>
      <c r="T2" s="3" t="s">
        <v>5270</v>
      </c>
      <c r="U2" s="3" t="s">
        <v>6801</v>
      </c>
      <c r="V2" s="3"/>
      <c r="W2" s="3" t="s">
        <v>41</v>
      </c>
      <c r="X2" s="3" t="s">
        <v>40</v>
      </c>
      <c r="Y2" s="3">
        <v>212271073</v>
      </c>
      <c r="Z2" s="3"/>
      <c r="AA2" s="3" t="s">
        <v>6802</v>
      </c>
      <c r="AB2" s="3" t="s">
        <v>274</v>
      </c>
      <c r="AC2" s="3" t="s">
        <v>6803</v>
      </c>
      <c r="AD2" s="3"/>
      <c r="AE2" s="3" t="s">
        <v>6804</v>
      </c>
      <c r="AF2" s="3" t="s">
        <v>5944</v>
      </c>
      <c r="AG2" s="3"/>
      <c r="AH2" s="3" t="s">
        <v>3646</v>
      </c>
      <c r="AI2" s="3"/>
      <c r="AJ2" s="3"/>
      <c r="AK2" s="3"/>
      <c r="AL2" s="3"/>
    </row>
    <row r="3" spans="1:38" s="5" customFormat="1" ht="14.4" customHeight="1" x14ac:dyDescent="0.3">
      <c r="A3" t="s">
        <v>5261</v>
      </c>
      <c r="B3" s="3" t="s">
        <v>5262</v>
      </c>
      <c r="C3" s="3" t="s">
        <v>5262</v>
      </c>
      <c r="D3" s="13" t="s">
        <v>5262</v>
      </c>
      <c r="E3" s="4">
        <v>1750846465</v>
      </c>
      <c r="F3" s="17">
        <v>0</v>
      </c>
      <c r="G3" s="18">
        <v>0</v>
      </c>
      <c r="H3" s="18">
        <v>0</v>
      </c>
      <c r="I3" s="18">
        <v>0</v>
      </c>
      <c r="J3" s="18">
        <v>0</v>
      </c>
      <c r="K3" s="18">
        <v>1</v>
      </c>
      <c r="L3" s="18">
        <v>1</v>
      </c>
      <c r="M3" s="18">
        <v>0</v>
      </c>
      <c r="N3" s="18">
        <v>1</v>
      </c>
      <c r="O3" s="3" t="s">
        <v>5263</v>
      </c>
      <c r="P3" s="3" t="s">
        <v>502</v>
      </c>
      <c r="Q3" s="3" t="s">
        <v>41</v>
      </c>
      <c r="R3" s="3" t="s">
        <v>40</v>
      </c>
      <c r="S3" s="3">
        <v>212013618</v>
      </c>
      <c r="T3" s="3" t="s">
        <v>46</v>
      </c>
      <c r="U3" s="3" t="s">
        <v>5263</v>
      </c>
      <c r="V3" s="3"/>
      <c r="W3" s="3" t="s">
        <v>41</v>
      </c>
      <c r="X3" s="3" t="s">
        <v>40</v>
      </c>
      <c r="Y3" s="3">
        <v>212013618</v>
      </c>
      <c r="Z3" s="3"/>
      <c r="AA3" s="3" t="s">
        <v>5264</v>
      </c>
      <c r="AB3" s="3" t="s">
        <v>274</v>
      </c>
      <c r="AC3" s="3" t="s">
        <v>5265</v>
      </c>
      <c r="AD3" s="3"/>
      <c r="AE3" s="3" t="s">
        <v>5273</v>
      </c>
      <c r="AF3" s="3" t="s">
        <v>6805</v>
      </c>
      <c r="AG3" s="3"/>
      <c r="AH3" s="3"/>
      <c r="AI3" s="3"/>
      <c r="AJ3" s="3"/>
      <c r="AK3" s="3"/>
      <c r="AL3" s="3"/>
    </row>
    <row r="4" spans="1:38" s="5" customFormat="1" ht="14.4" customHeight="1" x14ac:dyDescent="0.3">
      <c r="A4" t="s">
        <v>5266</v>
      </c>
      <c r="B4" s="3" t="s">
        <v>5267</v>
      </c>
      <c r="C4" s="3" t="s">
        <v>5267</v>
      </c>
      <c r="D4" s="13" t="s">
        <v>5267</v>
      </c>
      <c r="E4" s="4">
        <v>1649882085</v>
      </c>
      <c r="F4" s="17">
        <v>0</v>
      </c>
      <c r="G4" s="18">
        <v>0</v>
      </c>
      <c r="H4" s="18">
        <v>0</v>
      </c>
      <c r="I4" s="18">
        <v>0</v>
      </c>
      <c r="J4" s="18">
        <v>0</v>
      </c>
      <c r="K4" s="18">
        <v>1</v>
      </c>
      <c r="L4" s="18">
        <v>1</v>
      </c>
      <c r="M4" s="18">
        <v>0</v>
      </c>
      <c r="N4" s="18">
        <v>1</v>
      </c>
      <c r="O4" s="3" t="s">
        <v>5268</v>
      </c>
      <c r="P4" s="3" t="s">
        <v>704</v>
      </c>
      <c r="Q4" s="3" t="s">
        <v>5269</v>
      </c>
      <c r="R4" s="3" t="s">
        <v>40</v>
      </c>
      <c r="S4" s="3">
        <v>212442223</v>
      </c>
      <c r="T4" s="3" t="s">
        <v>5270</v>
      </c>
      <c r="U4" s="3" t="s">
        <v>5271</v>
      </c>
      <c r="V4" s="3"/>
      <c r="W4" s="3" t="s">
        <v>1069</v>
      </c>
      <c r="X4" s="3" t="s">
        <v>40</v>
      </c>
      <c r="Y4" s="3">
        <v>212442256</v>
      </c>
      <c r="Z4" s="3"/>
      <c r="AA4" s="3" t="s">
        <v>5264</v>
      </c>
      <c r="AB4" s="3" t="s">
        <v>274</v>
      </c>
      <c r="AC4" s="3" t="s">
        <v>5272</v>
      </c>
      <c r="AD4" s="3"/>
      <c r="AE4" s="3" t="s">
        <v>5273</v>
      </c>
      <c r="AF4" s="3" t="s">
        <v>5274</v>
      </c>
      <c r="AG4" s="3"/>
      <c r="AH4" s="3"/>
      <c r="AI4" s="3"/>
      <c r="AJ4" s="3"/>
      <c r="AK4" s="3"/>
      <c r="AL4" s="3"/>
    </row>
    <row r="5" spans="1:38" s="16" customFormat="1" ht="14.4" customHeight="1" x14ac:dyDescent="0.3">
      <c r="A5" t="s">
        <v>6806</v>
      </c>
      <c r="B5" s="3" t="s">
        <v>5267</v>
      </c>
      <c r="C5" s="3" t="s">
        <v>5267</v>
      </c>
      <c r="D5" s="13" t="s">
        <v>5267</v>
      </c>
      <c r="E5" s="4">
        <v>1427661883</v>
      </c>
      <c r="F5" s="17">
        <v>0</v>
      </c>
      <c r="G5" s="18">
        <v>0</v>
      </c>
      <c r="H5" s="18">
        <v>0</v>
      </c>
      <c r="I5" s="18">
        <v>0</v>
      </c>
      <c r="J5" s="18">
        <v>0</v>
      </c>
      <c r="K5" s="18">
        <v>1</v>
      </c>
      <c r="L5" s="18">
        <v>1</v>
      </c>
      <c r="M5" s="18">
        <v>0</v>
      </c>
      <c r="N5" s="18">
        <v>1</v>
      </c>
      <c r="O5" s="3" t="s">
        <v>5268</v>
      </c>
      <c r="P5" s="3" t="s">
        <v>704</v>
      </c>
      <c r="Q5" s="3" t="s">
        <v>5269</v>
      </c>
      <c r="R5" s="3" t="s">
        <v>40</v>
      </c>
      <c r="S5" s="3">
        <v>21244</v>
      </c>
      <c r="T5" s="3" t="s">
        <v>5270</v>
      </c>
      <c r="U5" s="3" t="s">
        <v>5271</v>
      </c>
      <c r="V5" s="3"/>
      <c r="W5" s="3" t="s">
        <v>1069</v>
      </c>
      <c r="X5" s="3" t="s">
        <v>40</v>
      </c>
      <c r="Y5" s="3">
        <v>212442256</v>
      </c>
      <c r="Z5" s="3"/>
      <c r="AA5" s="3" t="s">
        <v>5264</v>
      </c>
      <c r="AB5" s="3" t="s">
        <v>274</v>
      </c>
      <c r="AC5" s="3" t="s">
        <v>5272</v>
      </c>
      <c r="AD5" s="3"/>
      <c r="AE5" s="3" t="s">
        <v>5273</v>
      </c>
      <c r="AF5" s="3" t="s">
        <v>6805</v>
      </c>
      <c r="AG5" s="3"/>
      <c r="AH5" s="3"/>
      <c r="AI5" s="3"/>
      <c r="AJ5" s="3"/>
      <c r="AK5" s="3"/>
      <c r="AL5" s="3"/>
    </row>
    <row r="6" spans="1:38" s="16" customFormat="1" ht="14.4" customHeight="1" x14ac:dyDescent="0.3">
      <c r="A6" t="s">
        <v>5275</v>
      </c>
      <c r="B6" s="3" t="s">
        <v>5276</v>
      </c>
      <c r="C6" s="3" t="s">
        <v>5276</v>
      </c>
      <c r="D6" s="13" t="s">
        <v>5276</v>
      </c>
      <c r="E6" s="4">
        <v>1093332595</v>
      </c>
      <c r="F6" s="17">
        <v>0</v>
      </c>
      <c r="G6" s="18">
        <v>0</v>
      </c>
      <c r="H6" s="18">
        <v>0</v>
      </c>
      <c r="I6" s="18">
        <v>0</v>
      </c>
      <c r="J6" s="18">
        <v>0</v>
      </c>
      <c r="K6" s="18">
        <v>1</v>
      </c>
      <c r="L6" s="18">
        <v>1</v>
      </c>
      <c r="M6" s="18">
        <v>0</v>
      </c>
      <c r="N6" s="18">
        <v>1</v>
      </c>
      <c r="O6" s="3" t="s">
        <v>5277</v>
      </c>
      <c r="P6" s="3" t="s">
        <v>496</v>
      </c>
      <c r="Q6" s="3" t="s">
        <v>5278</v>
      </c>
      <c r="R6" s="3" t="s">
        <v>40</v>
      </c>
      <c r="S6" s="3">
        <v>207949756</v>
      </c>
      <c r="T6" s="3" t="s">
        <v>363</v>
      </c>
      <c r="U6" s="3" t="s">
        <v>5279</v>
      </c>
      <c r="V6" s="3"/>
      <c r="W6" s="3" t="s">
        <v>179</v>
      </c>
      <c r="X6" s="3" t="s">
        <v>40</v>
      </c>
      <c r="Y6" s="3">
        <v>212364926</v>
      </c>
      <c r="Z6" s="3"/>
      <c r="AA6" s="3" t="s">
        <v>5280</v>
      </c>
      <c r="AB6" s="3" t="s">
        <v>2654</v>
      </c>
      <c r="AC6" s="3" t="s">
        <v>5281</v>
      </c>
      <c r="AD6" s="3"/>
      <c r="AE6" s="3" t="s">
        <v>5282</v>
      </c>
      <c r="AF6" s="3" t="s">
        <v>5283</v>
      </c>
      <c r="AG6" s="3"/>
      <c r="AH6" s="3"/>
      <c r="AI6" s="3" t="s">
        <v>5284</v>
      </c>
      <c r="AJ6" s="3"/>
      <c r="AK6" s="3"/>
      <c r="AL6" s="3"/>
    </row>
    <row r="7" spans="1:38" s="5" customFormat="1" ht="14.4" customHeight="1" x14ac:dyDescent="0.3">
      <c r="A7" t="s">
        <v>36</v>
      </c>
      <c r="B7" s="3" t="s">
        <v>37</v>
      </c>
      <c r="C7" s="3" t="s">
        <v>37</v>
      </c>
      <c r="D7" s="13" t="s">
        <v>37</v>
      </c>
      <c r="E7" s="4">
        <v>1689071151</v>
      </c>
      <c r="F7" s="17">
        <v>0</v>
      </c>
      <c r="G7" s="18">
        <v>0</v>
      </c>
      <c r="H7" s="18">
        <v>0</v>
      </c>
      <c r="I7" s="18">
        <v>0</v>
      </c>
      <c r="J7" s="18">
        <v>0</v>
      </c>
      <c r="K7" s="18">
        <v>1</v>
      </c>
      <c r="L7" s="18">
        <v>1</v>
      </c>
      <c r="M7" s="18">
        <v>0</v>
      </c>
      <c r="N7" s="18">
        <v>1</v>
      </c>
      <c r="O7" s="3" t="s">
        <v>2019</v>
      </c>
      <c r="P7" s="3" t="s">
        <v>38</v>
      </c>
      <c r="Q7" s="3" t="s">
        <v>39</v>
      </c>
      <c r="R7" s="3" t="s">
        <v>40</v>
      </c>
      <c r="S7" s="3">
        <v>212075176</v>
      </c>
      <c r="T7" s="3" t="s">
        <v>5270</v>
      </c>
      <c r="U7" s="3" t="s">
        <v>4672</v>
      </c>
      <c r="V7" s="3"/>
      <c r="W7" s="3" t="s">
        <v>4673</v>
      </c>
      <c r="X7" s="3" t="s">
        <v>40</v>
      </c>
      <c r="Y7" s="3">
        <v>21074</v>
      </c>
      <c r="Z7" s="3" t="s">
        <v>442</v>
      </c>
      <c r="AA7" s="3" t="s">
        <v>2617</v>
      </c>
      <c r="AB7" s="3" t="s">
        <v>2618</v>
      </c>
      <c r="AC7" s="3" t="s">
        <v>2822</v>
      </c>
      <c r="AD7" s="3"/>
      <c r="AE7" s="3" t="s">
        <v>2598</v>
      </c>
      <c r="AF7" s="3" t="s">
        <v>2600</v>
      </c>
      <c r="AG7" s="3"/>
      <c r="AH7" s="3"/>
      <c r="AI7" s="3"/>
      <c r="AJ7" s="3"/>
      <c r="AK7" s="3"/>
      <c r="AL7" s="3"/>
    </row>
    <row r="8" spans="1:38" s="5" customFormat="1" ht="14.4" customHeight="1" x14ac:dyDescent="0.3">
      <c r="A8" t="s">
        <v>6807</v>
      </c>
      <c r="B8" s="3" t="s">
        <v>6808</v>
      </c>
      <c r="C8" s="3" t="s">
        <v>37</v>
      </c>
      <c r="D8" s="13" t="s">
        <v>37</v>
      </c>
      <c r="E8" s="4">
        <v>1568506004</v>
      </c>
      <c r="F8" s="17">
        <v>0</v>
      </c>
      <c r="G8" s="18">
        <v>0</v>
      </c>
      <c r="H8" s="18">
        <v>0</v>
      </c>
      <c r="I8" s="18">
        <v>0</v>
      </c>
      <c r="J8" s="18">
        <v>0</v>
      </c>
      <c r="K8" s="18">
        <v>1</v>
      </c>
      <c r="L8" s="18">
        <v>1</v>
      </c>
      <c r="M8" s="18">
        <v>0</v>
      </c>
      <c r="N8" s="18">
        <v>1</v>
      </c>
      <c r="O8" s="3" t="s">
        <v>6809</v>
      </c>
      <c r="P8" s="3"/>
      <c r="Q8" s="3" t="s">
        <v>39</v>
      </c>
      <c r="R8" s="3" t="s">
        <v>40</v>
      </c>
      <c r="S8" s="3">
        <v>21207</v>
      </c>
      <c r="T8" s="3" t="s">
        <v>5270</v>
      </c>
      <c r="U8" s="3" t="s">
        <v>5878</v>
      </c>
      <c r="V8" s="3"/>
      <c r="W8" s="3" t="s">
        <v>4915</v>
      </c>
      <c r="X8" s="3" t="s">
        <v>40</v>
      </c>
      <c r="Y8" s="3">
        <v>21074</v>
      </c>
      <c r="Z8" s="3" t="s">
        <v>442</v>
      </c>
      <c r="AA8" s="3" t="s">
        <v>2617</v>
      </c>
      <c r="AB8" s="3" t="s">
        <v>2618</v>
      </c>
      <c r="AC8" s="3" t="s">
        <v>6810</v>
      </c>
      <c r="AD8" s="3"/>
      <c r="AE8" s="3" t="s">
        <v>6811</v>
      </c>
      <c r="AF8" s="3" t="s">
        <v>6812</v>
      </c>
      <c r="AG8" s="3"/>
      <c r="AH8" s="3" t="s">
        <v>2822</v>
      </c>
      <c r="AI8" s="3"/>
      <c r="AJ8" s="3"/>
      <c r="AK8" s="3"/>
      <c r="AL8" s="3"/>
    </row>
    <row r="9" spans="1:38" s="5" customFormat="1" ht="14.4" customHeight="1" x14ac:dyDescent="0.3">
      <c r="A9" t="s">
        <v>4118</v>
      </c>
      <c r="B9" s="3" t="s">
        <v>4674</v>
      </c>
      <c r="C9" s="3" t="s">
        <v>4674</v>
      </c>
      <c r="D9" s="13" t="s">
        <v>4675</v>
      </c>
      <c r="E9" s="4">
        <v>1235371584</v>
      </c>
      <c r="F9" s="17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1</v>
      </c>
      <c r="M9" s="18">
        <v>0</v>
      </c>
      <c r="N9" s="18">
        <v>1</v>
      </c>
      <c r="O9" s="3" t="s">
        <v>5285</v>
      </c>
      <c r="P9" s="3"/>
      <c r="Q9" s="3" t="s">
        <v>41</v>
      </c>
      <c r="R9" s="3" t="s">
        <v>40</v>
      </c>
      <c r="S9" s="3">
        <v>212171425</v>
      </c>
      <c r="T9" s="3" t="s">
        <v>46</v>
      </c>
      <c r="U9" s="3"/>
      <c r="V9" s="3"/>
      <c r="W9" s="3"/>
      <c r="X9" s="3"/>
      <c r="Y9" s="3"/>
      <c r="Z9" s="3"/>
      <c r="AA9" s="3" t="s">
        <v>4676</v>
      </c>
      <c r="AB9" s="3" t="s">
        <v>894</v>
      </c>
      <c r="AC9" s="3" t="s">
        <v>4677</v>
      </c>
      <c r="AD9" s="3"/>
      <c r="AE9" s="3" t="s">
        <v>4678</v>
      </c>
      <c r="AF9" s="3" t="s">
        <v>4679</v>
      </c>
      <c r="AG9" s="3"/>
      <c r="AH9" s="3"/>
      <c r="AI9" s="3"/>
      <c r="AJ9" s="3"/>
      <c r="AK9" s="3"/>
      <c r="AL9" s="3"/>
    </row>
    <row r="10" spans="1:38" s="5" customFormat="1" ht="14.4" customHeight="1" x14ac:dyDescent="0.3">
      <c r="A10" t="s">
        <v>6813</v>
      </c>
      <c r="B10" s="3" t="s">
        <v>6814</v>
      </c>
      <c r="C10" s="3" t="s">
        <v>6814</v>
      </c>
      <c r="D10" s="13" t="s">
        <v>6814</v>
      </c>
      <c r="E10" s="4">
        <v>1194300475</v>
      </c>
      <c r="F10" s="17">
        <v>0</v>
      </c>
      <c r="G10" s="18">
        <v>0</v>
      </c>
      <c r="H10" s="18">
        <v>0</v>
      </c>
      <c r="I10" s="18">
        <v>0</v>
      </c>
      <c r="J10" s="18">
        <v>0</v>
      </c>
      <c r="K10" s="18">
        <v>1</v>
      </c>
      <c r="L10" s="18">
        <v>1</v>
      </c>
      <c r="M10" s="18">
        <v>0</v>
      </c>
      <c r="N10" s="18">
        <v>1</v>
      </c>
      <c r="O10" s="3" t="s">
        <v>6815</v>
      </c>
      <c r="P10" s="3" t="s">
        <v>488</v>
      </c>
      <c r="Q10" s="3" t="s">
        <v>41</v>
      </c>
      <c r="R10" s="3" t="s">
        <v>40</v>
      </c>
      <c r="S10" s="3">
        <v>21201</v>
      </c>
      <c r="T10" s="3" t="s">
        <v>46</v>
      </c>
      <c r="U10" s="3" t="s">
        <v>6816</v>
      </c>
      <c r="V10" s="3"/>
      <c r="W10" s="3" t="s">
        <v>678</v>
      </c>
      <c r="X10" s="3" t="s">
        <v>40</v>
      </c>
      <c r="Y10" s="3">
        <v>207401160</v>
      </c>
      <c r="Z10" s="3"/>
      <c r="AA10" s="3" t="s">
        <v>6817</v>
      </c>
      <c r="AB10" s="3" t="s">
        <v>2618</v>
      </c>
      <c r="AC10" s="3" t="s">
        <v>6818</v>
      </c>
      <c r="AD10" s="3"/>
      <c r="AE10" s="3" t="s">
        <v>6819</v>
      </c>
      <c r="AF10" s="3" t="s">
        <v>6820</v>
      </c>
      <c r="AG10" s="3"/>
      <c r="AH10" s="3" t="s">
        <v>6821</v>
      </c>
      <c r="AI10" s="3"/>
      <c r="AJ10" s="3"/>
      <c r="AK10" s="3"/>
      <c r="AL10" s="3"/>
    </row>
    <row r="11" spans="1:38" s="5" customFormat="1" ht="14.4" customHeight="1" x14ac:dyDescent="0.3">
      <c r="A11" t="s">
        <v>42</v>
      </c>
      <c r="B11" s="3" t="s">
        <v>43</v>
      </c>
      <c r="C11" s="3" t="s">
        <v>43</v>
      </c>
      <c r="D11" s="13" t="s">
        <v>43</v>
      </c>
      <c r="E11" s="4">
        <v>1720019672</v>
      </c>
      <c r="F11" s="17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1</v>
      </c>
      <c r="M11" s="18">
        <v>0</v>
      </c>
      <c r="N11" s="18">
        <v>1</v>
      </c>
      <c r="O11" s="3" t="s">
        <v>44</v>
      </c>
      <c r="P11" s="3" t="s">
        <v>45</v>
      </c>
      <c r="Q11" s="3" t="s">
        <v>41</v>
      </c>
      <c r="R11" s="3" t="s">
        <v>40</v>
      </c>
      <c r="S11" s="3">
        <v>212157601</v>
      </c>
      <c r="T11" s="3" t="s">
        <v>46</v>
      </c>
      <c r="U11" s="3"/>
      <c r="V11" s="3"/>
      <c r="W11" s="3"/>
      <c r="X11" s="3"/>
      <c r="Y11" s="3"/>
      <c r="Z11" s="3"/>
      <c r="AA11" s="3" t="s">
        <v>2608</v>
      </c>
      <c r="AB11" s="3" t="s">
        <v>2609</v>
      </c>
      <c r="AC11" s="3" t="s">
        <v>2823</v>
      </c>
      <c r="AD11" s="3"/>
      <c r="AE11" s="3"/>
      <c r="AF11" s="3" t="s">
        <v>2599</v>
      </c>
      <c r="AG11" s="3"/>
      <c r="AH11" s="3"/>
      <c r="AI11" s="3"/>
      <c r="AJ11" s="3"/>
      <c r="AK11" s="3"/>
      <c r="AL11" s="3"/>
    </row>
    <row r="12" spans="1:38" s="5" customFormat="1" ht="14.4" customHeight="1" x14ac:dyDescent="0.3">
      <c r="A12" t="s">
        <v>47</v>
      </c>
      <c r="B12" s="3" t="s">
        <v>43</v>
      </c>
      <c r="C12" s="3" t="s">
        <v>43</v>
      </c>
      <c r="D12" s="13" t="s">
        <v>43</v>
      </c>
      <c r="E12" s="4">
        <v>1245617042</v>
      </c>
      <c r="F12" s="17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1</v>
      </c>
      <c r="M12" s="18">
        <v>0</v>
      </c>
      <c r="N12" s="18">
        <v>1</v>
      </c>
      <c r="O12" s="3" t="s">
        <v>44</v>
      </c>
      <c r="P12" s="3" t="s">
        <v>45</v>
      </c>
      <c r="Q12" s="3" t="s">
        <v>41</v>
      </c>
      <c r="R12" s="3" t="s">
        <v>40</v>
      </c>
      <c r="S12" s="3">
        <v>212157601</v>
      </c>
      <c r="T12" s="3" t="s">
        <v>46</v>
      </c>
      <c r="U12" s="3"/>
      <c r="V12" s="3"/>
      <c r="W12" s="3"/>
      <c r="X12" s="3"/>
      <c r="Y12" s="3"/>
      <c r="Z12" s="3"/>
      <c r="AA12" s="3" t="s">
        <v>2608</v>
      </c>
      <c r="AB12" s="3" t="s">
        <v>2609</v>
      </c>
      <c r="AC12" s="3" t="s">
        <v>2823</v>
      </c>
      <c r="AD12" s="3"/>
      <c r="AE12" s="3"/>
      <c r="AF12" s="3" t="s">
        <v>2599</v>
      </c>
      <c r="AG12" s="3"/>
      <c r="AH12" s="3"/>
      <c r="AI12" s="3"/>
      <c r="AJ12" s="3"/>
      <c r="AK12" s="3"/>
      <c r="AL12" s="3"/>
    </row>
    <row r="13" spans="1:38" s="5" customFormat="1" ht="14.4" customHeight="1" x14ac:dyDescent="0.3">
      <c r="A13" t="s">
        <v>4335</v>
      </c>
      <c r="B13" s="3" t="s">
        <v>4680</v>
      </c>
      <c r="C13" s="3" t="s">
        <v>4680</v>
      </c>
      <c r="D13" s="13" t="s">
        <v>4680</v>
      </c>
      <c r="E13" s="4">
        <v>1326510975</v>
      </c>
      <c r="F13" s="17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1</v>
      </c>
      <c r="M13" s="18">
        <v>0</v>
      </c>
      <c r="N13" s="18">
        <v>1</v>
      </c>
      <c r="O13" s="3" t="s">
        <v>4681</v>
      </c>
      <c r="P13" s="3" t="s">
        <v>873</v>
      </c>
      <c r="Q13" s="3" t="s">
        <v>41</v>
      </c>
      <c r="R13" s="3" t="s">
        <v>40</v>
      </c>
      <c r="S13" s="3">
        <v>212021718</v>
      </c>
      <c r="T13" s="3" t="s">
        <v>46</v>
      </c>
      <c r="U13" s="3" t="s">
        <v>4686</v>
      </c>
      <c r="V13" s="3"/>
      <c r="W13" s="3" t="s">
        <v>794</v>
      </c>
      <c r="X13" s="3" t="s">
        <v>40</v>
      </c>
      <c r="Y13" s="3">
        <v>212083342</v>
      </c>
      <c r="Z13" s="3" t="s">
        <v>41</v>
      </c>
      <c r="AA13" s="3" t="s">
        <v>4682</v>
      </c>
      <c r="AB13" s="3" t="s">
        <v>3480</v>
      </c>
      <c r="AC13" s="3" t="s">
        <v>4683</v>
      </c>
      <c r="AD13" s="3"/>
      <c r="AE13" s="3"/>
      <c r="AF13" s="3" t="s">
        <v>4684</v>
      </c>
      <c r="AG13" s="3"/>
      <c r="AH13" s="3"/>
      <c r="AI13" s="3" t="s">
        <v>4685</v>
      </c>
      <c r="AJ13" s="3"/>
      <c r="AK13" s="3"/>
      <c r="AL13" s="3"/>
    </row>
    <row r="14" spans="1:38" s="5" customFormat="1" ht="14.4" customHeight="1" x14ac:dyDescent="0.3">
      <c r="A14" t="s">
        <v>4134</v>
      </c>
      <c r="B14" s="3" t="s">
        <v>4680</v>
      </c>
      <c r="C14" s="3" t="s">
        <v>4680</v>
      </c>
      <c r="D14" s="13" t="s">
        <v>4680</v>
      </c>
      <c r="E14" s="4">
        <v>1851850044</v>
      </c>
      <c r="F14" s="17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1</v>
      </c>
      <c r="M14" s="18">
        <v>0</v>
      </c>
      <c r="N14" s="18">
        <v>1</v>
      </c>
      <c r="O14" s="3" t="s">
        <v>4681</v>
      </c>
      <c r="P14" s="3" t="s">
        <v>873</v>
      </c>
      <c r="Q14" s="3" t="s">
        <v>41</v>
      </c>
      <c r="R14" s="3" t="s">
        <v>40</v>
      </c>
      <c r="S14" s="3">
        <v>212021718</v>
      </c>
      <c r="T14" s="3" t="s">
        <v>46</v>
      </c>
      <c r="U14" s="3" t="s">
        <v>4686</v>
      </c>
      <c r="V14" s="3"/>
      <c r="W14" s="3" t="s">
        <v>794</v>
      </c>
      <c r="X14" s="3" t="s">
        <v>40</v>
      </c>
      <c r="Y14" s="3">
        <v>212083342</v>
      </c>
      <c r="Z14" s="3" t="s">
        <v>41</v>
      </c>
      <c r="AA14" s="3" t="s">
        <v>4682</v>
      </c>
      <c r="AB14" s="3" t="s">
        <v>3480</v>
      </c>
      <c r="AC14" s="3" t="s">
        <v>4683</v>
      </c>
      <c r="AD14" s="3"/>
      <c r="AE14" s="3"/>
      <c r="AF14" s="3" t="s">
        <v>4684</v>
      </c>
      <c r="AG14" s="3"/>
      <c r="AH14" s="3"/>
      <c r="AI14" s="3" t="s">
        <v>4685</v>
      </c>
      <c r="AJ14" s="3"/>
      <c r="AK14" s="3"/>
      <c r="AL14" s="3"/>
    </row>
    <row r="15" spans="1:38" s="5" customFormat="1" ht="14.4" customHeight="1" x14ac:dyDescent="0.3">
      <c r="A15" t="s">
        <v>5286</v>
      </c>
      <c r="B15" s="3" t="s">
        <v>5287</v>
      </c>
      <c r="C15" s="3" t="s">
        <v>5287</v>
      </c>
      <c r="D15" s="13" t="s">
        <v>5287</v>
      </c>
      <c r="E15" s="4">
        <v>1578182945</v>
      </c>
      <c r="F15" s="17">
        <v>0</v>
      </c>
      <c r="G15" s="18">
        <v>0</v>
      </c>
      <c r="H15" s="18">
        <v>0</v>
      </c>
      <c r="I15" s="18">
        <v>0</v>
      </c>
      <c r="J15" s="18">
        <v>0</v>
      </c>
      <c r="K15" s="18">
        <v>1</v>
      </c>
      <c r="L15" s="18">
        <v>1</v>
      </c>
      <c r="M15" s="18">
        <v>0</v>
      </c>
      <c r="N15" s="18">
        <v>1</v>
      </c>
      <c r="O15" s="3" t="s">
        <v>5288</v>
      </c>
      <c r="P15" s="3"/>
      <c r="Q15" s="3" t="s">
        <v>693</v>
      </c>
      <c r="R15" s="3" t="s">
        <v>40</v>
      </c>
      <c r="S15" s="3">
        <v>207841752</v>
      </c>
      <c r="T15" s="3" t="s">
        <v>104</v>
      </c>
      <c r="U15" s="3" t="s">
        <v>5289</v>
      </c>
      <c r="V15" s="3"/>
      <c r="W15" s="3" t="s">
        <v>693</v>
      </c>
      <c r="X15" s="3" t="s">
        <v>40</v>
      </c>
      <c r="Y15" s="3">
        <v>207841752</v>
      </c>
      <c r="Z15" s="3"/>
      <c r="AA15" s="3" t="s">
        <v>5290</v>
      </c>
      <c r="AB15" s="3" t="s">
        <v>2809</v>
      </c>
      <c r="AC15" s="3" t="s">
        <v>5291</v>
      </c>
      <c r="AD15" s="3"/>
      <c r="AE15" s="3"/>
      <c r="AF15" s="3"/>
      <c r="AG15" s="3"/>
      <c r="AH15" s="3"/>
      <c r="AI15" s="3"/>
      <c r="AJ15" s="3"/>
      <c r="AK15" s="3"/>
      <c r="AL15" s="3"/>
    </row>
    <row r="16" spans="1:38" s="5" customFormat="1" ht="14.4" customHeight="1" x14ac:dyDescent="0.3">
      <c r="A16" t="s">
        <v>48</v>
      </c>
      <c r="B16" s="3" t="s">
        <v>49</v>
      </c>
      <c r="C16" s="3" t="s">
        <v>49</v>
      </c>
      <c r="D16" s="13" t="s">
        <v>49</v>
      </c>
      <c r="E16" s="4">
        <v>1730618224</v>
      </c>
      <c r="F16" s="17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1</v>
      </c>
      <c r="M16" s="18">
        <v>0</v>
      </c>
      <c r="N16" s="18">
        <v>1</v>
      </c>
      <c r="O16" s="3" t="s">
        <v>5292</v>
      </c>
      <c r="P16" s="3" t="s">
        <v>50</v>
      </c>
      <c r="Q16" s="3" t="s">
        <v>51</v>
      </c>
      <c r="R16" s="3" t="s">
        <v>40</v>
      </c>
      <c r="S16" s="3">
        <v>211575344</v>
      </c>
      <c r="T16" s="3" t="s">
        <v>52</v>
      </c>
      <c r="U16" s="3"/>
      <c r="V16" s="3"/>
      <c r="W16" s="3"/>
      <c r="X16" s="3"/>
      <c r="Y16" s="3"/>
      <c r="Z16" s="3"/>
      <c r="AA16" s="3" t="s">
        <v>2610</v>
      </c>
      <c r="AB16" s="3" t="s">
        <v>2611</v>
      </c>
      <c r="AC16" s="3" t="s">
        <v>2824</v>
      </c>
      <c r="AD16" s="3"/>
      <c r="AE16" s="3" t="s">
        <v>2601</v>
      </c>
      <c r="AF16" s="3" t="s">
        <v>2602</v>
      </c>
      <c r="AG16" s="3"/>
      <c r="AH16" s="3"/>
      <c r="AI16" s="3"/>
      <c r="AJ16" s="3"/>
      <c r="AK16" s="3"/>
      <c r="AL16" s="3"/>
    </row>
    <row r="17" spans="1:38" s="5" customFormat="1" ht="14.4" customHeight="1" x14ac:dyDescent="0.3">
      <c r="A17" t="s">
        <v>6822</v>
      </c>
      <c r="B17" s="3" t="s">
        <v>6823</v>
      </c>
      <c r="C17" s="3" t="s">
        <v>6824</v>
      </c>
      <c r="D17" s="13" t="s">
        <v>6824</v>
      </c>
      <c r="E17" s="4">
        <v>1063921047</v>
      </c>
      <c r="F17" s="17">
        <v>0</v>
      </c>
      <c r="G17" s="18">
        <v>0</v>
      </c>
      <c r="H17" s="18">
        <v>0</v>
      </c>
      <c r="I17" s="18">
        <v>0</v>
      </c>
      <c r="J17" s="18">
        <v>0</v>
      </c>
      <c r="K17" s="18">
        <v>1</v>
      </c>
      <c r="L17" s="18">
        <v>1</v>
      </c>
      <c r="M17" s="18">
        <v>0</v>
      </c>
      <c r="N17" s="18">
        <v>1</v>
      </c>
      <c r="O17" s="3" t="s">
        <v>6825</v>
      </c>
      <c r="P17" s="3"/>
      <c r="Q17" s="3" t="s">
        <v>6826</v>
      </c>
      <c r="R17" s="3" t="s">
        <v>53</v>
      </c>
      <c r="S17" s="3">
        <v>19973</v>
      </c>
      <c r="T17" s="3" t="s">
        <v>54</v>
      </c>
      <c r="U17" s="3" t="s">
        <v>6825</v>
      </c>
      <c r="V17" s="3"/>
      <c r="W17" s="3" t="s">
        <v>6826</v>
      </c>
      <c r="X17" s="3" t="s">
        <v>53</v>
      </c>
      <c r="Y17" s="3">
        <v>19973</v>
      </c>
      <c r="Z17" s="3"/>
      <c r="AA17" s="3" t="s">
        <v>6827</v>
      </c>
      <c r="AB17" s="3" t="s">
        <v>6828</v>
      </c>
      <c r="AC17" s="3" t="s">
        <v>6829</v>
      </c>
      <c r="AD17" s="3"/>
      <c r="AE17" s="3" t="s">
        <v>6830</v>
      </c>
      <c r="AF17" s="3" t="s">
        <v>6831</v>
      </c>
      <c r="AG17" s="3"/>
      <c r="AH17" s="3" t="s">
        <v>6829</v>
      </c>
      <c r="AI17" s="3"/>
      <c r="AJ17" s="3"/>
      <c r="AK17" s="3"/>
      <c r="AL17" s="3"/>
    </row>
    <row r="18" spans="1:38" s="5" customFormat="1" ht="14.4" customHeight="1" x14ac:dyDescent="0.3">
      <c r="A18" t="s">
        <v>4328</v>
      </c>
      <c r="B18" s="3" t="s">
        <v>55</v>
      </c>
      <c r="C18" s="3" t="s">
        <v>55</v>
      </c>
      <c r="D18" s="13" t="s">
        <v>55</v>
      </c>
      <c r="E18" s="4">
        <v>1255607842</v>
      </c>
      <c r="F18" s="17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1</v>
      </c>
      <c r="M18" s="18">
        <v>0</v>
      </c>
      <c r="N18" s="18">
        <v>1</v>
      </c>
      <c r="O18" s="3" t="s">
        <v>57</v>
      </c>
      <c r="P18" s="3"/>
      <c r="Q18" s="3" t="s">
        <v>58</v>
      </c>
      <c r="R18" s="3" t="s">
        <v>40</v>
      </c>
      <c r="S18" s="3">
        <v>210322065</v>
      </c>
      <c r="T18" s="3" t="s">
        <v>59</v>
      </c>
      <c r="U18" s="3" t="s">
        <v>5293</v>
      </c>
      <c r="V18" s="3"/>
      <c r="W18" s="3" t="s">
        <v>58</v>
      </c>
      <c r="X18" s="3" t="s">
        <v>40</v>
      </c>
      <c r="Y18" s="3">
        <v>21032</v>
      </c>
      <c r="Z18" s="3"/>
      <c r="AA18" s="3" t="s">
        <v>2612</v>
      </c>
      <c r="AB18" s="3" t="s">
        <v>2613</v>
      </c>
      <c r="AC18" s="3" t="s">
        <v>2825</v>
      </c>
      <c r="AD18" s="3"/>
      <c r="AE18" s="3" t="s">
        <v>2604</v>
      </c>
      <c r="AF18" s="3" t="s">
        <v>2603</v>
      </c>
      <c r="AG18" s="3"/>
      <c r="AH18" s="3"/>
      <c r="AI18" s="3"/>
      <c r="AJ18" s="3"/>
      <c r="AK18" s="3"/>
      <c r="AL18" s="3"/>
    </row>
    <row r="19" spans="1:38" s="5" customFormat="1" ht="14.4" customHeight="1" x14ac:dyDescent="0.3">
      <c r="A19" t="s">
        <v>4104</v>
      </c>
      <c r="B19" s="3" t="s">
        <v>55</v>
      </c>
      <c r="C19" s="3" t="s">
        <v>56</v>
      </c>
      <c r="D19" s="13" t="s">
        <v>55</v>
      </c>
      <c r="E19" s="4">
        <v>1467869974</v>
      </c>
      <c r="F19" s="17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1</v>
      </c>
      <c r="M19" s="18">
        <v>0</v>
      </c>
      <c r="N19" s="18">
        <v>1</v>
      </c>
      <c r="O19" s="3" t="s">
        <v>57</v>
      </c>
      <c r="P19" s="3"/>
      <c r="Q19" s="3" t="s">
        <v>58</v>
      </c>
      <c r="R19" s="3" t="s">
        <v>40</v>
      </c>
      <c r="S19" s="3">
        <v>210322065</v>
      </c>
      <c r="T19" s="3" t="s">
        <v>59</v>
      </c>
      <c r="U19" s="3" t="s">
        <v>5293</v>
      </c>
      <c r="V19" s="3"/>
      <c r="W19" s="3" t="s">
        <v>58</v>
      </c>
      <c r="X19" s="3" t="s">
        <v>40</v>
      </c>
      <c r="Y19" s="3">
        <v>21032</v>
      </c>
      <c r="Z19" s="3"/>
      <c r="AA19" s="3" t="s">
        <v>2612</v>
      </c>
      <c r="AB19" s="3" t="s">
        <v>2613</v>
      </c>
      <c r="AC19" s="3" t="s">
        <v>2825</v>
      </c>
      <c r="AD19" s="3"/>
      <c r="AE19" s="3" t="s">
        <v>2604</v>
      </c>
      <c r="AF19" s="3" t="s">
        <v>2603</v>
      </c>
      <c r="AG19" s="3"/>
      <c r="AH19" s="3"/>
      <c r="AI19" s="3"/>
      <c r="AJ19" s="3"/>
      <c r="AK19" s="3"/>
      <c r="AL19" s="3"/>
    </row>
    <row r="20" spans="1:38" s="5" customFormat="1" ht="14.4" customHeight="1" x14ac:dyDescent="0.3">
      <c r="A20" t="s">
        <v>4105</v>
      </c>
      <c r="B20" s="3" t="s">
        <v>55</v>
      </c>
      <c r="C20" s="3" t="s">
        <v>60</v>
      </c>
      <c r="D20" s="13" t="s">
        <v>55</v>
      </c>
      <c r="E20" s="4">
        <v>1255607842</v>
      </c>
      <c r="F20" s="17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1</v>
      </c>
      <c r="M20" s="18">
        <v>0</v>
      </c>
      <c r="N20" s="18">
        <v>1</v>
      </c>
      <c r="O20" s="3" t="s">
        <v>61</v>
      </c>
      <c r="P20" s="3"/>
      <c r="Q20" s="3" t="s">
        <v>62</v>
      </c>
      <c r="R20" s="3" t="s">
        <v>40</v>
      </c>
      <c r="S20" s="3">
        <v>207074127</v>
      </c>
      <c r="T20" s="3" t="s">
        <v>63</v>
      </c>
      <c r="U20" s="3" t="s">
        <v>5293</v>
      </c>
      <c r="V20" s="3"/>
      <c r="W20" s="3" t="s">
        <v>58</v>
      </c>
      <c r="X20" s="3" t="s">
        <v>40</v>
      </c>
      <c r="Y20" s="3">
        <v>21032</v>
      </c>
      <c r="Z20" s="3"/>
      <c r="AA20" s="3" t="s">
        <v>2612</v>
      </c>
      <c r="AB20" s="3" t="s">
        <v>2613</v>
      </c>
      <c r="AC20" s="3" t="s">
        <v>2825</v>
      </c>
      <c r="AD20" s="3"/>
      <c r="AE20" s="3" t="s">
        <v>2604</v>
      </c>
      <c r="AF20" s="3" t="s">
        <v>2603</v>
      </c>
      <c r="AG20" s="3" t="s">
        <v>2614</v>
      </c>
      <c r="AH20" s="3" t="s">
        <v>2611</v>
      </c>
      <c r="AI20" s="3" t="s">
        <v>2826</v>
      </c>
      <c r="AJ20" s="3"/>
      <c r="AK20" s="3" t="s">
        <v>2604</v>
      </c>
      <c r="AL20" s="3" t="s">
        <v>2603</v>
      </c>
    </row>
    <row r="21" spans="1:38" s="5" customFormat="1" ht="14.4" customHeight="1" x14ac:dyDescent="0.3">
      <c r="A21" t="s">
        <v>4106</v>
      </c>
      <c r="B21" s="3" t="s">
        <v>55</v>
      </c>
      <c r="C21" s="3" t="s">
        <v>55</v>
      </c>
      <c r="D21" s="13" t="s">
        <v>55</v>
      </c>
      <c r="E21" s="4">
        <v>1386032712</v>
      </c>
      <c r="F21" s="17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1</v>
      </c>
      <c r="M21" s="18">
        <v>0</v>
      </c>
      <c r="N21" s="18">
        <v>1</v>
      </c>
      <c r="O21" s="3" t="s">
        <v>64</v>
      </c>
      <c r="P21" s="3"/>
      <c r="Q21" s="3" t="s">
        <v>62</v>
      </c>
      <c r="R21" s="3" t="s">
        <v>40</v>
      </c>
      <c r="S21" s="3">
        <v>207074127</v>
      </c>
      <c r="T21" s="3" t="s">
        <v>63</v>
      </c>
      <c r="U21" s="3" t="s">
        <v>5293</v>
      </c>
      <c r="V21" s="3"/>
      <c r="W21" s="3" t="s">
        <v>58</v>
      </c>
      <c r="X21" s="3" t="s">
        <v>40</v>
      </c>
      <c r="Y21" s="3">
        <v>21032</v>
      </c>
      <c r="Z21" s="3"/>
      <c r="AA21" s="3" t="s">
        <v>2612</v>
      </c>
      <c r="AB21" s="3" t="s">
        <v>2613</v>
      </c>
      <c r="AC21" s="3" t="s">
        <v>2825</v>
      </c>
      <c r="AD21" s="3"/>
      <c r="AE21" s="3" t="s">
        <v>2604</v>
      </c>
      <c r="AF21" s="3" t="s">
        <v>2603</v>
      </c>
      <c r="AG21" s="3"/>
      <c r="AH21" s="3"/>
      <c r="AI21" s="3"/>
      <c r="AJ21" s="3"/>
      <c r="AK21" s="3"/>
      <c r="AL21" s="3"/>
    </row>
    <row r="22" spans="1:38" s="5" customFormat="1" ht="14.4" customHeight="1" x14ac:dyDescent="0.3">
      <c r="A22" t="s">
        <v>4343</v>
      </c>
      <c r="B22" s="3" t="s">
        <v>4689</v>
      </c>
      <c r="C22" s="3" t="s">
        <v>4689</v>
      </c>
      <c r="D22" s="13" t="s">
        <v>4689</v>
      </c>
      <c r="E22" s="4">
        <v>1609335702</v>
      </c>
      <c r="F22" s="17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1</v>
      </c>
      <c r="M22" s="18">
        <v>0</v>
      </c>
      <c r="N22" s="18">
        <v>1</v>
      </c>
      <c r="O22" s="3" t="s">
        <v>5294</v>
      </c>
      <c r="P22" s="3" t="s">
        <v>502</v>
      </c>
      <c r="Q22" s="3" t="s">
        <v>41</v>
      </c>
      <c r="R22" s="3" t="s">
        <v>40</v>
      </c>
      <c r="S22" s="3">
        <v>212220000</v>
      </c>
      <c r="T22" s="3" t="s">
        <v>5270</v>
      </c>
      <c r="U22" s="3" t="s">
        <v>4690</v>
      </c>
      <c r="V22" s="3" t="s">
        <v>1416</v>
      </c>
      <c r="W22" s="3" t="s">
        <v>1188</v>
      </c>
      <c r="X22" s="3" t="s">
        <v>40</v>
      </c>
      <c r="Y22" s="3">
        <v>210853701</v>
      </c>
      <c r="Z22" s="3" t="s">
        <v>41</v>
      </c>
      <c r="AA22" s="3" t="s">
        <v>4691</v>
      </c>
      <c r="AB22" s="3" t="s">
        <v>3889</v>
      </c>
      <c r="AC22" s="3" t="s">
        <v>4692</v>
      </c>
      <c r="AD22" s="3"/>
      <c r="AE22" s="3" t="s">
        <v>5295</v>
      </c>
      <c r="AF22" s="3" t="s">
        <v>5296</v>
      </c>
      <c r="AG22" s="3"/>
      <c r="AH22" s="3"/>
      <c r="AI22" s="3"/>
      <c r="AJ22" s="3"/>
      <c r="AK22" s="3"/>
      <c r="AL22" s="3"/>
    </row>
    <row r="23" spans="1:38" s="5" customFormat="1" ht="14.4" customHeight="1" x14ac:dyDescent="0.3">
      <c r="A23" t="s">
        <v>4107</v>
      </c>
      <c r="B23" s="3" t="s">
        <v>65</v>
      </c>
      <c r="C23" s="3" t="s">
        <v>65</v>
      </c>
      <c r="D23" s="13" t="s">
        <v>2605</v>
      </c>
      <c r="E23" s="4">
        <v>1023036126</v>
      </c>
      <c r="F23" s="17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1</v>
      </c>
      <c r="M23" s="18">
        <v>0</v>
      </c>
      <c r="N23" s="18">
        <v>1</v>
      </c>
      <c r="O23" s="3" t="s">
        <v>68</v>
      </c>
      <c r="P23" s="3" t="s">
        <v>69</v>
      </c>
      <c r="Q23" s="3" t="s">
        <v>70</v>
      </c>
      <c r="R23" s="3" t="s">
        <v>40</v>
      </c>
      <c r="S23" s="3">
        <v>210606531</v>
      </c>
      <c r="T23" s="3" t="s">
        <v>59</v>
      </c>
      <c r="U23" s="3" t="s">
        <v>66</v>
      </c>
      <c r="V23" s="3"/>
      <c r="W23" s="3" t="s">
        <v>67</v>
      </c>
      <c r="X23" s="3" t="s">
        <v>40</v>
      </c>
      <c r="Y23" s="3">
        <v>214017031</v>
      </c>
      <c r="Z23" s="3" t="s">
        <v>59</v>
      </c>
      <c r="AA23" s="3" t="s">
        <v>2615</v>
      </c>
      <c r="AB23" s="3" t="s">
        <v>2616</v>
      </c>
      <c r="AC23" s="3" t="s">
        <v>2827</v>
      </c>
      <c r="AD23" s="3"/>
      <c r="AE23" s="3"/>
      <c r="AF23" s="3" t="s">
        <v>2606</v>
      </c>
      <c r="AG23" s="3"/>
      <c r="AH23" s="3"/>
      <c r="AI23" s="3"/>
      <c r="AJ23" s="3"/>
      <c r="AK23" s="3"/>
      <c r="AL23" s="3"/>
    </row>
    <row r="24" spans="1:38" s="5" customFormat="1" ht="14.4" customHeight="1" x14ac:dyDescent="0.3">
      <c r="A24" t="s">
        <v>5297</v>
      </c>
      <c r="B24" s="3" t="s">
        <v>5298</v>
      </c>
      <c r="C24" s="3" t="s">
        <v>151</v>
      </c>
      <c r="D24" s="13" t="s">
        <v>151</v>
      </c>
      <c r="E24" s="4">
        <v>1245879386</v>
      </c>
      <c r="F24" s="17">
        <v>0</v>
      </c>
      <c r="G24" s="18">
        <v>0</v>
      </c>
      <c r="H24" s="18">
        <v>0</v>
      </c>
      <c r="I24" s="18">
        <v>0</v>
      </c>
      <c r="J24" s="18">
        <v>0</v>
      </c>
      <c r="K24" s="18">
        <v>1</v>
      </c>
      <c r="L24" s="18">
        <v>1</v>
      </c>
      <c r="M24" s="18">
        <v>0</v>
      </c>
      <c r="N24" s="18">
        <v>1</v>
      </c>
      <c r="O24" s="3" t="s">
        <v>5299</v>
      </c>
      <c r="P24" s="3" t="s">
        <v>398</v>
      </c>
      <c r="Q24" s="3" t="s">
        <v>67</v>
      </c>
      <c r="R24" s="3" t="s">
        <v>40</v>
      </c>
      <c r="S24" s="3">
        <v>214013472</v>
      </c>
      <c r="T24" s="3" t="s">
        <v>544</v>
      </c>
      <c r="U24" s="3" t="s">
        <v>5300</v>
      </c>
      <c r="V24" s="3"/>
      <c r="W24" s="3" t="s">
        <v>67</v>
      </c>
      <c r="X24" s="3" t="s">
        <v>40</v>
      </c>
      <c r="Y24" s="3">
        <v>214017031</v>
      </c>
      <c r="Z24" s="3"/>
      <c r="AA24" s="3" t="s">
        <v>5301</v>
      </c>
      <c r="AB24" s="3" t="s">
        <v>5302</v>
      </c>
      <c r="AC24" s="3" t="s">
        <v>5303</v>
      </c>
      <c r="AD24" s="3"/>
      <c r="AE24" s="3"/>
      <c r="AF24" s="3" t="s">
        <v>5304</v>
      </c>
      <c r="AG24" s="3"/>
      <c r="AH24" s="3"/>
      <c r="AI24" s="3" t="s">
        <v>5305</v>
      </c>
      <c r="AJ24" s="3"/>
      <c r="AK24" s="3"/>
      <c r="AL24" s="3"/>
    </row>
    <row r="25" spans="1:38" s="5" customFormat="1" ht="14.4" customHeight="1" x14ac:dyDescent="0.3">
      <c r="A25" t="s">
        <v>6832</v>
      </c>
      <c r="B25" s="3" t="s">
        <v>6833</v>
      </c>
      <c r="C25" s="3" t="s">
        <v>6833</v>
      </c>
      <c r="D25" s="13" t="s">
        <v>71</v>
      </c>
      <c r="E25" s="4">
        <v>1376750216</v>
      </c>
      <c r="F25" s="17">
        <v>0</v>
      </c>
      <c r="G25" s="18">
        <v>1</v>
      </c>
      <c r="H25" s="18">
        <v>1</v>
      </c>
      <c r="I25" s="18">
        <v>1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3" t="s">
        <v>6834</v>
      </c>
      <c r="P25" s="3"/>
      <c r="Q25" s="3" t="s">
        <v>72</v>
      </c>
      <c r="R25" s="3" t="s">
        <v>40</v>
      </c>
      <c r="S25" s="3" t="s">
        <v>6835</v>
      </c>
      <c r="T25" s="3" t="s">
        <v>46</v>
      </c>
      <c r="U25" s="3" t="s">
        <v>6836</v>
      </c>
      <c r="V25" s="3"/>
      <c r="W25" s="3" t="s">
        <v>72</v>
      </c>
      <c r="X25" s="3" t="s">
        <v>40</v>
      </c>
      <c r="Y25" s="3">
        <v>21202</v>
      </c>
      <c r="Z25" s="3">
        <v>21202</v>
      </c>
      <c r="AA25" s="3" t="s">
        <v>6837</v>
      </c>
      <c r="AB25" s="3" t="s">
        <v>6838</v>
      </c>
      <c r="AC25" s="3" t="s">
        <v>6839</v>
      </c>
      <c r="AD25" s="3"/>
      <c r="AE25" s="3" t="s">
        <v>6840</v>
      </c>
      <c r="AF25" s="3" t="s">
        <v>6841</v>
      </c>
      <c r="AG25" s="3" t="s">
        <v>6842</v>
      </c>
      <c r="AH25" s="3" t="s">
        <v>6838</v>
      </c>
      <c r="AI25" s="3" t="s">
        <v>73</v>
      </c>
      <c r="AJ25" s="3"/>
      <c r="AK25" s="3" t="s">
        <v>6843</v>
      </c>
      <c r="AL25" s="3"/>
    </row>
    <row r="26" spans="1:38" s="5" customFormat="1" ht="14.4" customHeight="1" x14ac:dyDescent="0.3">
      <c r="A26" t="s">
        <v>4108</v>
      </c>
      <c r="B26" s="3" t="s">
        <v>74</v>
      </c>
      <c r="C26" s="3" t="s">
        <v>74</v>
      </c>
      <c r="D26" s="13" t="s">
        <v>74</v>
      </c>
      <c r="E26" s="4">
        <v>1275978165</v>
      </c>
      <c r="F26" s="17">
        <v>0</v>
      </c>
      <c r="G26" s="18">
        <v>0</v>
      </c>
      <c r="H26" s="18">
        <v>0</v>
      </c>
      <c r="I26" s="18">
        <v>0</v>
      </c>
      <c r="J26" s="18">
        <v>0</v>
      </c>
      <c r="K26" s="18">
        <v>1</v>
      </c>
      <c r="L26" s="18">
        <v>1</v>
      </c>
      <c r="M26" s="18">
        <v>0</v>
      </c>
      <c r="N26" s="18">
        <v>1</v>
      </c>
      <c r="O26" s="3" t="s">
        <v>75</v>
      </c>
      <c r="P26" s="3" t="s">
        <v>76</v>
      </c>
      <c r="Q26" s="3" t="s">
        <v>41</v>
      </c>
      <c r="R26" s="3" t="s">
        <v>40</v>
      </c>
      <c r="S26" s="3">
        <v>212123610</v>
      </c>
      <c r="T26" s="3" t="s">
        <v>46</v>
      </c>
      <c r="U26" s="3" t="s">
        <v>5306</v>
      </c>
      <c r="V26" s="3" t="s">
        <v>77</v>
      </c>
      <c r="W26" s="3" t="s">
        <v>78</v>
      </c>
      <c r="X26" s="3" t="s">
        <v>40</v>
      </c>
      <c r="Y26" s="3">
        <v>217014106</v>
      </c>
      <c r="Z26" s="3" t="s">
        <v>78</v>
      </c>
      <c r="AA26" s="3" t="s">
        <v>2619</v>
      </c>
      <c r="AB26" s="3" t="s">
        <v>2620</v>
      </c>
      <c r="AC26" s="3" t="s">
        <v>2828</v>
      </c>
      <c r="AD26" s="3"/>
      <c r="AE26" s="3"/>
      <c r="AF26" s="3" t="s">
        <v>2607</v>
      </c>
      <c r="AG26" s="3"/>
      <c r="AH26" s="3"/>
      <c r="AI26" s="3"/>
      <c r="AJ26" s="3"/>
      <c r="AK26" s="3"/>
      <c r="AL26" s="3"/>
    </row>
    <row r="27" spans="1:38" s="5" customFormat="1" ht="14.4" customHeight="1" x14ac:dyDescent="0.3">
      <c r="A27" t="s">
        <v>4109</v>
      </c>
      <c r="B27" s="3" t="s">
        <v>74</v>
      </c>
      <c r="C27" s="3" t="s">
        <v>74</v>
      </c>
      <c r="D27" s="13" t="s">
        <v>74</v>
      </c>
      <c r="E27" s="4">
        <v>1154799559</v>
      </c>
      <c r="F27" s="17">
        <v>0</v>
      </c>
      <c r="G27" s="18">
        <v>0</v>
      </c>
      <c r="H27" s="18">
        <v>0</v>
      </c>
      <c r="I27" s="18">
        <v>0</v>
      </c>
      <c r="J27" s="18">
        <v>0</v>
      </c>
      <c r="K27" s="18">
        <v>1</v>
      </c>
      <c r="L27" s="18">
        <v>1</v>
      </c>
      <c r="M27" s="18">
        <v>0</v>
      </c>
      <c r="N27" s="18">
        <v>1</v>
      </c>
      <c r="O27" s="3" t="s">
        <v>5306</v>
      </c>
      <c r="P27" s="3" t="s">
        <v>77</v>
      </c>
      <c r="Q27" s="3" t="s">
        <v>78</v>
      </c>
      <c r="R27" s="3" t="s">
        <v>40</v>
      </c>
      <c r="S27" s="3">
        <v>217014106</v>
      </c>
      <c r="T27" s="3" t="s">
        <v>78</v>
      </c>
      <c r="U27" s="3" t="s">
        <v>5306</v>
      </c>
      <c r="V27" s="3" t="s">
        <v>77</v>
      </c>
      <c r="W27" s="3" t="s">
        <v>78</v>
      </c>
      <c r="X27" s="3" t="s">
        <v>40</v>
      </c>
      <c r="Y27" s="3">
        <v>217014106</v>
      </c>
      <c r="Z27" s="3" t="s">
        <v>78</v>
      </c>
      <c r="AA27" s="3" t="s">
        <v>2619</v>
      </c>
      <c r="AB27" s="3" t="s">
        <v>2620</v>
      </c>
      <c r="AC27" s="3" t="s">
        <v>2828</v>
      </c>
      <c r="AD27" s="3"/>
      <c r="AE27" s="3"/>
      <c r="AF27" s="3" t="s">
        <v>2607</v>
      </c>
      <c r="AG27" s="3"/>
      <c r="AH27" s="3"/>
      <c r="AI27" s="3"/>
      <c r="AJ27" s="3"/>
      <c r="AK27" s="3"/>
      <c r="AL27" s="3"/>
    </row>
    <row r="28" spans="1:38" ht="14.4" customHeight="1" x14ac:dyDescent="0.3">
      <c r="A28" t="s">
        <v>4110</v>
      </c>
      <c r="B28" s="3" t="s">
        <v>74</v>
      </c>
      <c r="C28" s="3" t="s">
        <v>74</v>
      </c>
      <c r="D28" s="13" t="s">
        <v>74</v>
      </c>
      <c r="E28" s="4">
        <v>1114364817</v>
      </c>
      <c r="F28" s="17">
        <v>0</v>
      </c>
      <c r="G28" s="18">
        <v>0</v>
      </c>
      <c r="H28" s="18">
        <v>0</v>
      </c>
      <c r="I28" s="18">
        <v>0</v>
      </c>
      <c r="J28" s="18">
        <v>0</v>
      </c>
      <c r="K28" s="18">
        <v>1</v>
      </c>
      <c r="L28" s="18">
        <v>1</v>
      </c>
      <c r="M28" s="18">
        <v>0</v>
      </c>
      <c r="N28" s="18">
        <v>1</v>
      </c>
      <c r="O28" s="3" t="s">
        <v>5307</v>
      </c>
      <c r="P28" s="3" t="s">
        <v>79</v>
      </c>
      <c r="Q28" s="3" t="s">
        <v>80</v>
      </c>
      <c r="R28" s="3" t="s">
        <v>40</v>
      </c>
      <c r="S28" s="3">
        <v>208774039</v>
      </c>
      <c r="T28" s="3" t="s">
        <v>81</v>
      </c>
      <c r="U28" s="3" t="s">
        <v>5306</v>
      </c>
      <c r="V28" s="3" t="s">
        <v>77</v>
      </c>
      <c r="W28" s="3" t="s">
        <v>78</v>
      </c>
      <c r="X28" s="3" t="s">
        <v>40</v>
      </c>
      <c r="Y28" s="3">
        <v>217014106</v>
      </c>
      <c r="Z28" s="3" t="s">
        <v>78</v>
      </c>
      <c r="AA28" s="3" t="s">
        <v>2619</v>
      </c>
      <c r="AB28" s="3" t="s">
        <v>2620</v>
      </c>
      <c r="AC28" s="3" t="s">
        <v>2828</v>
      </c>
      <c r="AD28" s="3"/>
      <c r="AE28" s="3"/>
      <c r="AF28" s="3" t="s">
        <v>2607</v>
      </c>
      <c r="AG28" s="3"/>
      <c r="AH28" s="3"/>
      <c r="AI28" s="3"/>
      <c r="AJ28" s="3"/>
      <c r="AK28" s="3"/>
      <c r="AL28" s="3"/>
    </row>
    <row r="29" spans="1:38" ht="14.4" customHeight="1" x14ac:dyDescent="0.3">
      <c r="A29" t="s">
        <v>4111</v>
      </c>
      <c r="B29" s="3" t="s">
        <v>74</v>
      </c>
      <c r="C29" s="3" t="s">
        <v>74</v>
      </c>
      <c r="D29" s="13" t="s">
        <v>74</v>
      </c>
      <c r="E29" s="4">
        <v>1538455381</v>
      </c>
      <c r="F29" s="17">
        <v>0</v>
      </c>
      <c r="G29" s="18">
        <v>0</v>
      </c>
      <c r="H29" s="18">
        <v>0</v>
      </c>
      <c r="I29" s="18">
        <v>0</v>
      </c>
      <c r="J29" s="18">
        <v>0</v>
      </c>
      <c r="K29" s="18">
        <v>1</v>
      </c>
      <c r="L29" s="18">
        <v>1</v>
      </c>
      <c r="M29" s="18">
        <v>0</v>
      </c>
      <c r="N29" s="18">
        <v>1</v>
      </c>
      <c r="O29" s="3" t="s">
        <v>5308</v>
      </c>
      <c r="P29" s="3" t="s">
        <v>82</v>
      </c>
      <c r="Q29" s="3" t="s">
        <v>83</v>
      </c>
      <c r="R29" s="3" t="s">
        <v>40</v>
      </c>
      <c r="S29" s="3">
        <v>207703504</v>
      </c>
      <c r="T29" s="3" t="s">
        <v>63</v>
      </c>
      <c r="U29" s="3" t="s">
        <v>5306</v>
      </c>
      <c r="V29" s="3" t="s">
        <v>77</v>
      </c>
      <c r="W29" s="3" t="s">
        <v>78</v>
      </c>
      <c r="X29" s="3" t="s">
        <v>40</v>
      </c>
      <c r="Y29" s="3">
        <v>217014106</v>
      </c>
      <c r="Z29" s="3" t="s">
        <v>78</v>
      </c>
      <c r="AA29" s="3" t="s">
        <v>2619</v>
      </c>
      <c r="AB29" s="3" t="s">
        <v>2620</v>
      </c>
      <c r="AC29" s="3" t="s">
        <v>2828</v>
      </c>
      <c r="AD29" s="3"/>
      <c r="AE29" s="3"/>
      <c r="AF29" s="3" t="s">
        <v>2607</v>
      </c>
      <c r="AG29" s="3"/>
      <c r="AH29" s="3"/>
      <c r="AI29" s="3"/>
      <c r="AJ29" s="3"/>
      <c r="AK29" s="3"/>
      <c r="AL29" s="3"/>
    </row>
    <row r="30" spans="1:38" ht="14.4" customHeight="1" x14ac:dyDescent="0.3">
      <c r="A30" t="s">
        <v>6844</v>
      </c>
      <c r="B30" s="3" t="s">
        <v>6845</v>
      </c>
      <c r="C30" s="3" t="s">
        <v>6845</v>
      </c>
      <c r="D30" s="13" t="s">
        <v>6845</v>
      </c>
      <c r="E30" s="4">
        <v>1992302442</v>
      </c>
      <c r="F30" s="17">
        <v>0</v>
      </c>
      <c r="G30" s="18">
        <v>0</v>
      </c>
      <c r="H30" s="18">
        <v>0</v>
      </c>
      <c r="I30" s="18">
        <v>0</v>
      </c>
      <c r="J30" s="18">
        <v>0</v>
      </c>
      <c r="K30" s="18">
        <v>1</v>
      </c>
      <c r="L30" s="18">
        <v>1</v>
      </c>
      <c r="M30" s="18">
        <v>0</v>
      </c>
      <c r="N30" s="18">
        <v>1</v>
      </c>
      <c r="O30" s="3" t="s">
        <v>6846</v>
      </c>
      <c r="P30" s="3" t="s">
        <v>6847</v>
      </c>
      <c r="Q30" s="3" t="s">
        <v>51</v>
      </c>
      <c r="R30" s="3" t="s">
        <v>40</v>
      </c>
      <c r="S30" s="3">
        <v>21157</v>
      </c>
      <c r="T30" s="3" t="s">
        <v>442</v>
      </c>
      <c r="U30" s="3" t="s">
        <v>6848</v>
      </c>
      <c r="V30" s="3"/>
      <c r="W30" s="3" t="s">
        <v>78</v>
      </c>
      <c r="X30" s="3" t="s">
        <v>40</v>
      </c>
      <c r="Y30" s="3">
        <v>217014106</v>
      </c>
      <c r="Z30" s="3"/>
      <c r="AA30" s="3" t="s">
        <v>2619</v>
      </c>
      <c r="AB30" s="3" t="s">
        <v>2609</v>
      </c>
      <c r="AC30" s="3" t="s">
        <v>2828</v>
      </c>
      <c r="AD30" s="3"/>
      <c r="AE30" s="3"/>
      <c r="AF30" s="3" t="s">
        <v>6849</v>
      </c>
      <c r="AG30" s="3"/>
      <c r="AH30" s="3"/>
      <c r="AI30" s="3"/>
      <c r="AJ30" s="3"/>
      <c r="AK30" s="3"/>
      <c r="AL30" s="3"/>
    </row>
    <row r="31" spans="1:38" x14ac:dyDescent="0.3">
      <c r="A31" t="s">
        <v>6850</v>
      </c>
      <c r="B31" t="s">
        <v>6845</v>
      </c>
      <c r="C31" t="s">
        <v>6845</v>
      </c>
      <c r="D31" t="s">
        <v>6845</v>
      </c>
      <c r="E31" s="4">
        <v>1992302442</v>
      </c>
      <c r="F31" s="17">
        <v>0</v>
      </c>
      <c r="G31" s="18">
        <v>0</v>
      </c>
      <c r="H31" s="18">
        <v>0</v>
      </c>
      <c r="I31" s="18">
        <v>0</v>
      </c>
      <c r="J31" s="18">
        <v>0</v>
      </c>
      <c r="K31" s="18">
        <v>1</v>
      </c>
      <c r="L31" s="18">
        <v>1</v>
      </c>
      <c r="M31" s="18">
        <v>0</v>
      </c>
      <c r="N31" s="18">
        <v>1</v>
      </c>
      <c r="O31" t="s">
        <v>6848</v>
      </c>
      <c r="P31">
        <v>500</v>
      </c>
      <c r="Q31" t="s">
        <v>78</v>
      </c>
      <c r="R31" t="s">
        <v>40</v>
      </c>
      <c r="S31">
        <v>21701</v>
      </c>
      <c r="T31" t="s">
        <v>933</v>
      </c>
      <c r="U31" t="s">
        <v>6848</v>
      </c>
      <c r="W31" t="s">
        <v>78</v>
      </c>
      <c r="X31" t="s">
        <v>40</v>
      </c>
      <c r="Y31">
        <v>217014106</v>
      </c>
      <c r="AA31" t="s">
        <v>2619</v>
      </c>
      <c r="AB31" t="s">
        <v>2609</v>
      </c>
      <c r="AC31" t="s">
        <v>2828</v>
      </c>
      <c r="AF31" t="s">
        <v>6849</v>
      </c>
    </row>
    <row r="32" spans="1:38" ht="14.4" customHeight="1" x14ac:dyDescent="0.3">
      <c r="A32" t="s">
        <v>4329</v>
      </c>
      <c r="B32" s="3" t="s">
        <v>5309</v>
      </c>
      <c r="C32" s="3" t="s">
        <v>5309</v>
      </c>
      <c r="D32" s="13" t="s">
        <v>5309</v>
      </c>
      <c r="E32" s="4">
        <v>1548742554</v>
      </c>
      <c r="F32" s="17">
        <v>0</v>
      </c>
      <c r="G32" s="18">
        <v>0</v>
      </c>
      <c r="H32" s="18">
        <v>0</v>
      </c>
      <c r="I32" s="18">
        <v>0</v>
      </c>
      <c r="J32" s="18">
        <v>0</v>
      </c>
      <c r="K32" s="18">
        <v>1</v>
      </c>
      <c r="L32" s="18">
        <v>1</v>
      </c>
      <c r="M32" s="18">
        <v>0</v>
      </c>
      <c r="N32" s="18">
        <v>1</v>
      </c>
      <c r="O32" s="3" t="s">
        <v>5313</v>
      </c>
      <c r="P32" s="3" t="s">
        <v>69</v>
      </c>
      <c r="Q32" s="3" t="s">
        <v>179</v>
      </c>
      <c r="R32" s="3" t="s">
        <v>40</v>
      </c>
      <c r="S32" s="3">
        <v>212365974</v>
      </c>
      <c r="T32" s="3" t="s">
        <v>5270</v>
      </c>
      <c r="U32" s="3" t="s">
        <v>5312</v>
      </c>
      <c r="V32" s="3"/>
      <c r="W32" s="3" t="s">
        <v>179</v>
      </c>
      <c r="X32" s="3" t="s">
        <v>40</v>
      </c>
      <c r="Y32" s="3">
        <v>212365974</v>
      </c>
      <c r="Z32" s="3"/>
      <c r="AA32" s="3" t="s">
        <v>2621</v>
      </c>
      <c r="AB32" s="3" t="s">
        <v>2622</v>
      </c>
      <c r="AC32" s="3" t="s">
        <v>2623</v>
      </c>
      <c r="AD32" s="3"/>
      <c r="AE32" s="3" t="s">
        <v>2625</v>
      </c>
      <c r="AF32" s="3" t="s">
        <v>2624</v>
      </c>
      <c r="AG32" s="3"/>
      <c r="AH32" s="3"/>
      <c r="AI32" s="3"/>
      <c r="AJ32" s="3"/>
      <c r="AK32" s="3"/>
      <c r="AL32" s="3"/>
    </row>
    <row r="33" spans="1:38" ht="14.4" customHeight="1" x14ac:dyDescent="0.3">
      <c r="A33" t="s">
        <v>4330</v>
      </c>
      <c r="B33" s="3" t="s">
        <v>5309</v>
      </c>
      <c r="C33" s="3" t="s">
        <v>5309</v>
      </c>
      <c r="D33" s="13" t="s">
        <v>5309</v>
      </c>
      <c r="E33" s="4">
        <v>1548742554</v>
      </c>
      <c r="F33" s="17">
        <v>0</v>
      </c>
      <c r="G33" s="18">
        <v>0</v>
      </c>
      <c r="H33" s="18">
        <v>0</v>
      </c>
      <c r="I33" s="18">
        <v>0</v>
      </c>
      <c r="J33" s="18">
        <v>0</v>
      </c>
      <c r="K33" s="18">
        <v>1</v>
      </c>
      <c r="L33" s="18">
        <v>1</v>
      </c>
      <c r="M33" s="18">
        <v>0</v>
      </c>
      <c r="N33" s="18">
        <v>1</v>
      </c>
      <c r="O33" s="3" t="s">
        <v>86</v>
      </c>
      <c r="P33" s="3"/>
      <c r="Q33" s="3" t="s">
        <v>87</v>
      </c>
      <c r="R33" s="3" t="s">
        <v>40</v>
      </c>
      <c r="S33" s="3">
        <v>219215217</v>
      </c>
      <c r="T33" s="3" t="s">
        <v>88</v>
      </c>
      <c r="U33" s="3" t="s">
        <v>85</v>
      </c>
      <c r="V33" s="3" t="s">
        <v>69</v>
      </c>
      <c r="W33" s="3" t="s">
        <v>41</v>
      </c>
      <c r="X33" s="3" t="s">
        <v>40</v>
      </c>
      <c r="Y33" s="3">
        <v>212365974</v>
      </c>
      <c r="Z33" s="3" t="s">
        <v>46</v>
      </c>
      <c r="AA33" s="3" t="s">
        <v>2621</v>
      </c>
      <c r="AB33" s="3" t="s">
        <v>2622</v>
      </c>
      <c r="AC33" s="3" t="s">
        <v>2623</v>
      </c>
      <c r="AD33" s="3"/>
      <c r="AE33" s="3" t="s">
        <v>2625</v>
      </c>
      <c r="AF33" s="3" t="s">
        <v>2624</v>
      </c>
      <c r="AG33" s="3"/>
      <c r="AH33" s="3"/>
      <c r="AI33" s="3"/>
      <c r="AJ33" s="3"/>
      <c r="AK33" s="3"/>
      <c r="AL33" s="3"/>
    </row>
    <row r="34" spans="1:38" ht="14.4" customHeight="1" x14ac:dyDescent="0.3">
      <c r="A34" t="s">
        <v>6851</v>
      </c>
      <c r="B34" s="3" t="s">
        <v>5309</v>
      </c>
      <c r="C34" s="3" t="s">
        <v>5309</v>
      </c>
      <c r="D34" s="13" t="s">
        <v>5309</v>
      </c>
      <c r="E34" s="4">
        <v>1740874296</v>
      </c>
      <c r="F34" s="17">
        <v>0</v>
      </c>
      <c r="G34" s="18">
        <v>0</v>
      </c>
      <c r="H34" s="18">
        <v>0</v>
      </c>
      <c r="I34" s="18">
        <v>0</v>
      </c>
      <c r="J34" s="18">
        <v>0</v>
      </c>
      <c r="K34" s="18">
        <v>1</v>
      </c>
      <c r="L34" s="18">
        <v>1</v>
      </c>
      <c r="M34" s="18">
        <v>0</v>
      </c>
      <c r="N34" s="18">
        <v>1</v>
      </c>
      <c r="O34" s="3" t="s">
        <v>5313</v>
      </c>
      <c r="P34" s="3" t="s">
        <v>69</v>
      </c>
      <c r="Q34" s="3" t="s">
        <v>6507</v>
      </c>
      <c r="R34" s="3" t="s">
        <v>40</v>
      </c>
      <c r="S34" s="3">
        <v>21237</v>
      </c>
      <c r="T34" s="3" t="s">
        <v>5270</v>
      </c>
      <c r="U34" s="3" t="s">
        <v>5312</v>
      </c>
      <c r="V34" s="3"/>
      <c r="W34" s="3" t="s">
        <v>179</v>
      </c>
      <c r="X34" s="3" t="s">
        <v>40</v>
      </c>
      <c r="Y34" s="3">
        <v>212365974</v>
      </c>
      <c r="Z34" s="3"/>
      <c r="AA34" s="3" t="s">
        <v>2621</v>
      </c>
      <c r="AB34" s="3" t="s">
        <v>274</v>
      </c>
      <c r="AC34" s="3" t="s">
        <v>2623</v>
      </c>
      <c r="AD34" s="3"/>
      <c r="AE34" s="3" t="s">
        <v>6852</v>
      </c>
      <c r="AF34" s="3" t="s">
        <v>2624</v>
      </c>
      <c r="AG34" s="3"/>
      <c r="AH34" s="3"/>
      <c r="AI34" s="3"/>
      <c r="AJ34" s="3"/>
      <c r="AK34" s="3"/>
      <c r="AL34" s="3"/>
    </row>
    <row r="35" spans="1:38" ht="14.4" customHeight="1" x14ac:dyDescent="0.3">
      <c r="A35" t="s">
        <v>5314</v>
      </c>
      <c r="B35" s="3" t="s">
        <v>5309</v>
      </c>
      <c r="C35" s="3" t="s">
        <v>5309</v>
      </c>
      <c r="D35" s="13" t="s">
        <v>5309</v>
      </c>
      <c r="E35" s="4">
        <v>1114572237</v>
      </c>
      <c r="F35" s="17">
        <v>0</v>
      </c>
      <c r="G35" s="18">
        <v>0</v>
      </c>
      <c r="H35" s="18">
        <v>0</v>
      </c>
      <c r="I35" s="18">
        <v>0</v>
      </c>
      <c r="J35" s="18">
        <v>0</v>
      </c>
      <c r="K35" s="18">
        <v>1</v>
      </c>
      <c r="L35" s="18">
        <v>1</v>
      </c>
      <c r="M35" s="18">
        <v>0</v>
      </c>
      <c r="N35" s="18">
        <v>1</v>
      </c>
      <c r="O35" s="3" t="s">
        <v>5313</v>
      </c>
      <c r="P35" s="3" t="s">
        <v>69</v>
      </c>
      <c r="Q35" s="3" t="s">
        <v>179</v>
      </c>
      <c r="R35" s="3" t="s">
        <v>40</v>
      </c>
      <c r="S35" s="3">
        <v>212365974</v>
      </c>
      <c r="T35" s="3" t="s">
        <v>5270</v>
      </c>
      <c r="U35" s="3" t="s">
        <v>5312</v>
      </c>
      <c r="V35" s="3"/>
      <c r="W35" s="3" t="s">
        <v>179</v>
      </c>
      <c r="X35" s="3" t="s">
        <v>40</v>
      </c>
      <c r="Y35" s="3">
        <v>212365974</v>
      </c>
      <c r="Z35" s="3"/>
      <c r="AA35" s="3" t="s">
        <v>2621</v>
      </c>
      <c r="AB35" s="3" t="s">
        <v>2654</v>
      </c>
      <c r="AC35" s="3" t="s">
        <v>2623</v>
      </c>
      <c r="AD35" s="3"/>
      <c r="AE35" s="3" t="s">
        <v>2625</v>
      </c>
      <c r="AF35" s="3" t="s">
        <v>2624</v>
      </c>
      <c r="AG35" s="3"/>
      <c r="AH35" s="3"/>
      <c r="AI35" s="3"/>
      <c r="AJ35" s="3"/>
      <c r="AK35" s="3"/>
      <c r="AL35" s="3"/>
    </row>
    <row r="36" spans="1:38" ht="14.4" customHeight="1" x14ac:dyDescent="0.3">
      <c r="A36" t="s">
        <v>6853</v>
      </c>
      <c r="B36" s="3" t="s">
        <v>5309</v>
      </c>
      <c r="C36" s="3" t="s">
        <v>5309</v>
      </c>
      <c r="D36" s="13" t="s">
        <v>5309</v>
      </c>
      <c r="E36" s="4">
        <v>1538732086</v>
      </c>
      <c r="F36" s="17">
        <v>0</v>
      </c>
      <c r="G36" s="18">
        <v>0</v>
      </c>
      <c r="H36" s="18">
        <v>0</v>
      </c>
      <c r="I36" s="18">
        <v>0</v>
      </c>
      <c r="J36" s="18">
        <v>0</v>
      </c>
      <c r="K36" s="18">
        <v>1</v>
      </c>
      <c r="L36" s="18">
        <v>1</v>
      </c>
      <c r="M36" s="18">
        <v>0</v>
      </c>
      <c r="N36" s="18">
        <v>1</v>
      </c>
      <c r="O36" s="3" t="s">
        <v>5313</v>
      </c>
      <c r="P36" s="3" t="s">
        <v>69</v>
      </c>
      <c r="Q36" s="3" t="s">
        <v>179</v>
      </c>
      <c r="R36" s="3" t="s">
        <v>40</v>
      </c>
      <c r="S36" s="3">
        <v>21236</v>
      </c>
      <c r="T36" s="3" t="s">
        <v>5270</v>
      </c>
      <c r="U36" s="3" t="s">
        <v>5312</v>
      </c>
      <c r="V36" s="3"/>
      <c r="W36" s="3" t="s">
        <v>179</v>
      </c>
      <c r="X36" s="3" t="s">
        <v>40</v>
      </c>
      <c r="Y36" s="3">
        <v>212365974</v>
      </c>
      <c r="Z36" s="3"/>
      <c r="AA36" s="3" t="s">
        <v>2621</v>
      </c>
      <c r="AB36" s="3" t="s">
        <v>274</v>
      </c>
      <c r="AC36" s="3" t="s">
        <v>2623</v>
      </c>
      <c r="AD36" s="3"/>
      <c r="AE36" s="3" t="s">
        <v>6852</v>
      </c>
      <c r="AF36" s="3" t="s">
        <v>2624</v>
      </c>
      <c r="AG36" s="3"/>
      <c r="AH36" s="3"/>
      <c r="AI36" s="3"/>
      <c r="AJ36" s="3"/>
      <c r="AK36" s="3"/>
      <c r="AL36" s="3"/>
    </row>
    <row r="37" spans="1:38" ht="14.4" customHeight="1" x14ac:dyDescent="0.3">
      <c r="A37" t="s">
        <v>5310</v>
      </c>
      <c r="B37" s="3" t="s">
        <v>5309</v>
      </c>
      <c r="C37" s="3" t="s">
        <v>5309</v>
      </c>
      <c r="D37" s="13" t="s">
        <v>5309</v>
      </c>
      <c r="E37" s="4">
        <v>1114572237</v>
      </c>
      <c r="F37" s="17">
        <v>0</v>
      </c>
      <c r="G37" s="18">
        <v>0</v>
      </c>
      <c r="H37" s="18">
        <v>0</v>
      </c>
      <c r="I37" s="18">
        <v>0</v>
      </c>
      <c r="J37" s="18">
        <v>0</v>
      </c>
      <c r="K37" s="18">
        <v>1</v>
      </c>
      <c r="L37" s="18">
        <v>1</v>
      </c>
      <c r="M37" s="18">
        <v>0</v>
      </c>
      <c r="N37" s="18">
        <v>1</v>
      </c>
      <c r="O37" s="3" t="s">
        <v>5311</v>
      </c>
      <c r="P37" s="3"/>
      <c r="Q37" s="3" t="s">
        <v>4703</v>
      </c>
      <c r="R37" s="3" t="s">
        <v>40</v>
      </c>
      <c r="S37" s="3">
        <v>210783718</v>
      </c>
      <c r="T37" s="3" t="s">
        <v>322</v>
      </c>
      <c r="U37" s="3" t="s">
        <v>5312</v>
      </c>
      <c r="V37" s="3"/>
      <c r="W37" s="3" t="s">
        <v>179</v>
      </c>
      <c r="X37" s="3" t="s">
        <v>40</v>
      </c>
      <c r="Y37" s="3">
        <v>212365974</v>
      </c>
      <c r="Z37" s="3" t="s">
        <v>46</v>
      </c>
      <c r="AA37" s="3" t="s">
        <v>2621</v>
      </c>
      <c r="AB37" s="3" t="s">
        <v>2654</v>
      </c>
      <c r="AC37" s="3" t="s">
        <v>2623</v>
      </c>
      <c r="AD37" s="3"/>
      <c r="AE37" s="3" t="s">
        <v>2625</v>
      </c>
      <c r="AF37" s="3" t="s">
        <v>2624</v>
      </c>
      <c r="AG37" s="3"/>
      <c r="AH37" s="3"/>
      <c r="AI37" s="3"/>
      <c r="AJ37" s="3"/>
      <c r="AK37" s="3"/>
      <c r="AL37" s="3"/>
    </row>
    <row r="38" spans="1:38" ht="14.4" customHeight="1" x14ac:dyDescent="0.3">
      <c r="A38" t="s">
        <v>6854</v>
      </c>
      <c r="B38" s="3" t="s">
        <v>5309</v>
      </c>
      <c r="C38" s="3" t="s">
        <v>5309</v>
      </c>
      <c r="D38" s="13" t="s">
        <v>5309</v>
      </c>
      <c r="E38" s="4">
        <v>1740874296</v>
      </c>
      <c r="F38" s="17">
        <v>0</v>
      </c>
      <c r="G38" s="18">
        <v>0</v>
      </c>
      <c r="H38" s="18">
        <v>0</v>
      </c>
      <c r="I38" s="18">
        <v>0</v>
      </c>
      <c r="J38" s="18">
        <v>0</v>
      </c>
      <c r="K38" s="18">
        <v>1</v>
      </c>
      <c r="L38" s="18">
        <v>1</v>
      </c>
      <c r="M38" s="18">
        <v>0</v>
      </c>
      <c r="N38" s="18">
        <v>1</v>
      </c>
      <c r="O38" s="3" t="s">
        <v>6855</v>
      </c>
      <c r="P38" s="3"/>
      <c r="Q38" s="3" t="s">
        <v>6856</v>
      </c>
      <c r="R38" s="3" t="s">
        <v>40</v>
      </c>
      <c r="S38" s="3">
        <v>20678</v>
      </c>
      <c r="T38" s="3" t="s">
        <v>405</v>
      </c>
      <c r="U38" s="3" t="s">
        <v>5312</v>
      </c>
      <c r="V38" s="3"/>
      <c r="W38" s="3" t="s">
        <v>179</v>
      </c>
      <c r="X38" s="3" t="s">
        <v>40</v>
      </c>
      <c r="Y38" s="3">
        <v>212365974</v>
      </c>
      <c r="Z38" s="3"/>
      <c r="AA38" s="3" t="s">
        <v>2621</v>
      </c>
      <c r="AB38" s="3" t="s">
        <v>274</v>
      </c>
      <c r="AC38" s="3" t="s">
        <v>2623</v>
      </c>
      <c r="AD38" s="3"/>
      <c r="AE38" s="3" t="s">
        <v>6852</v>
      </c>
      <c r="AF38" s="3" t="s">
        <v>2624</v>
      </c>
      <c r="AG38" s="3"/>
      <c r="AH38" s="3"/>
      <c r="AI38" s="3"/>
      <c r="AJ38" s="3"/>
      <c r="AK38" s="3"/>
      <c r="AL38" s="3"/>
    </row>
    <row r="39" spans="1:38" ht="14.4" customHeight="1" x14ac:dyDescent="0.3">
      <c r="A39" t="s">
        <v>5315</v>
      </c>
      <c r="B39" s="3" t="s">
        <v>5309</v>
      </c>
      <c r="C39" s="3" t="s">
        <v>5309</v>
      </c>
      <c r="D39" s="13" t="s">
        <v>5309</v>
      </c>
      <c r="E39" s="4">
        <v>1518573427</v>
      </c>
      <c r="F39" s="17">
        <v>0</v>
      </c>
      <c r="G39" s="18">
        <v>0</v>
      </c>
      <c r="H39" s="18">
        <v>0</v>
      </c>
      <c r="I39" s="18">
        <v>0</v>
      </c>
      <c r="J39" s="18">
        <v>0</v>
      </c>
      <c r="K39" s="18">
        <v>1</v>
      </c>
      <c r="L39" s="18">
        <v>1</v>
      </c>
      <c r="M39" s="18">
        <v>0</v>
      </c>
      <c r="N39" s="18">
        <v>1</v>
      </c>
      <c r="O39" s="3" t="s">
        <v>5313</v>
      </c>
      <c r="P39" s="3" t="s">
        <v>69</v>
      </c>
      <c r="Q39" s="3" t="s">
        <v>179</v>
      </c>
      <c r="R39" s="3" t="s">
        <v>40</v>
      </c>
      <c r="S39" s="3">
        <v>212365974</v>
      </c>
      <c r="T39" s="3" t="s">
        <v>5270</v>
      </c>
      <c r="U39" s="3" t="s">
        <v>5312</v>
      </c>
      <c r="V39" s="3"/>
      <c r="W39" s="3" t="s">
        <v>179</v>
      </c>
      <c r="X39" s="3" t="s">
        <v>40</v>
      </c>
      <c r="Y39" s="3">
        <v>212365974</v>
      </c>
      <c r="Z39" s="3" t="s">
        <v>46</v>
      </c>
      <c r="AA39" s="3" t="s">
        <v>2621</v>
      </c>
      <c r="AB39" s="3" t="s">
        <v>274</v>
      </c>
      <c r="AC39" s="3" t="s">
        <v>2623</v>
      </c>
      <c r="AD39" s="3"/>
      <c r="AE39" s="3" t="s">
        <v>2625</v>
      </c>
      <c r="AF39" s="3" t="s">
        <v>2624</v>
      </c>
      <c r="AG39" s="3"/>
      <c r="AH39" s="3"/>
      <c r="AI39" s="3"/>
      <c r="AJ39" s="3"/>
      <c r="AK39" s="3"/>
      <c r="AL39" s="3"/>
    </row>
    <row r="40" spans="1:38" ht="14.4" customHeight="1" x14ac:dyDescent="0.3">
      <c r="A40" t="s">
        <v>6857</v>
      </c>
      <c r="B40" s="3" t="s">
        <v>5309</v>
      </c>
      <c r="C40" s="3" t="s">
        <v>5309</v>
      </c>
      <c r="D40" s="13" t="s">
        <v>5309</v>
      </c>
      <c r="E40" s="4">
        <v>1538732086</v>
      </c>
      <c r="F40" s="17">
        <v>0</v>
      </c>
      <c r="G40" s="18">
        <v>0</v>
      </c>
      <c r="H40" s="18">
        <v>0</v>
      </c>
      <c r="I40" s="18">
        <v>0</v>
      </c>
      <c r="J40" s="18">
        <v>0</v>
      </c>
      <c r="K40" s="18">
        <v>1</v>
      </c>
      <c r="L40" s="18">
        <v>1</v>
      </c>
      <c r="M40" s="18">
        <v>0</v>
      </c>
      <c r="N40" s="18">
        <v>1</v>
      </c>
      <c r="O40" s="3" t="s">
        <v>6858</v>
      </c>
      <c r="P40" s="3" t="s">
        <v>69</v>
      </c>
      <c r="Q40" s="3" t="s">
        <v>67</v>
      </c>
      <c r="R40" s="3" t="s">
        <v>40</v>
      </c>
      <c r="S40" s="3">
        <v>21401</v>
      </c>
      <c r="T40" s="3" t="s">
        <v>544</v>
      </c>
      <c r="U40" s="3" t="s">
        <v>5312</v>
      </c>
      <c r="V40" s="3"/>
      <c r="W40" s="3" t="s">
        <v>179</v>
      </c>
      <c r="X40" s="3" t="s">
        <v>40</v>
      </c>
      <c r="Y40" s="3">
        <v>212365974</v>
      </c>
      <c r="Z40" s="3"/>
      <c r="AA40" s="3" t="s">
        <v>2621</v>
      </c>
      <c r="AB40" s="3" t="s">
        <v>274</v>
      </c>
      <c r="AC40" s="3" t="s">
        <v>2623</v>
      </c>
      <c r="AD40" s="3"/>
      <c r="AE40" s="3" t="s">
        <v>6852</v>
      </c>
      <c r="AF40" s="3" t="s">
        <v>2624</v>
      </c>
      <c r="AG40" s="3"/>
      <c r="AH40" s="3"/>
      <c r="AI40" s="3"/>
      <c r="AJ40" s="3"/>
      <c r="AK40" s="3"/>
      <c r="AL40" s="3"/>
    </row>
    <row r="41" spans="1:38" ht="14.4" customHeight="1" x14ac:dyDescent="0.3">
      <c r="A41" t="s">
        <v>4331</v>
      </c>
      <c r="B41" s="3" t="s">
        <v>89</v>
      </c>
      <c r="C41" s="3" t="s">
        <v>89</v>
      </c>
      <c r="D41" s="13" t="s">
        <v>89</v>
      </c>
      <c r="E41" s="4">
        <v>1134635253</v>
      </c>
      <c r="F41" s="17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1</v>
      </c>
      <c r="M41" s="18">
        <v>0</v>
      </c>
      <c r="N41" s="18">
        <v>1</v>
      </c>
      <c r="O41" s="3" t="s">
        <v>5316</v>
      </c>
      <c r="P41" s="3" t="s">
        <v>77</v>
      </c>
      <c r="Q41" s="3" t="s">
        <v>80</v>
      </c>
      <c r="R41" s="3" t="s">
        <v>40</v>
      </c>
      <c r="S41" s="3">
        <v>208781419</v>
      </c>
      <c r="T41" s="3" t="s">
        <v>81</v>
      </c>
      <c r="U41" s="3" t="s">
        <v>5317</v>
      </c>
      <c r="V41" s="3"/>
      <c r="W41" s="3" t="s">
        <v>41</v>
      </c>
      <c r="X41" s="3" t="s">
        <v>40</v>
      </c>
      <c r="Y41" s="3">
        <v>21264</v>
      </c>
      <c r="Z41" s="3"/>
      <c r="AA41" s="3" t="s">
        <v>2629</v>
      </c>
      <c r="AB41" s="3" t="s">
        <v>2630</v>
      </c>
      <c r="AC41" s="3" t="s">
        <v>2627</v>
      </c>
      <c r="AD41" s="3"/>
      <c r="AE41" s="3"/>
      <c r="AF41" s="3" t="s">
        <v>2628</v>
      </c>
      <c r="AG41" s="3"/>
      <c r="AH41" s="3"/>
      <c r="AI41" s="3"/>
      <c r="AJ41" s="3"/>
      <c r="AK41" s="3"/>
      <c r="AL41" s="3"/>
    </row>
    <row r="42" spans="1:38" ht="14.4" customHeight="1" x14ac:dyDescent="0.3">
      <c r="A42" t="s">
        <v>4332</v>
      </c>
      <c r="B42" s="3" t="s">
        <v>89</v>
      </c>
      <c r="C42" s="3" t="s">
        <v>90</v>
      </c>
      <c r="D42" s="13" t="s">
        <v>89</v>
      </c>
      <c r="E42" s="4">
        <v>1134635253</v>
      </c>
      <c r="F42" s="17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1</v>
      </c>
      <c r="M42" s="18">
        <v>0</v>
      </c>
      <c r="N42" s="18">
        <v>1</v>
      </c>
      <c r="O42" s="3" t="s">
        <v>91</v>
      </c>
      <c r="P42" s="3"/>
      <c r="Q42" s="3" t="s">
        <v>92</v>
      </c>
      <c r="R42" s="3" t="s">
        <v>40</v>
      </c>
      <c r="S42" s="3">
        <v>208503318</v>
      </c>
      <c r="T42" s="3" t="s">
        <v>81</v>
      </c>
      <c r="U42" s="3" t="s">
        <v>5316</v>
      </c>
      <c r="V42" s="3" t="s">
        <v>77</v>
      </c>
      <c r="W42" s="3" t="s">
        <v>80</v>
      </c>
      <c r="X42" s="3" t="s">
        <v>40</v>
      </c>
      <c r="Y42" s="3">
        <v>208781419</v>
      </c>
      <c r="Z42" s="3" t="s">
        <v>81</v>
      </c>
      <c r="AA42" s="3" t="s">
        <v>2629</v>
      </c>
      <c r="AB42" s="3" t="s">
        <v>2630</v>
      </c>
      <c r="AC42" s="3" t="s">
        <v>2626</v>
      </c>
      <c r="AD42" s="3"/>
      <c r="AE42" s="3"/>
      <c r="AF42" s="3" t="s">
        <v>2628</v>
      </c>
      <c r="AG42" s="3"/>
      <c r="AH42" s="3"/>
      <c r="AI42" s="3"/>
      <c r="AJ42" s="3"/>
      <c r="AK42" s="3"/>
      <c r="AL42" s="3"/>
    </row>
    <row r="43" spans="1:38" ht="14.4" customHeight="1" x14ac:dyDescent="0.3">
      <c r="A43" t="s">
        <v>4112</v>
      </c>
      <c r="B43" s="3" t="s">
        <v>93</v>
      </c>
      <c r="C43" s="3" t="s">
        <v>93</v>
      </c>
      <c r="D43" s="13" t="s">
        <v>93</v>
      </c>
      <c r="E43" s="4">
        <v>1386772903</v>
      </c>
      <c r="F43" s="17">
        <v>0</v>
      </c>
      <c r="G43" s="18">
        <v>0</v>
      </c>
      <c r="H43" s="18">
        <v>0</v>
      </c>
      <c r="I43" s="18">
        <v>0</v>
      </c>
      <c r="J43" s="18">
        <v>0</v>
      </c>
      <c r="K43" s="18">
        <v>1</v>
      </c>
      <c r="L43" s="18">
        <v>1</v>
      </c>
      <c r="M43" s="18">
        <v>0</v>
      </c>
      <c r="N43" s="18">
        <v>1</v>
      </c>
      <c r="O43" s="3" t="s">
        <v>5318</v>
      </c>
      <c r="P43" s="3" t="s">
        <v>94</v>
      </c>
      <c r="Q43" s="3" t="s">
        <v>95</v>
      </c>
      <c r="R43" s="3" t="s">
        <v>40</v>
      </c>
      <c r="S43" s="3">
        <v>207745341</v>
      </c>
      <c r="T43" s="3" t="s">
        <v>63</v>
      </c>
      <c r="U43" s="3" t="s">
        <v>5319</v>
      </c>
      <c r="V43" s="3" t="s">
        <v>94</v>
      </c>
      <c r="W43" s="3" t="s">
        <v>95</v>
      </c>
      <c r="X43" s="3" t="s">
        <v>40</v>
      </c>
      <c r="Y43" s="3">
        <v>207745341</v>
      </c>
      <c r="Z43" s="3" t="s">
        <v>63</v>
      </c>
      <c r="AA43" s="3" t="s">
        <v>5320</v>
      </c>
      <c r="AB43" s="3" t="s">
        <v>274</v>
      </c>
      <c r="AC43" s="3" t="s">
        <v>5321</v>
      </c>
      <c r="AD43" s="3"/>
      <c r="AE43" s="3"/>
      <c r="AF43" s="3" t="s">
        <v>5322</v>
      </c>
      <c r="AG43" s="3"/>
      <c r="AH43" s="3"/>
      <c r="AI43" s="3" t="s">
        <v>5323</v>
      </c>
      <c r="AJ43" s="3"/>
      <c r="AK43" s="3"/>
      <c r="AL43" s="3"/>
    </row>
    <row r="44" spans="1:38" ht="14.4" customHeight="1" x14ac:dyDescent="0.3">
      <c r="A44" t="s">
        <v>6859</v>
      </c>
      <c r="B44" s="3" t="s">
        <v>6860</v>
      </c>
      <c r="C44" s="3" t="s">
        <v>6860</v>
      </c>
      <c r="D44" s="13" t="s">
        <v>6860</v>
      </c>
      <c r="E44" s="4">
        <v>1609470327</v>
      </c>
      <c r="F44" s="17">
        <v>0</v>
      </c>
      <c r="G44" s="18">
        <v>0</v>
      </c>
      <c r="H44" s="18">
        <v>0</v>
      </c>
      <c r="I44" s="18">
        <v>0</v>
      </c>
      <c r="J44" s="18">
        <v>0</v>
      </c>
      <c r="K44" s="18">
        <v>1</v>
      </c>
      <c r="L44" s="18">
        <v>1</v>
      </c>
      <c r="M44" s="18">
        <v>0</v>
      </c>
      <c r="N44" s="18">
        <v>1</v>
      </c>
      <c r="O44" s="3" t="s">
        <v>6861</v>
      </c>
      <c r="P44" s="3" t="s">
        <v>6862</v>
      </c>
      <c r="Q44" s="3" t="s">
        <v>41</v>
      </c>
      <c r="R44" s="3" t="s">
        <v>40</v>
      </c>
      <c r="S44" s="3">
        <v>21218</v>
      </c>
      <c r="T44" s="3" t="s">
        <v>46</v>
      </c>
      <c r="U44" s="3" t="s">
        <v>6863</v>
      </c>
      <c r="V44" s="3" t="s">
        <v>6862</v>
      </c>
      <c r="W44" s="3" t="s">
        <v>41</v>
      </c>
      <c r="X44" s="3" t="s">
        <v>40</v>
      </c>
      <c r="Y44" s="3">
        <v>212185029</v>
      </c>
      <c r="Z44" s="3"/>
      <c r="AA44" s="3" t="s">
        <v>6864</v>
      </c>
      <c r="AB44" s="3" t="s">
        <v>2634</v>
      </c>
      <c r="AC44" s="3" t="s">
        <v>6865</v>
      </c>
      <c r="AD44" s="3"/>
      <c r="AE44" s="3"/>
      <c r="AF44" s="3" t="s">
        <v>6866</v>
      </c>
      <c r="AG44" s="3"/>
      <c r="AH44" s="3"/>
      <c r="AI44" s="3"/>
      <c r="AJ44" s="3"/>
      <c r="AK44" s="3"/>
      <c r="AL44" s="3"/>
    </row>
    <row r="45" spans="1:38" ht="14.4" customHeight="1" x14ac:dyDescent="0.3">
      <c r="A45" t="s">
        <v>4333</v>
      </c>
      <c r="B45" s="3" t="s">
        <v>96</v>
      </c>
      <c r="C45" s="3" t="s">
        <v>96</v>
      </c>
      <c r="D45" s="13" t="s">
        <v>96</v>
      </c>
      <c r="E45" s="4">
        <v>1700398914</v>
      </c>
      <c r="F45" s="17">
        <v>0</v>
      </c>
      <c r="G45" s="18">
        <v>0</v>
      </c>
      <c r="H45" s="18">
        <v>0</v>
      </c>
      <c r="I45" s="18">
        <v>0</v>
      </c>
      <c r="J45" s="18">
        <v>0</v>
      </c>
      <c r="K45" s="18">
        <v>1</v>
      </c>
      <c r="L45" s="18">
        <v>1</v>
      </c>
      <c r="M45" s="18">
        <v>0</v>
      </c>
      <c r="N45" s="18">
        <v>1</v>
      </c>
      <c r="O45" s="3" t="s">
        <v>97</v>
      </c>
      <c r="P45" s="3" t="s">
        <v>98</v>
      </c>
      <c r="Q45" s="3" t="s">
        <v>41</v>
      </c>
      <c r="R45" s="3" t="s">
        <v>40</v>
      </c>
      <c r="S45" s="3">
        <v>212133131</v>
      </c>
      <c r="T45" s="3" t="s">
        <v>46</v>
      </c>
      <c r="U45" s="3" t="s">
        <v>5324</v>
      </c>
      <c r="V45" s="3"/>
      <c r="W45" s="3" t="s">
        <v>712</v>
      </c>
      <c r="X45" s="3" t="s">
        <v>40</v>
      </c>
      <c r="Y45" s="3">
        <v>211176962</v>
      </c>
      <c r="Z45" s="3"/>
      <c r="AA45" s="3" t="s">
        <v>2633</v>
      </c>
      <c r="AB45" s="3" t="s">
        <v>2634</v>
      </c>
      <c r="AC45" s="3" t="s">
        <v>2631</v>
      </c>
      <c r="AD45" s="3"/>
      <c r="AE45" s="3"/>
      <c r="AF45" s="3" t="s">
        <v>2632</v>
      </c>
      <c r="AG45" s="3"/>
      <c r="AH45" s="3"/>
      <c r="AI45" s="3"/>
      <c r="AJ45" s="3"/>
      <c r="AK45" s="3"/>
      <c r="AL45" s="3"/>
    </row>
    <row r="46" spans="1:38" ht="14.4" customHeight="1" x14ac:dyDescent="0.3">
      <c r="A46" t="s">
        <v>6867</v>
      </c>
      <c r="B46" s="3" t="s">
        <v>96</v>
      </c>
      <c r="C46" s="3" t="s">
        <v>96</v>
      </c>
      <c r="D46" s="13" t="s">
        <v>96</v>
      </c>
      <c r="E46" s="4">
        <v>1568061521</v>
      </c>
      <c r="F46" s="17">
        <v>0</v>
      </c>
      <c r="G46" s="18">
        <v>0</v>
      </c>
      <c r="H46" s="18">
        <v>0</v>
      </c>
      <c r="I46" s="18">
        <v>0</v>
      </c>
      <c r="J46" s="18">
        <v>0</v>
      </c>
      <c r="K46" s="18">
        <v>1</v>
      </c>
      <c r="L46" s="18">
        <v>1</v>
      </c>
      <c r="M46" s="18">
        <v>0</v>
      </c>
      <c r="N46" s="18">
        <v>1</v>
      </c>
      <c r="O46" s="3" t="s">
        <v>6868</v>
      </c>
      <c r="P46" s="3"/>
      <c r="Q46" s="3" t="s">
        <v>41</v>
      </c>
      <c r="R46" s="3" t="s">
        <v>40</v>
      </c>
      <c r="S46" s="3">
        <v>21213</v>
      </c>
      <c r="T46" s="3" t="s">
        <v>46</v>
      </c>
      <c r="U46" s="3" t="s">
        <v>6868</v>
      </c>
      <c r="V46" s="3"/>
      <c r="W46" s="3" t="s">
        <v>41</v>
      </c>
      <c r="X46" s="3" t="s">
        <v>40</v>
      </c>
      <c r="Y46" s="3">
        <v>212133131</v>
      </c>
      <c r="Z46" s="3"/>
      <c r="AA46" s="3" t="s">
        <v>2633</v>
      </c>
      <c r="AB46" s="3" t="s">
        <v>2609</v>
      </c>
      <c r="AC46" s="3" t="s">
        <v>2631</v>
      </c>
      <c r="AD46" s="3"/>
      <c r="AE46" s="3"/>
      <c r="AF46" s="3" t="s">
        <v>6869</v>
      </c>
      <c r="AG46" s="3"/>
      <c r="AH46" s="3"/>
      <c r="AI46" s="3"/>
      <c r="AJ46" s="3"/>
      <c r="AK46" s="3"/>
      <c r="AL46" s="3"/>
    </row>
    <row r="47" spans="1:38" ht="14.4" customHeight="1" x14ac:dyDescent="0.3">
      <c r="A47" t="s">
        <v>4113</v>
      </c>
      <c r="B47" s="3" t="s">
        <v>99</v>
      </c>
      <c r="C47" s="3" t="s">
        <v>99</v>
      </c>
      <c r="D47" s="13" t="s">
        <v>100</v>
      </c>
      <c r="E47" s="4">
        <v>1629499017</v>
      </c>
      <c r="F47" s="17">
        <v>0</v>
      </c>
      <c r="G47" s="18">
        <v>0</v>
      </c>
      <c r="H47" s="18">
        <v>1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3" t="s">
        <v>101</v>
      </c>
      <c r="P47" s="3" t="s">
        <v>102</v>
      </c>
      <c r="Q47" s="3" t="s">
        <v>103</v>
      </c>
      <c r="R47" s="3" t="s">
        <v>40</v>
      </c>
      <c r="S47" s="3">
        <v>207481842</v>
      </c>
      <c r="T47" s="3" t="s">
        <v>104</v>
      </c>
      <c r="U47" s="3" t="s">
        <v>105</v>
      </c>
      <c r="V47" s="3" t="s">
        <v>106</v>
      </c>
      <c r="W47" s="3" t="s">
        <v>107</v>
      </c>
      <c r="X47" s="3" t="s">
        <v>108</v>
      </c>
      <c r="Y47" s="3">
        <v>90028</v>
      </c>
      <c r="Z47" s="3" t="s">
        <v>107</v>
      </c>
      <c r="AA47" s="3" t="s">
        <v>109</v>
      </c>
      <c r="AB47" s="3" t="s">
        <v>110</v>
      </c>
      <c r="AC47" s="3" t="s">
        <v>111</v>
      </c>
      <c r="AD47" s="3"/>
      <c r="AE47" s="3" t="s">
        <v>112</v>
      </c>
      <c r="AF47" s="3" t="s">
        <v>113</v>
      </c>
      <c r="AG47" s="3"/>
      <c r="AH47" s="3"/>
      <c r="AI47" s="3"/>
      <c r="AJ47" s="3"/>
      <c r="AK47" s="3"/>
      <c r="AL47" s="3"/>
    </row>
    <row r="48" spans="1:38" ht="14.4" customHeight="1" x14ac:dyDescent="0.3">
      <c r="A48" t="s">
        <v>4114</v>
      </c>
      <c r="B48" s="3" t="s">
        <v>114</v>
      </c>
      <c r="C48" s="3" t="s">
        <v>114</v>
      </c>
      <c r="D48" s="13" t="s">
        <v>114</v>
      </c>
      <c r="E48" s="4">
        <v>1245568757</v>
      </c>
      <c r="F48" s="17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1</v>
      </c>
      <c r="M48" s="18">
        <v>0</v>
      </c>
      <c r="N48" s="18">
        <v>1</v>
      </c>
      <c r="O48" s="3" t="s">
        <v>5325</v>
      </c>
      <c r="P48" s="3" t="s">
        <v>115</v>
      </c>
      <c r="Q48" s="3" t="s">
        <v>70</v>
      </c>
      <c r="R48" s="3" t="s">
        <v>40</v>
      </c>
      <c r="S48" s="3">
        <v>210613541</v>
      </c>
      <c r="T48" s="3" t="s">
        <v>59</v>
      </c>
      <c r="U48" s="3"/>
      <c r="V48" s="3"/>
      <c r="W48" s="3"/>
      <c r="X48" s="3"/>
      <c r="Y48" s="3"/>
      <c r="Z48" s="3"/>
      <c r="AA48" s="3" t="s">
        <v>2636</v>
      </c>
      <c r="AB48" s="3" t="s">
        <v>2637</v>
      </c>
      <c r="AC48" s="3" t="s">
        <v>2638</v>
      </c>
      <c r="AD48" s="3"/>
      <c r="AE48" s="3" t="s">
        <v>2635</v>
      </c>
      <c r="AF48" s="3" t="s">
        <v>2639</v>
      </c>
      <c r="AG48" s="3"/>
      <c r="AH48" s="3"/>
      <c r="AI48" s="3"/>
      <c r="AJ48" s="3"/>
      <c r="AK48" s="3"/>
      <c r="AL48" s="3"/>
    </row>
    <row r="49" spans="1:38" ht="14.4" customHeight="1" x14ac:dyDescent="0.3">
      <c r="A49" t="s">
        <v>4115</v>
      </c>
      <c r="B49" s="3" t="s">
        <v>116</v>
      </c>
      <c r="C49" s="3" t="s">
        <v>116</v>
      </c>
      <c r="D49" s="13" t="s">
        <v>116</v>
      </c>
      <c r="E49" s="4">
        <v>1851348536</v>
      </c>
      <c r="F49" s="17">
        <v>0</v>
      </c>
      <c r="G49" s="18">
        <v>0</v>
      </c>
      <c r="H49" s="18">
        <v>0</v>
      </c>
      <c r="I49" s="18">
        <v>0</v>
      </c>
      <c r="J49" s="18">
        <v>0</v>
      </c>
      <c r="K49" s="18">
        <v>1</v>
      </c>
      <c r="L49" s="18">
        <v>1</v>
      </c>
      <c r="M49" s="18">
        <v>0</v>
      </c>
      <c r="N49" s="18">
        <v>1</v>
      </c>
      <c r="O49" s="3" t="s">
        <v>5326</v>
      </c>
      <c r="P49" s="3" t="s">
        <v>117</v>
      </c>
      <c r="Q49" s="3" t="s">
        <v>118</v>
      </c>
      <c r="R49" s="3" t="s">
        <v>40</v>
      </c>
      <c r="S49" s="3">
        <v>207064342</v>
      </c>
      <c r="T49" s="3" t="s">
        <v>63</v>
      </c>
      <c r="U49" s="3"/>
      <c r="V49" s="3"/>
      <c r="W49" s="3"/>
      <c r="X49" s="3"/>
      <c r="Y49" s="3"/>
      <c r="Z49" s="3"/>
      <c r="AA49" s="3" t="s">
        <v>2643</v>
      </c>
      <c r="AB49" s="3" t="s">
        <v>2611</v>
      </c>
      <c r="AC49" s="3" t="s">
        <v>2640</v>
      </c>
      <c r="AD49" s="3"/>
      <c r="AE49" s="3" t="s">
        <v>2644</v>
      </c>
      <c r="AF49" s="3" t="s">
        <v>2645</v>
      </c>
      <c r="AG49" s="3"/>
      <c r="AH49" s="3" t="s">
        <v>2642</v>
      </c>
      <c r="AI49" s="3" t="s">
        <v>2641</v>
      </c>
      <c r="AJ49" s="3"/>
      <c r="AK49" s="3"/>
      <c r="AL49" s="3"/>
    </row>
    <row r="50" spans="1:38" ht="14.4" customHeight="1" x14ac:dyDescent="0.3">
      <c r="A50" t="s">
        <v>6870</v>
      </c>
      <c r="B50" s="3" t="s">
        <v>5328</v>
      </c>
      <c r="C50" s="3" t="s">
        <v>5328</v>
      </c>
      <c r="D50" s="13" t="s">
        <v>5328</v>
      </c>
      <c r="E50" s="4">
        <v>1053904128</v>
      </c>
      <c r="F50" s="17">
        <v>0</v>
      </c>
      <c r="G50" s="18">
        <v>0</v>
      </c>
      <c r="H50" s="18">
        <v>0</v>
      </c>
      <c r="I50" s="18">
        <v>0</v>
      </c>
      <c r="J50" s="18">
        <v>0</v>
      </c>
      <c r="K50" s="18">
        <v>1</v>
      </c>
      <c r="L50" s="18">
        <v>1</v>
      </c>
      <c r="M50" s="18">
        <v>0</v>
      </c>
      <c r="N50" s="18">
        <v>1</v>
      </c>
      <c r="O50" s="3" t="s">
        <v>5330</v>
      </c>
      <c r="P50" s="3"/>
      <c r="Q50" s="3" t="s">
        <v>172</v>
      </c>
      <c r="R50" s="3" t="s">
        <v>40</v>
      </c>
      <c r="S50" s="3">
        <v>21015</v>
      </c>
      <c r="T50" s="3" t="s">
        <v>322</v>
      </c>
      <c r="U50" s="3" t="s">
        <v>5330</v>
      </c>
      <c r="V50" s="3"/>
      <c r="W50" s="3" t="s">
        <v>172</v>
      </c>
      <c r="X50" s="3" t="s">
        <v>40</v>
      </c>
      <c r="Y50" s="3">
        <v>210155717</v>
      </c>
      <c r="Z50" s="3"/>
      <c r="AA50" s="3" t="s">
        <v>5331</v>
      </c>
      <c r="AB50" s="3" t="s">
        <v>274</v>
      </c>
      <c r="AC50" s="3" t="s">
        <v>5332</v>
      </c>
      <c r="AD50" s="3"/>
      <c r="AE50" s="3" t="s">
        <v>5333</v>
      </c>
      <c r="AF50" s="3" t="s">
        <v>6871</v>
      </c>
      <c r="AG50" s="3"/>
      <c r="AH50" s="3"/>
      <c r="AI50" s="3"/>
      <c r="AJ50" s="3"/>
      <c r="AK50" s="3"/>
      <c r="AL50" s="3"/>
    </row>
    <row r="51" spans="1:38" ht="14.4" customHeight="1" x14ac:dyDescent="0.3">
      <c r="A51" t="s">
        <v>6872</v>
      </c>
      <c r="B51" s="3" t="s">
        <v>5328</v>
      </c>
      <c r="C51" s="3" t="s">
        <v>5328</v>
      </c>
      <c r="D51" s="13" t="s">
        <v>5328</v>
      </c>
      <c r="E51" s="4">
        <v>1053904128</v>
      </c>
      <c r="F51" s="17">
        <v>0</v>
      </c>
      <c r="G51" s="18">
        <v>0</v>
      </c>
      <c r="H51" s="18">
        <v>0</v>
      </c>
      <c r="I51" s="18">
        <v>0</v>
      </c>
      <c r="J51" s="18">
        <v>0</v>
      </c>
      <c r="K51" s="18">
        <v>1</v>
      </c>
      <c r="L51" s="18">
        <v>1</v>
      </c>
      <c r="M51" s="18">
        <v>0</v>
      </c>
      <c r="N51" s="18">
        <v>1</v>
      </c>
      <c r="O51" s="3" t="s">
        <v>5329</v>
      </c>
      <c r="P51" s="3" t="s">
        <v>6873</v>
      </c>
      <c r="Q51" s="3" t="s">
        <v>750</v>
      </c>
      <c r="R51" s="3" t="s">
        <v>40</v>
      </c>
      <c r="S51" s="3">
        <v>21234</v>
      </c>
      <c r="T51" s="3" t="s">
        <v>5270</v>
      </c>
      <c r="U51" s="3" t="s">
        <v>5330</v>
      </c>
      <c r="V51" s="3"/>
      <c r="W51" s="3" t="s">
        <v>172</v>
      </c>
      <c r="X51" s="3" t="s">
        <v>40</v>
      </c>
      <c r="Y51" s="3">
        <v>210155717</v>
      </c>
      <c r="Z51" s="3"/>
      <c r="AA51" s="3" t="s">
        <v>5331</v>
      </c>
      <c r="AB51" s="3" t="s">
        <v>274</v>
      </c>
      <c r="AC51" s="3" t="s">
        <v>5332</v>
      </c>
      <c r="AD51" s="3"/>
      <c r="AE51" s="3" t="s">
        <v>5333</v>
      </c>
      <c r="AF51" s="3" t="s">
        <v>6871</v>
      </c>
      <c r="AG51" s="3"/>
      <c r="AH51" s="3"/>
      <c r="AI51" s="3"/>
      <c r="AJ51" s="3"/>
      <c r="AK51" s="3"/>
      <c r="AL51" s="3"/>
    </row>
    <row r="52" spans="1:38" ht="14.4" customHeight="1" x14ac:dyDescent="0.3">
      <c r="A52" t="s">
        <v>5327</v>
      </c>
      <c r="B52" s="3" t="s">
        <v>5328</v>
      </c>
      <c r="C52" s="3" t="s">
        <v>5328</v>
      </c>
      <c r="D52" s="13" t="s">
        <v>5328</v>
      </c>
      <c r="E52" s="4">
        <v>1710507355</v>
      </c>
      <c r="F52" s="17">
        <v>0</v>
      </c>
      <c r="G52" s="18">
        <v>0</v>
      </c>
      <c r="H52" s="18">
        <v>0</v>
      </c>
      <c r="I52" s="18">
        <v>0</v>
      </c>
      <c r="J52" s="18">
        <v>0</v>
      </c>
      <c r="K52" s="18">
        <v>1</v>
      </c>
      <c r="L52" s="18">
        <v>1</v>
      </c>
      <c r="M52" s="18">
        <v>0</v>
      </c>
      <c r="N52" s="18">
        <v>1</v>
      </c>
      <c r="O52" s="3" t="s">
        <v>5329</v>
      </c>
      <c r="P52" s="3" t="s">
        <v>688</v>
      </c>
      <c r="Q52" s="3" t="s">
        <v>750</v>
      </c>
      <c r="R52" s="3" t="s">
        <v>40</v>
      </c>
      <c r="S52" s="3">
        <v>212344670</v>
      </c>
      <c r="T52" s="3" t="s">
        <v>5270</v>
      </c>
      <c r="U52" s="3" t="s">
        <v>5330</v>
      </c>
      <c r="V52" s="3"/>
      <c r="W52" s="3" t="s">
        <v>172</v>
      </c>
      <c r="X52" s="3" t="s">
        <v>40</v>
      </c>
      <c r="Y52" s="3">
        <v>210155717</v>
      </c>
      <c r="Z52" s="3"/>
      <c r="AA52" s="3" t="s">
        <v>5331</v>
      </c>
      <c r="AB52" s="3" t="s">
        <v>2809</v>
      </c>
      <c r="AC52" s="3" t="s">
        <v>5332</v>
      </c>
      <c r="AD52" s="3"/>
      <c r="AE52" s="3" t="s">
        <v>5333</v>
      </c>
      <c r="AF52" s="3" t="s">
        <v>5334</v>
      </c>
      <c r="AG52" s="3"/>
      <c r="AH52" s="3"/>
      <c r="AI52" s="3"/>
      <c r="AJ52" s="3"/>
      <c r="AK52" s="3"/>
      <c r="AL52" s="3"/>
    </row>
    <row r="53" spans="1:38" ht="14.4" customHeight="1" x14ac:dyDescent="0.3">
      <c r="A53" t="s">
        <v>6874</v>
      </c>
      <c r="B53" s="3" t="s">
        <v>6875</v>
      </c>
      <c r="C53" s="3" t="s">
        <v>6875</v>
      </c>
      <c r="D53" s="13" t="s">
        <v>6875</v>
      </c>
      <c r="E53" s="4">
        <v>1487222576</v>
      </c>
      <c r="F53" s="17">
        <v>0</v>
      </c>
      <c r="G53" s="18">
        <v>0</v>
      </c>
      <c r="H53" s="18">
        <v>0</v>
      </c>
      <c r="I53" s="18">
        <v>0</v>
      </c>
      <c r="J53" s="18">
        <v>0</v>
      </c>
      <c r="K53" s="18">
        <v>1</v>
      </c>
      <c r="L53" s="18">
        <v>1</v>
      </c>
      <c r="M53" s="18">
        <v>0</v>
      </c>
      <c r="N53" s="18">
        <v>1</v>
      </c>
      <c r="O53" s="3" t="s">
        <v>6876</v>
      </c>
      <c r="P53" s="3"/>
      <c r="Q53" s="3" t="s">
        <v>301</v>
      </c>
      <c r="R53" s="3" t="s">
        <v>40</v>
      </c>
      <c r="S53" s="3">
        <v>21237</v>
      </c>
      <c r="T53" s="3" t="s">
        <v>5270</v>
      </c>
      <c r="U53" s="3" t="s">
        <v>6876</v>
      </c>
      <c r="V53" s="3"/>
      <c r="W53" s="3" t="s">
        <v>41</v>
      </c>
      <c r="X53" s="3" t="s">
        <v>40</v>
      </c>
      <c r="Y53" s="3">
        <v>212372020</v>
      </c>
      <c r="Z53" s="3"/>
      <c r="AA53" s="3" t="s">
        <v>6877</v>
      </c>
      <c r="AB53" s="3" t="s">
        <v>2654</v>
      </c>
      <c r="AC53" s="3" t="s">
        <v>6878</v>
      </c>
      <c r="AD53" s="3"/>
      <c r="AE53" s="3" t="s">
        <v>6879</v>
      </c>
      <c r="AF53" s="3" t="s">
        <v>6880</v>
      </c>
      <c r="AG53" s="3"/>
      <c r="AH53" s="3"/>
      <c r="AI53" s="3"/>
      <c r="AJ53" s="3"/>
      <c r="AK53" s="3"/>
      <c r="AL53" s="3"/>
    </row>
    <row r="54" spans="1:38" ht="14.4" customHeight="1" x14ac:dyDescent="0.3">
      <c r="A54" t="s">
        <v>6881</v>
      </c>
      <c r="B54" s="3" t="s">
        <v>6875</v>
      </c>
      <c r="C54" s="3" t="s">
        <v>6875</v>
      </c>
      <c r="D54" s="13" t="s">
        <v>6875</v>
      </c>
      <c r="E54" s="4">
        <v>1255907143</v>
      </c>
      <c r="F54" s="17">
        <v>0</v>
      </c>
      <c r="G54" s="18">
        <v>0</v>
      </c>
      <c r="H54" s="18">
        <v>0</v>
      </c>
      <c r="I54" s="18">
        <v>0</v>
      </c>
      <c r="J54" s="18">
        <v>0</v>
      </c>
      <c r="K54" s="18">
        <v>1</v>
      </c>
      <c r="L54" s="18">
        <v>1</v>
      </c>
      <c r="M54" s="18">
        <v>0</v>
      </c>
      <c r="N54" s="18">
        <v>1</v>
      </c>
      <c r="O54" s="3" t="s">
        <v>6876</v>
      </c>
      <c r="P54" s="3"/>
      <c r="Q54" s="3" t="s">
        <v>41</v>
      </c>
      <c r="R54" s="3" t="s">
        <v>40</v>
      </c>
      <c r="S54" s="3">
        <v>21237</v>
      </c>
      <c r="T54" s="3" t="s">
        <v>5270</v>
      </c>
      <c r="U54" s="3" t="s">
        <v>6876</v>
      </c>
      <c r="V54" s="3"/>
      <c r="W54" s="3" t="s">
        <v>41</v>
      </c>
      <c r="X54" s="3" t="s">
        <v>40</v>
      </c>
      <c r="Y54" s="3">
        <v>212372020</v>
      </c>
      <c r="Z54" s="3"/>
      <c r="AA54" s="3" t="s">
        <v>6877</v>
      </c>
      <c r="AB54" s="3" t="s">
        <v>2654</v>
      </c>
      <c r="AC54" s="3" t="s">
        <v>6878</v>
      </c>
      <c r="AD54" s="3"/>
      <c r="AE54" s="3" t="s">
        <v>6879</v>
      </c>
      <c r="AF54" s="3" t="s">
        <v>6880</v>
      </c>
      <c r="AG54" s="3"/>
      <c r="AH54" s="3"/>
      <c r="AI54" s="3"/>
      <c r="AJ54" s="3"/>
      <c r="AK54" s="3"/>
      <c r="AL54" s="3"/>
    </row>
    <row r="55" spans="1:38" ht="14.4" customHeight="1" x14ac:dyDescent="0.3">
      <c r="A55" t="s">
        <v>4116</v>
      </c>
      <c r="B55" s="3" t="s">
        <v>119</v>
      </c>
      <c r="C55" s="3" t="s">
        <v>119</v>
      </c>
      <c r="D55" s="13" t="s">
        <v>119</v>
      </c>
      <c r="E55" s="4">
        <v>1548270663</v>
      </c>
      <c r="F55" s="17">
        <v>0</v>
      </c>
      <c r="G55" s="18">
        <v>0</v>
      </c>
      <c r="H55" s="18">
        <v>0</v>
      </c>
      <c r="I55" s="18">
        <v>0</v>
      </c>
      <c r="J55" s="18">
        <v>0</v>
      </c>
      <c r="K55" s="18">
        <v>1</v>
      </c>
      <c r="L55" s="18">
        <v>1</v>
      </c>
      <c r="M55" s="18">
        <v>0</v>
      </c>
      <c r="N55" s="18">
        <v>1</v>
      </c>
      <c r="O55" s="3" t="s">
        <v>5335</v>
      </c>
      <c r="P55" s="3" t="s">
        <v>77</v>
      </c>
      <c r="Q55" s="3" t="s">
        <v>120</v>
      </c>
      <c r="R55" s="3" t="s">
        <v>40</v>
      </c>
      <c r="S55" s="3">
        <v>207453113</v>
      </c>
      <c r="T55" s="3" t="s">
        <v>63</v>
      </c>
      <c r="U55" s="3"/>
      <c r="V55" s="3"/>
      <c r="W55" s="3"/>
      <c r="X55" s="3"/>
      <c r="Y55" s="3"/>
      <c r="Z55" s="3"/>
      <c r="AA55" s="3" t="s">
        <v>2649</v>
      </c>
      <c r="AB55" s="3" t="s">
        <v>2650</v>
      </c>
      <c r="AC55" s="3" t="s">
        <v>2647</v>
      </c>
      <c r="AD55" s="3"/>
      <c r="AE55" s="3" t="s">
        <v>2648</v>
      </c>
      <c r="AF55" s="3" t="s">
        <v>4693</v>
      </c>
      <c r="AG55" s="3"/>
      <c r="AH55" s="3"/>
      <c r="AI55" s="3"/>
      <c r="AJ55" s="3"/>
      <c r="AK55" s="3"/>
      <c r="AL55" s="3"/>
    </row>
    <row r="56" spans="1:38" s="5" customFormat="1" ht="14.4" customHeight="1" x14ac:dyDescent="0.3">
      <c r="A56" t="s">
        <v>4334</v>
      </c>
      <c r="B56" s="3" t="s">
        <v>121</v>
      </c>
      <c r="C56" s="3" t="s">
        <v>121</v>
      </c>
      <c r="D56" s="13" t="s">
        <v>121</v>
      </c>
      <c r="E56" s="4">
        <v>1497977169</v>
      </c>
      <c r="F56" s="17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1</v>
      </c>
      <c r="M56" s="18">
        <v>0</v>
      </c>
      <c r="N56" s="18">
        <v>1</v>
      </c>
      <c r="O56" s="3" t="s">
        <v>122</v>
      </c>
      <c r="P56" s="3"/>
      <c r="Q56" s="3" t="s">
        <v>41</v>
      </c>
      <c r="R56" s="3" t="s">
        <v>40</v>
      </c>
      <c r="S56" s="3">
        <v>212185213</v>
      </c>
      <c r="T56" s="3" t="s">
        <v>46</v>
      </c>
      <c r="U56" s="3" t="s">
        <v>123</v>
      </c>
      <c r="V56" s="3"/>
      <c r="W56" s="3" t="s">
        <v>41</v>
      </c>
      <c r="X56" s="3" t="s">
        <v>40</v>
      </c>
      <c r="Y56" s="3">
        <v>212390000</v>
      </c>
      <c r="Z56" s="3" t="s">
        <v>46</v>
      </c>
      <c r="AA56" s="3" t="s">
        <v>2652</v>
      </c>
      <c r="AB56" s="3" t="s">
        <v>274</v>
      </c>
      <c r="AC56" s="3" t="s">
        <v>2653</v>
      </c>
      <c r="AD56" s="3"/>
      <c r="AE56" s="3"/>
      <c r="AF56" s="3" t="s">
        <v>4694</v>
      </c>
      <c r="AG56" s="3"/>
      <c r="AH56" s="3"/>
      <c r="AI56" s="3"/>
      <c r="AJ56" s="3"/>
      <c r="AK56" s="3"/>
      <c r="AL56" s="3"/>
    </row>
    <row r="57" spans="1:38" ht="14.4" customHeight="1" x14ac:dyDescent="0.3">
      <c r="A57" t="s">
        <v>4117</v>
      </c>
      <c r="B57" s="3" t="s">
        <v>121</v>
      </c>
      <c r="C57" s="3" t="s">
        <v>121</v>
      </c>
      <c r="D57" s="13" t="s">
        <v>121</v>
      </c>
      <c r="E57" s="4">
        <v>1598272312</v>
      </c>
      <c r="F57" s="17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1</v>
      </c>
      <c r="M57" s="18">
        <v>0</v>
      </c>
      <c r="N57" s="18">
        <v>1</v>
      </c>
      <c r="O57" s="3" t="s">
        <v>122</v>
      </c>
      <c r="P57" s="3"/>
      <c r="Q57" s="3" t="s">
        <v>41</v>
      </c>
      <c r="R57" s="3" t="s">
        <v>40</v>
      </c>
      <c r="S57" s="3">
        <v>212185213</v>
      </c>
      <c r="T57" s="3" t="s">
        <v>46</v>
      </c>
      <c r="U57" s="3" t="s">
        <v>123</v>
      </c>
      <c r="V57" s="3"/>
      <c r="W57" s="3" t="s">
        <v>41</v>
      </c>
      <c r="X57" s="3" t="s">
        <v>40</v>
      </c>
      <c r="Y57" s="3">
        <v>212390000</v>
      </c>
      <c r="Z57" s="3" t="s">
        <v>46</v>
      </c>
      <c r="AA57" s="3" t="s">
        <v>2652</v>
      </c>
      <c r="AB57" s="3" t="s">
        <v>274</v>
      </c>
      <c r="AC57" s="3" t="s">
        <v>2651</v>
      </c>
      <c r="AD57" s="3"/>
      <c r="AE57" s="3"/>
      <c r="AF57" s="3" t="s">
        <v>4694</v>
      </c>
      <c r="AG57" s="3"/>
      <c r="AH57" s="3"/>
      <c r="AI57" s="3"/>
      <c r="AJ57" s="3"/>
      <c r="AK57" s="3"/>
      <c r="AL57" s="3"/>
    </row>
    <row r="58" spans="1:38" ht="14.4" customHeight="1" x14ac:dyDescent="0.3">
      <c r="A58" t="s">
        <v>6882</v>
      </c>
      <c r="B58" s="3" t="s">
        <v>6883</v>
      </c>
      <c r="C58" s="3" t="s">
        <v>6883</v>
      </c>
      <c r="D58" s="13" t="s">
        <v>6883</v>
      </c>
      <c r="E58" s="4">
        <v>1427441435</v>
      </c>
      <c r="F58" s="17">
        <v>0</v>
      </c>
      <c r="G58" s="18">
        <v>0</v>
      </c>
      <c r="H58" s="18">
        <v>0</v>
      </c>
      <c r="I58" s="18">
        <v>0</v>
      </c>
      <c r="J58" s="18">
        <v>0</v>
      </c>
      <c r="K58" s="18">
        <v>1</v>
      </c>
      <c r="L58" s="18">
        <v>1</v>
      </c>
      <c r="M58" s="18">
        <v>0</v>
      </c>
      <c r="N58" s="18">
        <v>1</v>
      </c>
      <c r="O58" s="3" t="s">
        <v>6884</v>
      </c>
      <c r="P58" s="3" t="s">
        <v>6885</v>
      </c>
      <c r="Q58" s="3" t="s">
        <v>70</v>
      </c>
      <c r="R58" s="3" t="s">
        <v>40</v>
      </c>
      <c r="S58" s="3">
        <v>21061</v>
      </c>
      <c r="T58" s="3" t="s">
        <v>544</v>
      </c>
      <c r="U58" s="3" t="s">
        <v>6886</v>
      </c>
      <c r="V58" s="3"/>
      <c r="W58" s="3" t="s">
        <v>70</v>
      </c>
      <c r="X58" s="3" t="s">
        <v>40</v>
      </c>
      <c r="Y58" s="3">
        <v>210613054</v>
      </c>
      <c r="Z58" s="3"/>
      <c r="AA58" s="3" t="s">
        <v>6887</v>
      </c>
      <c r="AB58" s="3" t="s">
        <v>2654</v>
      </c>
      <c r="AC58" s="3" t="s">
        <v>6888</v>
      </c>
      <c r="AD58" s="3"/>
      <c r="AE58" s="3" t="s">
        <v>6889</v>
      </c>
      <c r="AF58" s="3" t="s">
        <v>6890</v>
      </c>
      <c r="AG58" s="3"/>
      <c r="AH58" s="3"/>
      <c r="AI58" s="3"/>
      <c r="AJ58" s="3"/>
      <c r="AK58" s="3"/>
      <c r="AL58" s="3"/>
    </row>
    <row r="59" spans="1:38" ht="14.4" customHeight="1" x14ac:dyDescent="0.3">
      <c r="A59" t="s">
        <v>4119</v>
      </c>
      <c r="B59" s="3" t="s">
        <v>124</v>
      </c>
      <c r="C59" s="3" t="s">
        <v>1978</v>
      </c>
      <c r="D59" s="13" t="s">
        <v>124</v>
      </c>
      <c r="E59" s="4">
        <v>1639293228</v>
      </c>
      <c r="F59" s="17">
        <v>0</v>
      </c>
      <c r="G59" s="18">
        <v>1</v>
      </c>
      <c r="H59" s="18">
        <v>0</v>
      </c>
      <c r="I59" s="18">
        <v>0</v>
      </c>
      <c r="J59" s="18">
        <v>0</v>
      </c>
      <c r="K59" s="18">
        <v>0</v>
      </c>
      <c r="L59" s="18">
        <v>1</v>
      </c>
      <c r="M59" s="18">
        <v>1</v>
      </c>
      <c r="N59" s="18">
        <v>1</v>
      </c>
      <c r="O59" s="3" t="s">
        <v>5336</v>
      </c>
      <c r="P59" s="3"/>
      <c r="Q59" s="3" t="s">
        <v>125</v>
      </c>
      <c r="R59" s="3" t="s">
        <v>40</v>
      </c>
      <c r="S59" s="3">
        <v>215022554</v>
      </c>
      <c r="T59" t="s">
        <v>126</v>
      </c>
      <c r="U59" s="3" t="s">
        <v>128</v>
      </c>
      <c r="V59" s="3"/>
      <c r="W59" s="3" t="s">
        <v>125</v>
      </c>
      <c r="X59" s="3" t="s">
        <v>40</v>
      </c>
      <c r="Y59" s="3">
        <v>215011745</v>
      </c>
      <c r="Z59" s="3" t="s">
        <v>133</v>
      </c>
      <c r="AA59" s="3" t="s">
        <v>2656</v>
      </c>
      <c r="AB59" s="3" t="s">
        <v>2657</v>
      </c>
      <c r="AC59" s="3" t="s">
        <v>2655</v>
      </c>
      <c r="AD59" s="3"/>
      <c r="AE59" s="3"/>
      <c r="AF59" s="3" t="s">
        <v>5337</v>
      </c>
      <c r="AG59" s="3"/>
      <c r="AH59" s="3"/>
      <c r="AI59" s="3"/>
      <c r="AJ59" s="3"/>
      <c r="AK59" s="3"/>
      <c r="AL59" s="3"/>
    </row>
    <row r="60" spans="1:38" ht="14.4" customHeight="1" x14ac:dyDescent="0.3">
      <c r="A60" t="s">
        <v>4120</v>
      </c>
      <c r="B60" s="3" t="s">
        <v>124</v>
      </c>
      <c r="C60" s="3" t="s">
        <v>1979</v>
      </c>
      <c r="D60" s="13" t="s">
        <v>124</v>
      </c>
      <c r="E60" s="4">
        <v>1265838635</v>
      </c>
      <c r="F60" s="17">
        <v>0</v>
      </c>
      <c r="G60" s="18">
        <v>1</v>
      </c>
      <c r="H60" s="18">
        <v>0</v>
      </c>
      <c r="I60" s="18">
        <v>0</v>
      </c>
      <c r="J60" s="18">
        <v>0</v>
      </c>
      <c r="K60" s="18">
        <v>0</v>
      </c>
      <c r="L60" s="18">
        <v>1</v>
      </c>
      <c r="M60" s="18">
        <v>0</v>
      </c>
      <c r="N60" s="18">
        <v>1</v>
      </c>
      <c r="O60" s="3" t="s">
        <v>5338</v>
      </c>
      <c r="P60" s="3"/>
      <c r="Q60" s="3" t="s">
        <v>125</v>
      </c>
      <c r="R60" s="3" t="s">
        <v>40</v>
      </c>
      <c r="S60" s="3">
        <v>215022569</v>
      </c>
      <c r="T60" s="3" t="s">
        <v>126</v>
      </c>
      <c r="U60" s="3" t="s">
        <v>128</v>
      </c>
      <c r="V60" s="3"/>
      <c r="W60" s="3" t="s">
        <v>125</v>
      </c>
      <c r="X60" s="3" t="s">
        <v>40</v>
      </c>
      <c r="Y60" s="3">
        <v>215011745</v>
      </c>
      <c r="Z60" s="3" t="s">
        <v>133</v>
      </c>
      <c r="AA60" s="3" t="s">
        <v>2656</v>
      </c>
      <c r="AB60" s="3" t="s">
        <v>2659</v>
      </c>
      <c r="AC60" s="3" t="s">
        <v>4687</v>
      </c>
      <c r="AD60" s="3"/>
      <c r="AE60" s="3"/>
      <c r="AF60" s="3" t="s">
        <v>5339</v>
      </c>
      <c r="AG60" s="3"/>
      <c r="AH60" s="3"/>
      <c r="AI60" s="3" t="s">
        <v>2658</v>
      </c>
      <c r="AJ60" s="3"/>
      <c r="AK60" s="3"/>
      <c r="AL60" s="3"/>
    </row>
    <row r="61" spans="1:38" ht="14.4" customHeight="1" x14ac:dyDescent="0.3">
      <c r="A61" t="s">
        <v>4121</v>
      </c>
      <c r="B61" s="3" t="s">
        <v>124</v>
      </c>
      <c r="C61" s="3" t="s">
        <v>129</v>
      </c>
      <c r="D61" s="13" t="s">
        <v>124</v>
      </c>
      <c r="E61" s="4">
        <v>1902966542</v>
      </c>
      <c r="F61" s="17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1</v>
      </c>
      <c r="M61" s="18">
        <v>0</v>
      </c>
      <c r="N61" s="18">
        <v>1</v>
      </c>
      <c r="O61" s="3" t="s">
        <v>130</v>
      </c>
      <c r="P61" s="3"/>
      <c r="Q61" s="3" t="s">
        <v>125</v>
      </c>
      <c r="R61" s="3" t="s">
        <v>40</v>
      </c>
      <c r="S61" s="3">
        <v>215028339</v>
      </c>
      <c r="T61" t="s">
        <v>126</v>
      </c>
      <c r="U61" s="3" t="s">
        <v>128</v>
      </c>
      <c r="V61" s="3"/>
      <c r="W61" s="3" t="s">
        <v>125</v>
      </c>
      <c r="X61" s="3" t="s">
        <v>40</v>
      </c>
      <c r="Y61" s="3">
        <v>215011745</v>
      </c>
      <c r="Z61" s="3" t="s">
        <v>133</v>
      </c>
      <c r="AA61" s="3" t="s">
        <v>2656</v>
      </c>
      <c r="AB61" s="3" t="s">
        <v>2659</v>
      </c>
      <c r="AC61" s="3" t="s">
        <v>4688</v>
      </c>
      <c r="AD61" s="3"/>
      <c r="AE61" s="3"/>
      <c r="AF61" s="3" t="s">
        <v>5340</v>
      </c>
      <c r="AG61" s="3"/>
      <c r="AH61" s="3"/>
      <c r="AI61" s="3" t="s">
        <v>2660</v>
      </c>
      <c r="AJ61" s="3"/>
      <c r="AK61" s="3"/>
      <c r="AL61" s="3"/>
    </row>
    <row r="62" spans="1:38" ht="14.4" customHeight="1" x14ac:dyDescent="0.3">
      <c r="A62" t="s">
        <v>4122</v>
      </c>
      <c r="B62" s="3" t="s">
        <v>124</v>
      </c>
      <c r="C62" s="3" t="s">
        <v>124</v>
      </c>
      <c r="D62" s="13" t="s">
        <v>124</v>
      </c>
      <c r="E62" s="4">
        <v>1770852675</v>
      </c>
      <c r="F62" s="17">
        <v>0</v>
      </c>
      <c r="G62" s="18">
        <v>0</v>
      </c>
      <c r="H62" s="18">
        <v>0</v>
      </c>
      <c r="I62" s="18">
        <v>1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3" t="s">
        <v>131</v>
      </c>
      <c r="P62" s="3"/>
      <c r="Q62" s="3" t="s">
        <v>132</v>
      </c>
      <c r="R62" s="3" t="s">
        <v>40</v>
      </c>
      <c r="S62" s="3">
        <v>215022569</v>
      </c>
      <c r="T62" s="3" t="s">
        <v>133</v>
      </c>
      <c r="U62" s="3" t="s">
        <v>134</v>
      </c>
      <c r="V62" s="3"/>
      <c r="W62" s="3" t="s">
        <v>132</v>
      </c>
      <c r="X62" s="3" t="s">
        <v>40</v>
      </c>
      <c r="Y62" s="3">
        <v>21502</v>
      </c>
      <c r="Z62" s="3" t="s">
        <v>133</v>
      </c>
      <c r="AA62" s="3" t="s">
        <v>135</v>
      </c>
      <c r="AB62" s="3" t="s">
        <v>136</v>
      </c>
      <c r="AC62" s="3" t="s">
        <v>137</v>
      </c>
      <c r="AD62" s="3"/>
      <c r="AE62" s="3" t="s">
        <v>138</v>
      </c>
      <c r="AF62" s="3" t="s">
        <v>5337</v>
      </c>
      <c r="AG62" s="3" t="s">
        <v>139</v>
      </c>
      <c r="AH62" s="3" t="s">
        <v>140</v>
      </c>
      <c r="AI62" s="3" t="s">
        <v>141</v>
      </c>
      <c r="AJ62" s="3"/>
      <c r="AK62" s="3" t="s">
        <v>142</v>
      </c>
      <c r="AL62" s="3"/>
    </row>
    <row r="63" spans="1:38" ht="14.4" customHeight="1" x14ac:dyDescent="0.3">
      <c r="A63" t="s">
        <v>4123</v>
      </c>
      <c r="B63" s="3" t="s">
        <v>124</v>
      </c>
      <c r="C63" s="3" t="s">
        <v>124</v>
      </c>
      <c r="D63" s="13" t="s">
        <v>124</v>
      </c>
      <c r="E63" s="4">
        <v>1154463495</v>
      </c>
      <c r="F63" s="17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1</v>
      </c>
      <c r="M63" s="18">
        <v>0</v>
      </c>
      <c r="N63" s="18">
        <v>1</v>
      </c>
      <c r="O63" s="3" t="s">
        <v>127</v>
      </c>
      <c r="P63" s="3"/>
      <c r="Q63" s="3" t="s">
        <v>125</v>
      </c>
      <c r="R63" s="3" t="s">
        <v>40</v>
      </c>
      <c r="S63" s="3">
        <v>215022569</v>
      </c>
      <c r="T63" s="3" t="s">
        <v>126</v>
      </c>
      <c r="U63" s="3"/>
      <c r="V63" s="3"/>
      <c r="W63" s="3"/>
      <c r="X63" s="3"/>
      <c r="Y63" s="3"/>
      <c r="Z63" s="3"/>
      <c r="AA63" s="3" t="s">
        <v>2656</v>
      </c>
      <c r="AB63" s="3" t="s">
        <v>2657</v>
      </c>
      <c r="AC63" s="3" t="s">
        <v>2658</v>
      </c>
      <c r="AD63" s="3"/>
      <c r="AE63" s="3"/>
      <c r="AF63" s="3" t="s">
        <v>5339</v>
      </c>
      <c r="AG63" s="3"/>
      <c r="AH63" s="3"/>
      <c r="AI63" s="3"/>
      <c r="AJ63" s="3"/>
      <c r="AK63" s="3"/>
      <c r="AL63" s="3"/>
    </row>
    <row r="64" spans="1:38" ht="14.4" customHeight="1" x14ac:dyDescent="0.3">
      <c r="A64" t="s">
        <v>5341</v>
      </c>
      <c r="B64" s="3" t="s">
        <v>5342</v>
      </c>
      <c r="C64" s="3" t="s">
        <v>5342</v>
      </c>
      <c r="D64" s="13" t="s">
        <v>5342</v>
      </c>
      <c r="E64" s="4">
        <v>1518504067</v>
      </c>
      <c r="F64" s="17">
        <v>0</v>
      </c>
      <c r="G64" s="18">
        <v>0</v>
      </c>
      <c r="H64" s="18">
        <v>0</v>
      </c>
      <c r="I64" s="18">
        <v>0</v>
      </c>
      <c r="J64" s="18">
        <v>0</v>
      </c>
      <c r="K64" s="18">
        <v>1</v>
      </c>
      <c r="L64" s="18">
        <v>1</v>
      </c>
      <c r="M64" s="18">
        <v>0</v>
      </c>
      <c r="N64" s="18">
        <v>1</v>
      </c>
      <c r="O64" s="3" t="s">
        <v>5343</v>
      </c>
      <c r="P64" s="3">
        <v>420</v>
      </c>
      <c r="Q64" s="3" t="s">
        <v>118</v>
      </c>
      <c r="R64" s="3" t="s">
        <v>40</v>
      </c>
      <c r="S64" s="3">
        <v>207062268</v>
      </c>
      <c r="T64" s="3" t="s">
        <v>104</v>
      </c>
      <c r="U64" s="3" t="s">
        <v>5344</v>
      </c>
      <c r="V64" s="3"/>
      <c r="W64" s="3" t="s">
        <v>67</v>
      </c>
      <c r="X64" s="3" t="s">
        <v>40</v>
      </c>
      <c r="Y64" s="3">
        <v>214017467</v>
      </c>
      <c r="Z64" s="3"/>
      <c r="AA64" s="3" t="s">
        <v>5345</v>
      </c>
      <c r="AB64" s="3" t="s">
        <v>2646</v>
      </c>
      <c r="AC64" s="3" t="s">
        <v>5346</v>
      </c>
      <c r="AD64" s="3"/>
      <c r="AE64" s="3" t="s">
        <v>6891</v>
      </c>
      <c r="AF64" s="3" t="s">
        <v>5347</v>
      </c>
      <c r="AG64" s="3"/>
      <c r="AH64" s="3"/>
      <c r="AI64" s="3" t="s">
        <v>5348</v>
      </c>
      <c r="AJ64" s="3"/>
      <c r="AK64" s="3"/>
      <c r="AL64" s="3"/>
    </row>
    <row r="65" spans="1:38" ht="14.4" customHeight="1" x14ac:dyDescent="0.3">
      <c r="A65" t="s">
        <v>5349</v>
      </c>
      <c r="B65" s="3" t="s">
        <v>5342</v>
      </c>
      <c r="C65" s="3" t="s">
        <v>5342</v>
      </c>
      <c r="D65" s="13" t="s">
        <v>5342</v>
      </c>
      <c r="E65" s="4">
        <v>1518504067</v>
      </c>
      <c r="F65" s="17">
        <v>0</v>
      </c>
      <c r="G65" s="18">
        <v>0</v>
      </c>
      <c r="H65" s="18">
        <v>0</v>
      </c>
      <c r="I65" s="18">
        <v>0</v>
      </c>
      <c r="J65" s="18">
        <v>0</v>
      </c>
      <c r="K65" s="18">
        <v>1</v>
      </c>
      <c r="L65" s="18">
        <v>1</v>
      </c>
      <c r="M65" s="18">
        <v>0</v>
      </c>
      <c r="N65" s="18">
        <v>1</v>
      </c>
      <c r="O65" s="3" t="s">
        <v>5350</v>
      </c>
      <c r="P65" s="3">
        <v>139</v>
      </c>
      <c r="Q65" s="3" t="s">
        <v>67</v>
      </c>
      <c r="R65" s="3" t="s">
        <v>40</v>
      </c>
      <c r="S65" s="3">
        <v>214017411</v>
      </c>
      <c r="T65" s="3" t="s">
        <v>544</v>
      </c>
      <c r="U65" s="3" t="s">
        <v>5344</v>
      </c>
      <c r="V65" s="3"/>
      <c r="W65" s="3" t="s">
        <v>67</v>
      </c>
      <c r="X65" s="3" t="s">
        <v>40</v>
      </c>
      <c r="Y65" s="3">
        <v>214017467</v>
      </c>
      <c r="Z65" s="3"/>
      <c r="AA65" s="3" t="s">
        <v>5345</v>
      </c>
      <c r="AB65" s="3" t="s">
        <v>2646</v>
      </c>
      <c r="AC65" s="3" t="s">
        <v>5346</v>
      </c>
      <c r="AD65" s="3"/>
      <c r="AE65" s="3" t="s">
        <v>6891</v>
      </c>
      <c r="AF65" s="3" t="s">
        <v>5347</v>
      </c>
      <c r="AG65" s="3"/>
      <c r="AH65" s="3"/>
      <c r="AI65" s="3" t="s">
        <v>5351</v>
      </c>
      <c r="AJ65" s="3"/>
      <c r="AK65" s="3"/>
      <c r="AL65" s="3"/>
    </row>
    <row r="66" spans="1:38" ht="14.4" customHeight="1" x14ac:dyDescent="0.3">
      <c r="A66" t="s">
        <v>4336</v>
      </c>
      <c r="B66" s="3" t="s">
        <v>143</v>
      </c>
      <c r="C66" s="3" t="s">
        <v>143</v>
      </c>
      <c r="D66" s="13" t="s">
        <v>143</v>
      </c>
      <c r="E66" s="4">
        <v>1679058416</v>
      </c>
      <c r="F66" s="17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1</v>
      </c>
      <c r="M66" s="18">
        <v>0</v>
      </c>
      <c r="N66" s="18">
        <v>1</v>
      </c>
      <c r="O66" s="3" t="s">
        <v>144</v>
      </c>
      <c r="P66" s="3" t="s">
        <v>5352</v>
      </c>
      <c r="Q66" s="3" t="s">
        <v>41</v>
      </c>
      <c r="R66" s="3" t="s">
        <v>40</v>
      </c>
      <c r="S66" s="3">
        <v>212154434</v>
      </c>
      <c r="T66" s="3" t="s">
        <v>46</v>
      </c>
      <c r="U66" s="3"/>
      <c r="V66" s="3"/>
      <c r="W66" s="3"/>
      <c r="X66" s="3"/>
      <c r="Y66" s="3"/>
      <c r="Z66" s="3"/>
      <c r="AA66" s="3" t="s">
        <v>2664</v>
      </c>
      <c r="AB66" s="3" t="s">
        <v>274</v>
      </c>
      <c r="AC66" s="3" t="s">
        <v>2663</v>
      </c>
      <c r="AD66" s="3"/>
      <c r="AE66" s="3" t="s">
        <v>2662</v>
      </c>
      <c r="AF66" s="3" t="s">
        <v>2665</v>
      </c>
      <c r="AG66" s="3"/>
      <c r="AH66" s="3"/>
      <c r="AI66" s="3"/>
      <c r="AJ66" s="3"/>
      <c r="AK66" s="3"/>
      <c r="AL66" s="3"/>
    </row>
    <row r="67" spans="1:38" ht="14.4" customHeight="1" x14ac:dyDescent="0.3">
      <c r="A67" t="s">
        <v>4337</v>
      </c>
      <c r="B67" s="3" t="s">
        <v>1980</v>
      </c>
      <c r="C67" s="3" t="s">
        <v>1980</v>
      </c>
      <c r="D67" s="13" t="s">
        <v>1980</v>
      </c>
      <c r="E67" s="4">
        <v>1508916099</v>
      </c>
      <c r="F67" s="17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1</v>
      </c>
      <c r="M67" s="18">
        <v>0</v>
      </c>
      <c r="N67" s="18">
        <v>1</v>
      </c>
      <c r="O67" s="3" t="s">
        <v>145</v>
      </c>
      <c r="P67" s="3"/>
      <c r="Q67" s="3" t="s">
        <v>125</v>
      </c>
      <c r="R67" s="3" t="s">
        <v>40</v>
      </c>
      <c r="S67" s="3">
        <v>215022923</v>
      </c>
      <c r="T67" s="3" t="s">
        <v>126</v>
      </c>
      <c r="U67" s="3"/>
      <c r="V67" s="3"/>
      <c r="W67" s="3"/>
      <c r="X67" s="3"/>
      <c r="Y67" s="3"/>
      <c r="Z67" s="3"/>
      <c r="AA67" s="3" t="s">
        <v>2669</v>
      </c>
      <c r="AB67" s="3" t="s">
        <v>2609</v>
      </c>
      <c r="AC67" s="3" t="s">
        <v>2667</v>
      </c>
      <c r="AD67" s="3"/>
      <c r="AE67" s="3" t="s">
        <v>2666</v>
      </c>
      <c r="AF67" s="3" t="s">
        <v>2670</v>
      </c>
      <c r="AG67" s="3"/>
      <c r="AH67" s="3"/>
      <c r="AI67" s="3"/>
      <c r="AJ67" s="3"/>
      <c r="AK67" s="3"/>
      <c r="AL67" s="3"/>
    </row>
    <row r="68" spans="1:38" ht="14.4" customHeight="1" x14ac:dyDescent="0.3">
      <c r="A68" t="s">
        <v>4124</v>
      </c>
      <c r="B68" s="3" t="s">
        <v>1980</v>
      </c>
      <c r="C68" s="3" t="s">
        <v>1980</v>
      </c>
      <c r="D68" s="13" t="s">
        <v>1980</v>
      </c>
      <c r="E68" s="4">
        <v>1003213695</v>
      </c>
      <c r="F68" s="17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1</v>
      </c>
      <c r="M68" s="18">
        <v>0</v>
      </c>
      <c r="N68" s="18">
        <v>1</v>
      </c>
      <c r="O68" s="3" t="s">
        <v>146</v>
      </c>
      <c r="P68" s="3"/>
      <c r="Q68" s="3" t="s">
        <v>147</v>
      </c>
      <c r="R68" s="3" t="s">
        <v>40</v>
      </c>
      <c r="S68" s="3">
        <v>217408048</v>
      </c>
      <c r="T68" s="3" t="s">
        <v>148</v>
      </c>
      <c r="U68" s="3"/>
      <c r="V68" s="3"/>
      <c r="W68" s="3"/>
      <c r="X68" s="3"/>
      <c r="Y68" s="3"/>
      <c r="Z68" s="3"/>
      <c r="AA68" s="3" t="s">
        <v>2669</v>
      </c>
      <c r="AB68" s="3" t="s">
        <v>2609</v>
      </c>
      <c r="AC68" s="3" t="s">
        <v>2668</v>
      </c>
      <c r="AD68" s="3"/>
      <c r="AE68" s="3" t="s">
        <v>2666</v>
      </c>
      <c r="AF68" s="3" t="s">
        <v>2670</v>
      </c>
      <c r="AG68" s="3"/>
      <c r="AH68" s="3"/>
      <c r="AI68" s="3"/>
      <c r="AJ68" s="3"/>
      <c r="AK68" s="3"/>
      <c r="AL68" s="3"/>
    </row>
    <row r="69" spans="1:38" ht="14.4" customHeight="1" x14ac:dyDescent="0.3">
      <c r="A69" t="s">
        <v>6892</v>
      </c>
      <c r="B69" s="3" t="s">
        <v>6893</v>
      </c>
      <c r="C69" s="3" t="s">
        <v>6893</v>
      </c>
      <c r="D69" s="13" t="s">
        <v>6893</v>
      </c>
      <c r="E69" s="4">
        <v>1770176513</v>
      </c>
      <c r="F69" s="17">
        <v>0</v>
      </c>
      <c r="G69" s="18">
        <v>0</v>
      </c>
      <c r="H69" s="18">
        <v>0</v>
      </c>
      <c r="I69" s="18">
        <v>0</v>
      </c>
      <c r="J69" s="18">
        <v>0</v>
      </c>
      <c r="K69" s="18">
        <v>1</v>
      </c>
      <c r="L69" s="18">
        <v>1</v>
      </c>
      <c r="M69" s="18">
        <v>0</v>
      </c>
      <c r="N69" s="18">
        <v>1</v>
      </c>
      <c r="O69" s="3" t="s">
        <v>6894</v>
      </c>
      <c r="P69" s="3" t="s">
        <v>6895</v>
      </c>
      <c r="Q69" s="3" t="s">
        <v>1065</v>
      </c>
      <c r="R69" s="3" t="s">
        <v>40</v>
      </c>
      <c r="S69" s="3">
        <v>21228</v>
      </c>
      <c r="T69" s="3" t="s">
        <v>5270</v>
      </c>
      <c r="U69" s="3" t="s">
        <v>6896</v>
      </c>
      <c r="V69" s="3"/>
      <c r="W69" s="3" t="s">
        <v>1065</v>
      </c>
      <c r="X69" s="3" t="s">
        <v>40</v>
      </c>
      <c r="Y69" s="3">
        <v>212283947</v>
      </c>
      <c r="Z69" s="3"/>
      <c r="AA69" s="3" t="s">
        <v>6897</v>
      </c>
      <c r="AB69" s="3" t="s">
        <v>6898</v>
      </c>
      <c r="AC69" s="3" t="s">
        <v>6899</v>
      </c>
      <c r="AD69" s="3"/>
      <c r="AE69" s="3" t="s">
        <v>6900</v>
      </c>
      <c r="AF69" s="3" t="s">
        <v>6901</v>
      </c>
      <c r="AG69" s="3"/>
      <c r="AH69" s="3" t="s">
        <v>6902</v>
      </c>
      <c r="AI69" s="3"/>
      <c r="AJ69" s="3"/>
      <c r="AK69" s="3"/>
      <c r="AL69" s="3"/>
    </row>
    <row r="70" spans="1:38" ht="14.4" customHeight="1" x14ac:dyDescent="0.3">
      <c r="A70" t="s">
        <v>6903</v>
      </c>
      <c r="B70" s="3" t="s">
        <v>6893</v>
      </c>
      <c r="C70" s="3" t="s">
        <v>6893</v>
      </c>
      <c r="D70" s="13" t="s">
        <v>6893</v>
      </c>
      <c r="E70" s="4">
        <v>1104497593</v>
      </c>
      <c r="F70" s="17">
        <v>0</v>
      </c>
      <c r="G70" s="18">
        <v>0</v>
      </c>
      <c r="H70" s="18">
        <v>0</v>
      </c>
      <c r="I70" s="18">
        <v>0</v>
      </c>
      <c r="J70" s="18">
        <v>0</v>
      </c>
      <c r="K70" s="18">
        <v>1</v>
      </c>
      <c r="L70" s="18">
        <v>1</v>
      </c>
      <c r="M70" s="18">
        <v>0</v>
      </c>
      <c r="N70" s="18">
        <v>1</v>
      </c>
      <c r="O70" s="3" t="s">
        <v>6894</v>
      </c>
      <c r="P70" s="3" t="s">
        <v>6895</v>
      </c>
      <c r="Q70" s="3" t="s">
        <v>1065</v>
      </c>
      <c r="R70" s="3" t="s">
        <v>40</v>
      </c>
      <c r="S70" s="3">
        <v>21228</v>
      </c>
      <c r="T70" s="3" t="s">
        <v>5270</v>
      </c>
      <c r="U70" s="3" t="s">
        <v>6896</v>
      </c>
      <c r="V70" s="3"/>
      <c r="W70" s="3" t="s">
        <v>1065</v>
      </c>
      <c r="X70" s="3" t="s">
        <v>40</v>
      </c>
      <c r="Y70" s="3">
        <v>212283947</v>
      </c>
      <c r="Z70" s="3"/>
      <c r="AA70" s="3" t="s">
        <v>6897</v>
      </c>
      <c r="AB70" s="3" t="s">
        <v>274</v>
      </c>
      <c r="AC70" s="3" t="s">
        <v>6899</v>
      </c>
      <c r="AD70" s="3"/>
      <c r="AE70" s="3" t="s">
        <v>6900</v>
      </c>
      <c r="AF70" s="3" t="s">
        <v>6901</v>
      </c>
      <c r="AG70" s="3"/>
      <c r="AH70" s="3" t="s">
        <v>6902</v>
      </c>
      <c r="AI70" s="3"/>
      <c r="AJ70" s="3"/>
      <c r="AK70" s="3"/>
      <c r="AL70" s="3"/>
    </row>
    <row r="71" spans="1:38" ht="14.4" customHeight="1" x14ac:dyDescent="0.3">
      <c r="A71" t="s">
        <v>5353</v>
      </c>
      <c r="B71" s="3" t="s">
        <v>5354</v>
      </c>
      <c r="C71" s="3" t="s">
        <v>5354</v>
      </c>
      <c r="D71" s="13" t="s">
        <v>5354</v>
      </c>
      <c r="E71" s="4">
        <v>1801431689</v>
      </c>
      <c r="F71" s="17">
        <v>0</v>
      </c>
      <c r="G71" s="18">
        <v>0</v>
      </c>
      <c r="H71" s="18">
        <v>0</v>
      </c>
      <c r="I71" s="18">
        <v>0</v>
      </c>
      <c r="J71" s="18">
        <v>0</v>
      </c>
      <c r="K71" s="18">
        <v>1</v>
      </c>
      <c r="L71" s="18">
        <v>1</v>
      </c>
      <c r="M71" s="18">
        <v>0</v>
      </c>
      <c r="N71" s="18">
        <v>1</v>
      </c>
      <c r="O71" s="3" t="s">
        <v>5355</v>
      </c>
      <c r="P71" s="3">
        <v>201</v>
      </c>
      <c r="Q71" s="3" t="s">
        <v>294</v>
      </c>
      <c r="R71" s="3" t="s">
        <v>40</v>
      </c>
      <c r="S71" s="3">
        <v>212221700</v>
      </c>
      <c r="T71" s="3" t="s">
        <v>5270</v>
      </c>
      <c r="U71" s="3" t="s">
        <v>5356</v>
      </c>
      <c r="V71" s="3" t="s">
        <v>1307</v>
      </c>
      <c r="W71" s="3" t="s">
        <v>294</v>
      </c>
      <c r="X71" s="3" t="s">
        <v>40</v>
      </c>
      <c r="Y71" s="3">
        <v>21222</v>
      </c>
      <c r="Z71" s="3"/>
      <c r="AA71" s="3" t="s">
        <v>5357</v>
      </c>
      <c r="AB71" s="3" t="s">
        <v>274</v>
      </c>
      <c r="AC71" s="3" t="s">
        <v>5358</v>
      </c>
      <c r="AD71" s="3"/>
      <c r="AE71" s="3" t="s">
        <v>5359</v>
      </c>
      <c r="AF71" s="3" t="s">
        <v>5360</v>
      </c>
      <c r="AG71" s="3"/>
      <c r="AH71" s="3"/>
      <c r="AI71" s="3" t="s">
        <v>5361</v>
      </c>
      <c r="AJ71" s="3"/>
      <c r="AK71" s="3"/>
      <c r="AL71" s="3"/>
    </row>
    <row r="72" spans="1:38" ht="14.4" customHeight="1" x14ac:dyDescent="0.3">
      <c r="A72" t="s">
        <v>6904</v>
      </c>
      <c r="B72" s="3" t="s">
        <v>6905</v>
      </c>
      <c r="C72" s="3" t="s">
        <v>6905</v>
      </c>
      <c r="D72" s="13" t="s">
        <v>6905</v>
      </c>
      <c r="E72" s="4">
        <v>1477134393</v>
      </c>
      <c r="F72" s="17">
        <v>0</v>
      </c>
      <c r="G72" s="18">
        <v>0</v>
      </c>
      <c r="H72" s="18">
        <v>0</v>
      </c>
      <c r="I72" s="18">
        <v>0</v>
      </c>
      <c r="J72" s="18">
        <v>0</v>
      </c>
      <c r="K72" s="18">
        <v>1</v>
      </c>
      <c r="L72" s="18">
        <v>1</v>
      </c>
      <c r="M72" s="18">
        <v>0</v>
      </c>
      <c r="N72" s="18">
        <v>1</v>
      </c>
      <c r="O72" s="3" t="s">
        <v>6906</v>
      </c>
      <c r="P72" s="3" t="s">
        <v>6907</v>
      </c>
      <c r="Q72" s="3" t="s">
        <v>1209</v>
      </c>
      <c r="R72" s="3" t="s">
        <v>40</v>
      </c>
      <c r="S72" s="3">
        <v>21207</v>
      </c>
      <c r="T72" s="3" t="s">
        <v>5270</v>
      </c>
      <c r="U72" s="3" t="s">
        <v>6908</v>
      </c>
      <c r="V72" s="3"/>
      <c r="W72" s="3" t="s">
        <v>1209</v>
      </c>
      <c r="X72" s="3" t="s">
        <v>40</v>
      </c>
      <c r="Y72" s="3">
        <v>212076095</v>
      </c>
      <c r="Z72" s="3"/>
      <c r="AA72" s="3" t="s">
        <v>6909</v>
      </c>
      <c r="AB72" s="3" t="s">
        <v>3674</v>
      </c>
      <c r="AC72" s="3" t="s">
        <v>6910</v>
      </c>
      <c r="AD72" s="3"/>
      <c r="AE72" s="3" t="s">
        <v>6911</v>
      </c>
      <c r="AF72" s="3" t="s">
        <v>6912</v>
      </c>
      <c r="AG72" s="3"/>
      <c r="AH72" s="3"/>
      <c r="AI72" s="3"/>
      <c r="AJ72" s="3"/>
      <c r="AK72" s="3"/>
      <c r="AL72" s="3"/>
    </row>
    <row r="73" spans="1:38" s="16" customFormat="1" ht="14.4" customHeight="1" x14ac:dyDescent="0.3">
      <c r="A73" t="s">
        <v>6913</v>
      </c>
      <c r="B73" s="3" t="s">
        <v>6905</v>
      </c>
      <c r="C73" s="3" t="s">
        <v>6905</v>
      </c>
      <c r="D73" s="13" t="s">
        <v>6905</v>
      </c>
      <c r="E73" s="4">
        <v>1851972772</v>
      </c>
      <c r="F73" s="17">
        <v>0</v>
      </c>
      <c r="G73" s="18">
        <v>0</v>
      </c>
      <c r="H73" s="18">
        <v>0</v>
      </c>
      <c r="I73" s="18">
        <v>0</v>
      </c>
      <c r="J73" s="18">
        <v>0</v>
      </c>
      <c r="K73" s="18">
        <v>1</v>
      </c>
      <c r="L73" s="18">
        <v>1</v>
      </c>
      <c r="M73" s="18">
        <v>0</v>
      </c>
      <c r="N73" s="18">
        <v>1</v>
      </c>
      <c r="O73" s="3" t="s">
        <v>6906</v>
      </c>
      <c r="P73" s="3" t="s">
        <v>6907</v>
      </c>
      <c r="Q73" s="3" t="s">
        <v>1209</v>
      </c>
      <c r="R73" s="3" t="s">
        <v>40</v>
      </c>
      <c r="S73" s="3">
        <v>21207</v>
      </c>
      <c r="T73" s="3" t="s">
        <v>5270</v>
      </c>
      <c r="U73" s="3" t="s">
        <v>6908</v>
      </c>
      <c r="V73" s="3"/>
      <c r="W73" s="3" t="s">
        <v>1209</v>
      </c>
      <c r="X73" s="3" t="s">
        <v>40</v>
      </c>
      <c r="Y73" s="3">
        <v>212076095</v>
      </c>
      <c r="Z73" s="3"/>
      <c r="AA73" s="3" t="s">
        <v>6909</v>
      </c>
      <c r="AB73" s="3" t="s">
        <v>3674</v>
      </c>
      <c r="AC73" s="3" t="s">
        <v>6910</v>
      </c>
      <c r="AD73" s="3"/>
      <c r="AE73" s="3" t="s">
        <v>6911</v>
      </c>
      <c r="AF73" s="3" t="s">
        <v>6912</v>
      </c>
      <c r="AG73" s="3"/>
      <c r="AH73" s="3"/>
      <c r="AI73" s="3"/>
      <c r="AJ73" s="3"/>
      <c r="AK73" s="3"/>
      <c r="AL73" s="3"/>
    </row>
    <row r="74" spans="1:38" ht="14.4" customHeight="1" x14ac:dyDescent="0.3">
      <c r="A74" t="s">
        <v>6914</v>
      </c>
      <c r="B74" s="3" t="s">
        <v>6915</v>
      </c>
      <c r="C74" s="3" t="s">
        <v>6915</v>
      </c>
      <c r="D74" s="13" t="s">
        <v>6915</v>
      </c>
      <c r="E74" s="4">
        <v>1689258444</v>
      </c>
      <c r="F74" s="17">
        <v>0</v>
      </c>
      <c r="G74" s="18">
        <v>0</v>
      </c>
      <c r="H74" s="18">
        <v>0</v>
      </c>
      <c r="I74" s="18">
        <v>0</v>
      </c>
      <c r="J74" s="18">
        <v>0</v>
      </c>
      <c r="K74" s="18">
        <v>1</v>
      </c>
      <c r="L74" s="18">
        <v>1</v>
      </c>
      <c r="M74" s="18">
        <v>0</v>
      </c>
      <c r="N74" s="18">
        <v>1</v>
      </c>
      <c r="O74" s="3" t="s">
        <v>6916</v>
      </c>
      <c r="P74" s="3" t="s">
        <v>154</v>
      </c>
      <c r="Q74" s="3" t="s">
        <v>794</v>
      </c>
      <c r="R74" s="3" t="s">
        <v>40</v>
      </c>
      <c r="S74" s="3">
        <v>21208</v>
      </c>
      <c r="T74" s="3" t="s">
        <v>5270</v>
      </c>
      <c r="U74" s="3" t="s">
        <v>6917</v>
      </c>
      <c r="V74" s="3"/>
      <c r="W74" s="3" t="s">
        <v>794</v>
      </c>
      <c r="X74" s="3" t="s">
        <v>40</v>
      </c>
      <c r="Y74" s="3">
        <v>212083806</v>
      </c>
      <c r="Z74" s="3"/>
      <c r="AA74" s="3" t="s">
        <v>6918</v>
      </c>
      <c r="AB74" s="3" t="s">
        <v>2809</v>
      </c>
      <c r="AC74" s="3" t="s">
        <v>6919</v>
      </c>
      <c r="AD74" s="3"/>
      <c r="AE74" s="3"/>
      <c r="AF74" s="3"/>
      <c r="AG74" s="3"/>
      <c r="AH74" s="3"/>
      <c r="AI74" s="3"/>
      <c r="AJ74" s="3"/>
      <c r="AK74" s="3"/>
      <c r="AL74" s="3"/>
    </row>
    <row r="75" spans="1:38" ht="14.4" customHeight="1" x14ac:dyDescent="0.3">
      <c r="A75" t="s">
        <v>4338</v>
      </c>
      <c r="B75" s="3" t="s">
        <v>149</v>
      </c>
      <c r="C75" s="3" t="s">
        <v>149</v>
      </c>
      <c r="D75" s="13" t="s">
        <v>149</v>
      </c>
      <c r="E75" s="4">
        <v>1609317320</v>
      </c>
      <c r="F75" s="17">
        <v>0</v>
      </c>
      <c r="G75" s="18">
        <v>0</v>
      </c>
      <c r="H75" s="18">
        <v>0</v>
      </c>
      <c r="I75" s="18">
        <v>0</v>
      </c>
      <c r="J75" s="18">
        <v>0</v>
      </c>
      <c r="K75" s="18">
        <v>1</v>
      </c>
      <c r="L75" s="18">
        <v>1</v>
      </c>
      <c r="M75" s="18">
        <v>0</v>
      </c>
      <c r="N75" s="18">
        <v>1</v>
      </c>
      <c r="O75" s="3" t="s">
        <v>1981</v>
      </c>
      <c r="P75" s="3" t="s">
        <v>115</v>
      </c>
      <c r="Q75" s="3" t="s">
        <v>41</v>
      </c>
      <c r="R75" s="3" t="s">
        <v>40</v>
      </c>
      <c r="S75" s="3">
        <v>212015053</v>
      </c>
      <c r="T75" s="3" t="s">
        <v>46</v>
      </c>
      <c r="U75" s="3" t="s">
        <v>5363</v>
      </c>
      <c r="V75" s="3"/>
      <c r="W75" s="3" t="s">
        <v>4695</v>
      </c>
      <c r="X75" s="3" t="s">
        <v>4696</v>
      </c>
      <c r="Y75" s="3">
        <v>221823010</v>
      </c>
      <c r="Z75" s="3"/>
      <c r="AA75" s="3" t="s">
        <v>2675</v>
      </c>
      <c r="AB75" s="3" t="s">
        <v>274</v>
      </c>
      <c r="AC75" s="3" t="s">
        <v>2672</v>
      </c>
      <c r="AD75" s="3"/>
      <c r="AE75" s="3" t="s">
        <v>2671</v>
      </c>
      <c r="AF75" s="3" t="s">
        <v>2674</v>
      </c>
      <c r="AG75" s="3"/>
      <c r="AH75" s="3"/>
      <c r="AI75" s="3"/>
      <c r="AJ75" s="3"/>
      <c r="AK75" s="3"/>
      <c r="AL75" s="3"/>
    </row>
    <row r="76" spans="1:38" ht="14.4" customHeight="1" x14ac:dyDescent="0.3">
      <c r="A76" t="s">
        <v>4344</v>
      </c>
      <c r="B76" s="3" t="s">
        <v>149</v>
      </c>
      <c r="C76" s="3" t="s">
        <v>149</v>
      </c>
      <c r="D76" s="13" t="s">
        <v>149</v>
      </c>
      <c r="E76" s="4">
        <v>1720558828</v>
      </c>
      <c r="F76" s="17">
        <v>0</v>
      </c>
      <c r="G76" s="18">
        <v>0</v>
      </c>
      <c r="H76" s="18">
        <v>0</v>
      </c>
      <c r="I76" s="18">
        <v>0</v>
      </c>
      <c r="J76" s="18">
        <v>0</v>
      </c>
      <c r="K76" s="18">
        <v>1</v>
      </c>
      <c r="L76" s="18">
        <v>1</v>
      </c>
      <c r="M76" s="18">
        <v>0</v>
      </c>
      <c r="N76" s="18">
        <v>1</v>
      </c>
      <c r="O76" s="3" t="s">
        <v>5362</v>
      </c>
      <c r="P76" s="3"/>
      <c r="Q76" s="3" t="s">
        <v>41</v>
      </c>
      <c r="R76" s="3" t="s">
        <v>40</v>
      </c>
      <c r="S76" s="3">
        <v>212022203</v>
      </c>
      <c r="T76" s="3" t="s">
        <v>46</v>
      </c>
      <c r="U76" s="3" t="s">
        <v>5363</v>
      </c>
      <c r="V76" s="3"/>
      <c r="W76" s="3" t="s">
        <v>4695</v>
      </c>
      <c r="X76" s="3" t="s">
        <v>4696</v>
      </c>
      <c r="Y76" s="3">
        <v>221823010</v>
      </c>
      <c r="Z76" s="3"/>
      <c r="AA76" s="3" t="s">
        <v>2675</v>
      </c>
      <c r="AB76" s="3" t="s">
        <v>274</v>
      </c>
      <c r="AC76" s="3" t="s">
        <v>2673</v>
      </c>
      <c r="AD76" s="3"/>
      <c r="AE76" s="3" t="s">
        <v>2671</v>
      </c>
      <c r="AF76" s="3" t="s">
        <v>2674</v>
      </c>
      <c r="AG76" s="3"/>
      <c r="AH76" s="3"/>
      <c r="AI76" s="3"/>
      <c r="AJ76" s="3"/>
      <c r="AK76" s="3"/>
      <c r="AL76" s="3"/>
    </row>
    <row r="77" spans="1:38" ht="14.4" customHeight="1" x14ac:dyDescent="0.3">
      <c r="A77" t="s">
        <v>4345</v>
      </c>
      <c r="B77" s="3" t="s">
        <v>149</v>
      </c>
      <c r="C77" s="3" t="s">
        <v>149</v>
      </c>
      <c r="D77" s="13" t="s">
        <v>149</v>
      </c>
      <c r="E77" s="4">
        <v>1942797246</v>
      </c>
      <c r="F77" s="17">
        <v>0</v>
      </c>
      <c r="G77" s="18">
        <v>0</v>
      </c>
      <c r="H77" s="18">
        <v>0</v>
      </c>
      <c r="I77" s="18">
        <v>0</v>
      </c>
      <c r="J77" s="18">
        <v>0</v>
      </c>
      <c r="K77" s="18">
        <v>1</v>
      </c>
      <c r="L77" s="18">
        <v>1</v>
      </c>
      <c r="M77" s="18">
        <v>0</v>
      </c>
      <c r="N77" s="18">
        <v>1</v>
      </c>
      <c r="O77" s="3" t="s">
        <v>1981</v>
      </c>
      <c r="P77" s="3" t="s">
        <v>115</v>
      </c>
      <c r="Q77" s="3" t="s">
        <v>41</v>
      </c>
      <c r="R77" s="3" t="s">
        <v>40</v>
      </c>
      <c r="S77" s="3">
        <v>212015053</v>
      </c>
      <c r="T77" s="3" t="s">
        <v>46</v>
      </c>
      <c r="U77" s="3" t="s">
        <v>5363</v>
      </c>
      <c r="V77" s="3"/>
      <c r="W77" s="3" t="s">
        <v>4695</v>
      </c>
      <c r="X77" s="3" t="s">
        <v>4696</v>
      </c>
      <c r="Y77" s="3">
        <v>221823010</v>
      </c>
      <c r="Z77" s="3"/>
      <c r="AA77" s="3" t="s">
        <v>2675</v>
      </c>
      <c r="AB77" s="3" t="s">
        <v>274</v>
      </c>
      <c r="AC77" s="3" t="s">
        <v>2672</v>
      </c>
      <c r="AD77" s="3"/>
      <c r="AE77" s="3" t="s">
        <v>2671</v>
      </c>
      <c r="AF77" s="3" t="s">
        <v>2674</v>
      </c>
      <c r="AG77" s="3"/>
      <c r="AH77" s="3"/>
      <c r="AI77" s="3"/>
      <c r="AJ77" s="3"/>
      <c r="AK77" s="3"/>
      <c r="AL77" s="3"/>
    </row>
    <row r="78" spans="1:38" ht="14.4" customHeight="1" x14ac:dyDescent="0.3">
      <c r="A78" t="s">
        <v>4125</v>
      </c>
      <c r="B78" s="3" t="s">
        <v>149</v>
      </c>
      <c r="C78" s="3" t="s">
        <v>149</v>
      </c>
      <c r="D78" s="13" t="s">
        <v>149</v>
      </c>
      <c r="E78" s="4">
        <v>1942797246</v>
      </c>
      <c r="F78" s="17">
        <v>0</v>
      </c>
      <c r="G78" s="18">
        <v>0</v>
      </c>
      <c r="H78" s="18">
        <v>0</v>
      </c>
      <c r="I78" s="18">
        <v>0</v>
      </c>
      <c r="J78" s="18">
        <v>0</v>
      </c>
      <c r="K78" s="18">
        <v>1</v>
      </c>
      <c r="L78" s="18">
        <v>1</v>
      </c>
      <c r="M78" s="18">
        <v>0</v>
      </c>
      <c r="N78" s="18">
        <v>1</v>
      </c>
      <c r="O78" s="3" t="s">
        <v>5362</v>
      </c>
      <c r="P78" s="3"/>
      <c r="Q78" s="3" t="s">
        <v>41</v>
      </c>
      <c r="R78" s="3" t="s">
        <v>40</v>
      </c>
      <c r="S78" s="3">
        <v>212022203</v>
      </c>
      <c r="T78" s="3" t="s">
        <v>46</v>
      </c>
      <c r="U78" s="3" t="s">
        <v>5363</v>
      </c>
      <c r="V78" s="3"/>
      <c r="W78" s="3" t="s">
        <v>4695</v>
      </c>
      <c r="X78" s="3" t="s">
        <v>4696</v>
      </c>
      <c r="Y78" s="3">
        <v>221823010</v>
      </c>
      <c r="Z78" s="3"/>
      <c r="AA78" s="3" t="s">
        <v>2675</v>
      </c>
      <c r="AB78" s="3" t="s">
        <v>274</v>
      </c>
      <c r="AC78" s="3" t="s">
        <v>2673</v>
      </c>
      <c r="AD78" s="3"/>
      <c r="AE78" s="3" t="s">
        <v>2671</v>
      </c>
      <c r="AF78" s="3" t="s">
        <v>2674</v>
      </c>
      <c r="AG78" s="3"/>
      <c r="AH78" s="3"/>
      <c r="AI78" s="3"/>
      <c r="AJ78" s="3"/>
      <c r="AK78" s="3"/>
      <c r="AL78" s="3"/>
    </row>
    <row r="79" spans="1:38" ht="14.4" customHeight="1" x14ac:dyDescent="0.3">
      <c r="A79" t="s">
        <v>5368</v>
      </c>
      <c r="B79" s="3" t="s">
        <v>5365</v>
      </c>
      <c r="C79" s="3" t="s">
        <v>5365</v>
      </c>
      <c r="D79" s="13" t="s">
        <v>5365</v>
      </c>
      <c r="E79" s="4">
        <v>1740816537</v>
      </c>
      <c r="F79" s="17">
        <v>0</v>
      </c>
      <c r="G79" s="18">
        <v>0</v>
      </c>
      <c r="H79" s="18">
        <v>0</v>
      </c>
      <c r="I79" s="18">
        <v>0</v>
      </c>
      <c r="J79" s="18">
        <v>0</v>
      </c>
      <c r="K79" s="18">
        <v>1</v>
      </c>
      <c r="L79" s="18">
        <v>1</v>
      </c>
      <c r="M79" s="18">
        <v>0</v>
      </c>
      <c r="N79" s="18">
        <v>1</v>
      </c>
      <c r="O79" s="3" t="s">
        <v>5363</v>
      </c>
      <c r="P79" s="3"/>
      <c r="Q79" s="3" t="s">
        <v>4695</v>
      </c>
      <c r="R79" s="3" t="s">
        <v>4696</v>
      </c>
      <c r="S79" s="3">
        <v>221823010</v>
      </c>
      <c r="T79" s="3" t="s">
        <v>54</v>
      </c>
      <c r="U79" s="3" t="s">
        <v>5363</v>
      </c>
      <c r="V79" s="3"/>
      <c r="W79" s="3" t="s">
        <v>4695</v>
      </c>
      <c r="X79" s="3" t="s">
        <v>4696</v>
      </c>
      <c r="Y79" s="3">
        <v>221823010</v>
      </c>
      <c r="Z79" s="3"/>
      <c r="AA79" s="3" t="s">
        <v>2675</v>
      </c>
      <c r="AB79" s="3" t="s">
        <v>2654</v>
      </c>
      <c r="AC79" s="3" t="s">
        <v>5367</v>
      </c>
      <c r="AD79" s="3"/>
      <c r="AE79" s="3" t="s">
        <v>2671</v>
      </c>
      <c r="AF79" s="3" t="s">
        <v>2674</v>
      </c>
      <c r="AG79" s="3"/>
      <c r="AH79" s="3"/>
      <c r="AI79" s="3"/>
      <c r="AJ79" s="3"/>
      <c r="AK79" s="3"/>
      <c r="AL79" s="3"/>
    </row>
    <row r="80" spans="1:38" ht="14.4" customHeight="1" x14ac:dyDescent="0.3">
      <c r="A80" t="s">
        <v>5364</v>
      </c>
      <c r="B80" s="3" t="s">
        <v>5365</v>
      </c>
      <c r="C80" s="3" t="s">
        <v>5365</v>
      </c>
      <c r="D80" s="13" t="s">
        <v>5365</v>
      </c>
      <c r="E80" s="4">
        <v>1740816537</v>
      </c>
      <c r="F80" s="17">
        <v>0</v>
      </c>
      <c r="G80" s="18">
        <v>0</v>
      </c>
      <c r="H80" s="18">
        <v>0</v>
      </c>
      <c r="I80" s="18">
        <v>0</v>
      </c>
      <c r="J80" s="18">
        <v>0</v>
      </c>
      <c r="K80" s="18">
        <v>1</v>
      </c>
      <c r="L80" s="18">
        <v>1</v>
      </c>
      <c r="M80" s="18">
        <v>0</v>
      </c>
      <c r="N80" s="18">
        <v>1</v>
      </c>
      <c r="O80" s="3" t="s">
        <v>5366</v>
      </c>
      <c r="P80" s="3">
        <v>104</v>
      </c>
      <c r="Q80" s="3" t="s">
        <v>377</v>
      </c>
      <c r="R80" s="3" t="s">
        <v>40</v>
      </c>
      <c r="S80" s="3">
        <v>210443273</v>
      </c>
      <c r="T80" s="3" t="s">
        <v>363</v>
      </c>
      <c r="U80" s="3" t="s">
        <v>5363</v>
      </c>
      <c r="V80" s="3"/>
      <c r="W80" s="3" t="s">
        <v>4695</v>
      </c>
      <c r="X80" s="3" t="s">
        <v>4696</v>
      </c>
      <c r="Y80" s="3">
        <v>221823010</v>
      </c>
      <c r="Z80" s="3"/>
      <c r="AA80" s="3" t="s">
        <v>2675</v>
      </c>
      <c r="AB80" s="3" t="s">
        <v>2654</v>
      </c>
      <c r="AC80" s="3" t="s">
        <v>5367</v>
      </c>
      <c r="AD80" s="3"/>
      <c r="AE80" s="3" t="s">
        <v>2671</v>
      </c>
      <c r="AF80" s="3" t="s">
        <v>2674</v>
      </c>
      <c r="AG80" s="3"/>
      <c r="AH80" s="3"/>
      <c r="AI80" s="3"/>
      <c r="AJ80" s="3"/>
      <c r="AK80" s="3"/>
      <c r="AL80" s="3"/>
    </row>
    <row r="81" spans="1:38" ht="14.4" customHeight="1" x14ac:dyDescent="0.3">
      <c r="A81" t="s">
        <v>5369</v>
      </c>
      <c r="B81" s="3" t="s">
        <v>5365</v>
      </c>
      <c r="C81" s="3" t="s">
        <v>5365</v>
      </c>
      <c r="D81" s="13" t="s">
        <v>5365</v>
      </c>
      <c r="E81" s="4">
        <v>1942771654</v>
      </c>
      <c r="F81" s="17">
        <v>0</v>
      </c>
      <c r="G81" s="18">
        <v>0</v>
      </c>
      <c r="H81" s="18">
        <v>0</v>
      </c>
      <c r="I81" s="18">
        <v>0</v>
      </c>
      <c r="J81" s="18">
        <v>0</v>
      </c>
      <c r="K81" s="18">
        <v>1</v>
      </c>
      <c r="L81" s="18">
        <v>1</v>
      </c>
      <c r="M81" s="18">
        <v>0</v>
      </c>
      <c r="N81" s="18">
        <v>1</v>
      </c>
      <c r="O81" s="3" t="s">
        <v>5362</v>
      </c>
      <c r="P81" s="3"/>
      <c r="Q81" s="3" t="s">
        <v>41</v>
      </c>
      <c r="R81" s="3" t="s">
        <v>40</v>
      </c>
      <c r="S81" s="3">
        <v>212022203</v>
      </c>
      <c r="T81" s="3" t="s">
        <v>46</v>
      </c>
      <c r="U81" s="3" t="s">
        <v>5363</v>
      </c>
      <c r="V81" s="3"/>
      <c r="W81" s="3" t="s">
        <v>4695</v>
      </c>
      <c r="X81" s="3" t="s">
        <v>4696</v>
      </c>
      <c r="Y81" s="3">
        <v>221823010</v>
      </c>
      <c r="Z81" s="3"/>
      <c r="AA81" s="3" t="s">
        <v>2675</v>
      </c>
      <c r="AB81" s="3" t="s">
        <v>40</v>
      </c>
      <c r="AC81" s="3" t="s">
        <v>5367</v>
      </c>
      <c r="AD81" s="3"/>
      <c r="AE81" s="3" t="s">
        <v>2671</v>
      </c>
      <c r="AF81" s="3" t="s">
        <v>2674</v>
      </c>
      <c r="AG81" s="3"/>
      <c r="AH81" s="3"/>
      <c r="AI81" s="3"/>
      <c r="AJ81" s="3"/>
      <c r="AK81" s="3"/>
      <c r="AL81" s="3"/>
    </row>
    <row r="82" spans="1:38" ht="14.4" customHeight="1" x14ac:dyDescent="0.3">
      <c r="A82" t="s">
        <v>5370</v>
      </c>
      <c r="B82" s="3" t="s">
        <v>5365</v>
      </c>
      <c r="C82" s="3" t="s">
        <v>5365</v>
      </c>
      <c r="D82" s="13" t="s">
        <v>5365</v>
      </c>
      <c r="E82" s="4">
        <v>1942771654</v>
      </c>
      <c r="F82" s="17">
        <v>0</v>
      </c>
      <c r="G82" s="18">
        <v>0</v>
      </c>
      <c r="H82" s="18">
        <v>0</v>
      </c>
      <c r="I82" s="18">
        <v>0</v>
      </c>
      <c r="J82" s="18">
        <v>0</v>
      </c>
      <c r="K82" s="18">
        <v>1</v>
      </c>
      <c r="L82" s="18">
        <v>1</v>
      </c>
      <c r="M82" s="18">
        <v>0</v>
      </c>
      <c r="N82" s="18">
        <v>1</v>
      </c>
      <c r="O82" s="3" t="s">
        <v>5363</v>
      </c>
      <c r="P82" s="3"/>
      <c r="Q82" s="3" t="s">
        <v>4695</v>
      </c>
      <c r="R82" s="3" t="s">
        <v>4696</v>
      </c>
      <c r="S82" s="3">
        <v>221823010</v>
      </c>
      <c r="T82" s="3" t="s">
        <v>54</v>
      </c>
      <c r="U82" s="3" t="s">
        <v>5363</v>
      </c>
      <c r="V82" s="3"/>
      <c r="W82" s="3" t="s">
        <v>4695</v>
      </c>
      <c r="X82" s="3" t="s">
        <v>4696</v>
      </c>
      <c r="Y82" s="3">
        <v>221823010</v>
      </c>
      <c r="Z82" s="3"/>
      <c r="AA82" s="3" t="s">
        <v>2675</v>
      </c>
      <c r="AB82" s="3" t="s">
        <v>40</v>
      </c>
      <c r="AC82" s="3" t="s">
        <v>5367</v>
      </c>
      <c r="AD82" s="3"/>
      <c r="AE82" s="3" t="s">
        <v>2671</v>
      </c>
      <c r="AF82" s="3" t="s">
        <v>2674</v>
      </c>
      <c r="AG82" s="3"/>
      <c r="AH82" s="3"/>
      <c r="AI82" s="3"/>
      <c r="AJ82" s="3"/>
      <c r="AK82" s="3"/>
      <c r="AL82" s="3"/>
    </row>
    <row r="83" spans="1:38" ht="14.4" customHeight="1" x14ac:dyDescent="0.3">
      <c r="A83" t="s">
        <v>6920</v>
      </c>
      <c r="B83" s="3" t="s">
        <v>6921</v>
      </c>
      <c r="C83" s="3" t="s">
        <v>6922</v>
      </c>
      <c r="D83" s="13" t="s">
        <v>6922</v>
      </c>
      <c r="E83" s="4">
        <v>1659652980</v>
      </c>
      <c r="F83" s="17">
        <v>0</v>
      </c>
      <c r="G83" s="18">
        <v>0</v>
      </c>
      <c r="H83" s="18">
        <v>0</v>
      </c>
      <c r="I83" s="18">
        <v>0</v>
      </c>
      <c r="J83" s="18">
        <v>0</v>
      </c>
      <c r="K83" s="18">
        <v>1</v>
      </c>
      <c r="L83" s="18">
        <v>1</v>
      </c>
      <c r="M83" s="18">
        <v>0</v>
      </c>
      <c r="N83" s="18">
        <v>1</v>
      </c>
      <c r="O83" s="3" t="s">
        <v>6923</v>
      </c>
      <c r="P83" s="3"/>
      <c r="Q83" s="3" t="s">
        <v>6924</v>
      </c>
      <c r="R83" s="3" t="s">
        <v>53</v>
      </c>
      <c r="S83" s="3">
        <v>19971</v>
      </c>
      <c r="T83" s="3" t="s">
        <v>54</v>
      </c>
      <c r="U83" s="3" t="s">
        <v>6923</v>
      </c>
      <c r="V83" s="3"/>
      <c r="W83" s="3" t="s">
        <v>6925</v>
      </c>
      <c r="X83" s="3" t="s">
        <v>53</v>
      </c>
      <c r="Y83" s="3">
        <v>199718062</v>
      </c>
      <c r="Z83" s="3"/>
      <c r="AA83" s="3" t="s">
        <v>6926</v>
      </c>
      <c r="AB83" s="3" t="s">
        <v>2618</v>
      </c>
      <c r="AC83" s="3" t="s">
        <v>6927</v>
      </c>
      <c r="AD83" s="3"/>
      <c r="AE83" s="3"/>
      <c r="AF83" s="3" t="s">
        <v>6928</v>
      </c>
      <c r="AG83" s="3"/>
      <c r="AH83" s="3" t="s">
        <v>6929</v>
      </c>
      <c r="AI83" s="3"/>
      <c r="AJ83" s="3"/>
      <c r="AK83" s="3"/>
      <c r="AL83" s="3"/>
    </row>
    <row r="84" spans="1:38" ht="14.4" customHeight="1" x14ac:dyDescent="0.3">
      <c r="A84" t="s">
        <v>6930</v>
      </c>
      <c r="B84" s="3" t="s">
        <v>6931</v>
      </c>
      <c r="C84" s="3" t="s">
        <v>6931</v>
      </c>
      <c r="D84" s="13" t="s">
        <v>6931</v>
      </c>
      <c r="E84" s="4">
        <v>1538701669</v>
      </c>
      <c r="F84" s="17">
        <v>0</v>
      </c>
      <c r="G84" s="18">
        <v>0</v>
      </c>
      <c r="H84" s="18">
        <v>0</v>
      </c>
      <c r="I84" s="18">
        <v>0</v>
      </c>
      <c r="J84" s="18">
        <v>0</v>
      </c>
      <c r="K84" s="18">
        <v>1</v>
      </c>
      <c r="L84" s="18">
        <v>1</v>
      </c>
      <c r="M84" s="18">
        <v>0</v>
      </c>
      <c r="N84" s="18">
        <v>1</v>
      </c>
      <c r="O84" s="3" t="s">
        <v>6932</v>
      </c>
      <c r="P84" s="3" t="s">
        <v>6732</v>
      </c>
      <c r="Q84" s="3" t="s">
        <v>301</v>
      </c>
      <c r="R84" s="3" t="s">
        <v>40</v>
      </c>
      <c r="S84" s="3">
        <v>21237</v>
      </c>
      <c r="T84" s="3" t="s">
        <v>5270</v>
      </c>
      <c r="U84" s="3" t="s">
        <v>6933</v>
      </c>
      <c r="V84" s="3"/>
      <c r="W84" s="3" t="s">
        <v>301</v>
      </c>
      <c r="X84" s="3" t="s">
        <v>40</v>
      </c>
      <c r="Y84" s="3">
        <v>212372961</v>
      </c>
      <c r="Z84" s="3"/>
      <c r="AA84" s="3" t="s">
        <v>6934</v>
      </c>
      <c r="AB84" s="3" t="s">
        <v>2618</v>
      </c>
      <c r="AC84" s="3" t="s">
        <v>3815</v>
      </c>
      <c r="AD84" s="3"/>
      <c r="AE84" s="3" t="s">
        <v>6935</v>
      </c>
      <c r="AF84" s="3" t="s">
        <v>6936</v>
      </c>
      <c r="AG84" s="3"/>
      <c r="AH84" s="3"/>
      <c r="AI84" s="3"/>
      <c r="AJ84" s="3"/>
      <c r="AK84" s="3"/>
      <c r="AL84" s="3"/>
    </row>
    <row r="85" spans="1:38" ht="14.4" customHeight="1" x14ac:dyDescent="0.3">
      <c r="A85" t="s">
        <v>6937</v>
      </c>
      <c r="B85" s="3" t="s">
        <v>6938</v>
      </c>
      <c r="C85" s="3" t="s">
        <v>6938</v>
      </c>
      <c r="D85" s="13" t="s">
        <v>6938</v>
      </c>
      <c r="E85" s="4">
        <v>1831761121</v>
      </c>
      <c r="F85" s="17">
        <v>0</v>
      </c>
      <c r="G85" s="18">
        <v>0</v>
      </c>
      <c r="H85" s="18">
        <v>0</v>
      </c>
      <c r="I85" s="18">
        <v>0</v>
      </c>
      <c r="J85" s="18">
        <v>0</v>
      </c>
      <c r="K85" s="18">
        <v>1</v>
      </c>
      <c r="L85" s="18">
        <v>1</v>
      </c>
      <c r="M85" s="18">
        <v>0</v>
      </c>
      <c r="N85" s="18">
        <v>1</v>
      </c>
      <c r="O85" s="3" t="s">
        <v>6939</v>
      </c>
      <c r="P85" s="3"/>
      <c r="Q85" s="3" t="s">
        <v>41</v>
      </c>
      <c r="R85" s="3" t="s">
        <v>40</v>
      </c>
      <c r="S85" s="3">
        <v>21212</v>
      </c>
      <c r="T85" s="3" t="s">
        <v>46</v>
      </c>
      <c r="U85" s="3" t="s">
        <v>6940</v>
      </c>
      <c r="V85" s="3"/>
      <c r="W85" s="3" t="s">
        <v>41</v>
      </c>
      <c r="X85" s="3" t="s">
        <v>40</v>
      </c>
      <c r="Y85" s="3">
        <v>212122024</v>
      </c>
      <c r="Z85" s="3"/>
      <c r="AA85" s="3" t="s">
        <v>6941</v>
      </c>
      <c r="AB85" s="3" t="s">
        <v>3451</v>
      </c>
      <c r="AC85" s="3" t="s">
        <v>6942</v>
      </c>
      <c r="AD85" s="3"/>
      <c r="AE85" s="3" t="s">
        <v>6943</v>
      </c>
      <c r="AF85" s="3" t="s">
        <v>6944</v>
      </c>
      <c r="AG85" s="3"/>
      <c r="AH85" s="3" t="s">
        <v>6945</v>
      </c>
      <c r="AI85" s="3"/>
      <c r="AJ85" s="3"/>
      <c r="AK85" s="3"/>
      <c r="AL85" s="3"/>
    </row>
    <row r="86" spans="1:38" ht="14.4" customHeight="1" x14ac:dyDescent="0.3">
      <c r="A86" t="s">
        <v>4340</v>
      </c>
      <c r="B86" s="3" t="s">
        <v>151</v>
      </c>
      <c r="C86" s="3" t="s">
        <v>151</v>
      </c>
      <c r="D86" s="13" t="s">
        <v>151</v>
      </c>
      <c r="E86" s="4">
        <v>1306244587</v>
      </c>
      <c r="F86" s="17">
        <v>0</v>
      </c>
      <c r="G86" s="18">
        <v>1</v>
      </c>
      <c r="H86" s="18">
        <v>0</v>
      </c>
      <c r="I86" s="18">
        <v>0</v>
      </c>
      <c r="J86" s="18">
        <v>0</v>
      </c>
      <c r="K86" s="18">
        <v>0</v>
      </c>
      <c r="L86" s="18">
        <v>1</v>
      </c>
      <c r="M86" s="18">
        <v>0</v>
      </c>
      <c r="N86" s="18">
        <v>1</v>
      </c>
      <c r="O86" s="3" t="s">
        <v>152</v>
      </c>
      <c r="P86" s="3"/>
      <c r="Q86" s="3" t="s">
        <v>67</v>
      </c>
      <c r="R86" s="3" t="s">
        <v>40</v>
      </c>
      <c r="S86" s="3">
        <v>214017031</v>
      </c>
      <c r="T86" s="3" t="s">
        <v>59</v>
      </c>
      <c r="U86" s="3"/>
      <c r="V86" s="3"/>
      <c r="W86" s="3"/>
      <c r="X86" s="3"/>
      <c r="Y86" s="3"/>
      <c r="Z86" s="3"/>
      <c r="AA86" s="3" t="s">
        <v>2678</v>
      </c>
      <c r="AB86" s="3" t="s">
        <v>2679</v>
      </c>
      <c r="AC86" s="3" t="s">
        <v>2680</v>
      </c>
      <c r="AD86" s="3"/>
      <c r="AE86" s="3"/>
      <c r="AF86" s="3" t="s">
        <v>2681</v>
      </c>
      <c r="AG86" s="3"/>
      <c r="AH86" s="3"/>
      <c r="AI86" s="3"/>
      <c r="AJ86" s="3"/>
      <c r="AK86" s="3"/>
      <c r="AL86" s="3"/>
    </row>
    <row r="87" spans="1:38" ht="14.4" customHeight="1" x14ac:dyDescent="0.3">
      <c r="A87" t="s">
        <v>4341</v>
      </c>
      <c r="B87" s="3" t="s">
        <v>151</v>
      </c>
      <c r="C87" s="3" t="s">
        <v>151</v>
      </c>
      <c r="D87" s="13" t="s">
        <v>151</v>
      </c>
      <c r="E87" s="4">
        <v>1932263795</v>
      </c>
      <c r="F87" s="17">
        <v>0</v>
      </c>
      <c r="G87" s="18">
        <v>1</v>
      </c>
      <c r="H87" s="18">
        <v>0</v>
      </c>
      <c r="I87" s="18">
        <v>0</v>
      </c>
      <c r="J87" s="18">
        <v>0</v>
      </c>
      <c r="K87" s="18">
        <v>0</v>
      </c>
      <c r="L87" s="18">
        <v>1</v>
      </c>
      <c r="M87" s="18">
        <v>1</v>
      </c>
      <c r="N87" s="18">
        <v>1</v>
      </c>
      <c r="O87" s="3" t="s">
        <v>152</v>
      </c>
      <c r="P87" s="3"/>
      <c r="Q87" s="3" t="s">
        <v>67</v>
      </c>
      <c r="R87" s="3" t="s">
        <v>40</v>
      </c>
      <c r="S87" s="3">
        <v>214017031</v>
      </c>
      <c r="T87" s="3" t="s">
        <v>59</v>
      </c>
      <c r="U87" s="3"/>
      <c r="V87" s="3"/>
      <c r="W87" s="3"/>
      <c r="X87" s="3"/>
      <c r="Y87" s="3"/>
      <c r="Z87" s="3"/>
      <c r="AA87" s="3" t="s">
        <v>2682</v>
      </c>
      <c r="AB87" s="3" t="s">
        <v>2683</v>
      </c>
      <c r="AC87" s="3" t="s">
        <v>2680</v>
      </c>
      <c r="AD87" s="3"/>
      <c r="AE87" s="3"/>
      <c r="AF87" s="3" t="s">
        <v>2681</v>
      </c>
      <c r="AG87" s="3"/>
      <c r="AH87" s="3"/>
      <c r="AI87" s="3"/>
      <c r="AJ87" s="3"/>
      <c r="AK87" s="3"/>
      <c r="AL87" s="3"/>
    </row>
    <row r="88" spans="1:38" ht="14.4" customHeight="1" x14ac:dyDescent="0.3">
      <c r="A88" t="s">
        <v>4126</v>
      </c>
      <c r="B88" s="3" t="s">
        <v>151</v>
      </c>
      <c r="C88" s="3" t="s">
        <v>151</v>
      </c>
      <c r="D88" s="13" t="s">
        <v>151</v>
      </c>
      <c r="E88" s="4">
        <v>1902175128</v>
      </c>
      <c r="F88" s="17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1</v>
      </c>
      <c r="M88" s="18">
        <v>0</v>
      </c>
      <c r="N88" s="18">
        <v>1</v>
      </c>
      <c r="O88" s="3" t="s">
        <v>152</v>
      </c>
      <c r="P88" s="3" t="s">
        <v>153</v>
      </c>
      <c r="Q88" s="3" t="s">
        <v>67</v>
      </c>
      <c r="R88" s="3" t="s">
        <v>40</v>
      </c>
      <c r="S88" s="3">
        <v>214017031</v>
      </c>
      <c r="T88" t="s">
        <v>59</v>
      </c>
      <c r="U88" s="3" t="s">
        <v>5371</v>
      </c>
      <c r="V88" s="3" t="s">
        <v>69</v>
      </c>
      <c r="W88" s="3" t="s">
        <v>70</v>
      </c>
      <c r="X88" s="3" t="s">
        <v>40</v>
      </c>
      <c r="Y88" s="3">
        <v>210606531</v>
      </c>
      <c r="Z88" s="3" t="s">
        <v>59</v>
      </c>
      <c r="AA88" s="3" t="s">
        <v>2678</v>
      </c>
      <c r="AB88" s="3" t="s">
        <v>2679</v>
      </c>
      <c r="AC88" s="3" t="s">
        <v>2680</v>
      </c>
      <c r="AD88" s="3"/>
      <c r="AE88" s="3"/>
      <c r="AF88" s="3" t="s">
        <v>2681</v>
      </c>
      <c r="AG88" s="3"/>
      <c r="AH88" s="3"/>
      <c r="AI88" s="3"/>
      <c r="AJ88" s="3"/>
      <c r="AK88" s="3"/>
      <c r="AL88" s="3"/>
    </row>
    <row r="89" spans="1:38" ht="14.4" customHeight="1" x14ac:dyDescent="0.3">
      <c r="A89" t="s">
        <v>4127</v>
      </c>
      <c r="B89" s="3" t="s">
        <v>151</v>
      </c>
      <c r="C89" s="3" t="s">
        <v>1982</v>
      </c>
      <c r="D89" s="13" t="s">
        <v>151</v>
      </c>
      <c r="E89" s="4">
        <v>1306244587</v>
      </c>
      <c r="F89" s="17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1</v>
      </c>
      <c r="M89" s="18">
        <v>0</v>
      </c>
      <c r="N89" s="18">
        <v>1</v>
      </c>
      <c r="O89" s="3" t="s">
        <v>5371</v>
      </c>
      <c r="P89" s="3" t="s">
        <v>155</v>
      </c>
      <c r="Q89" s="3" t="s">
        <v>70</v>
      </c>
      <c r="R89" s="3" t="s">
        <v>40</v>
      </c>
      <c r="S89" s="3">
        <v>210606531</v>
      </c>
      <c r="T89" s="3" t="s">
        <v>59</v>
      </c>
      <c r="U89" s="3"/>
      <c r="V89" s="3"/>
      <c r="W89" s="3"/>
      <c r="X89" s="3"/>
      <c r="Y89" s="3"/>
      <c r="Z89" s="3"/>
      <c r="AA89" s="3" t="s">
        <v>2678</v>
      </c>
      <c r="AB89" s="3" t="s">
        <v>2679</v>
      </c>
      <c r="AC89" s="3" t="s">
        <v>2680</v>
      </c>
      <c r="AD89" s="3"/>
      <c r="AE89" s="3"/>
      <c r="AF89" s="3" t="s">
        <v>5304</v>
      </c>
      <c r="AG89" s="3"/>
      <c r="AH89" s="3"/>
      <c r="AI89" s="3" t="s">
        <v>2684</v>
      </c>
      <c r="AJ89" s="3"/>
      <c r="AK89" s="3"/>
      <c r="AL89" s="3"/>
    </row>
    <row r="90" spans="1:38" ht="14.4" customHeight="1" x14ac:dyDescent="0.3">
      <c r="A90" t="s">
        <v>6946</v>
      </c>
      <c r="B90" s="3" t="s">
        <v>6947</v>
      </c>
      <c r="C90" s="3" t="s">
        <v>6948</v>
      </c>
      <c r="D90" s="13" t="s">
        <v>6948</v>
      </c>
      <c r="E90" s="4">
        <v>1720438591</v>
      </c>
      <c r="F90" s="17">
        <v>0</v>
      </c>
      <c r="G90" s="18">
        <v>0</v>
      </c>
      <c r="H90" s="18">
        <v>0</v>
      </c>
      <c r="I90" s="18">
        <v>0</v>
      </c>
      <c r="J90" s="18">
        <v>0</v>
      </c>
      <c r="K90" s="18">
        <v>1</v>
      </c>
      <c r="L90" s="18">
        <v>1</v>
      </c>
      <c r="M90" s="18">
        <v>0</v>
      </c>
      <c r="N90" s="18">
        <v>1</v>
      </c>
      <c r="O90" s="3" t="s">
        <v>152</v>
      </c>
      <c r="P90" s="3" t="s">
        <v>6949</v>
      </c>
      <c r="Q90" s="3" t="s">
        <v>67</v>
      </c>
      <c r="R90" s="3" t="s">
        <v>40</v>
      </c>
      <c r="S90" s="3">
        <v>21401</v>
      </c>
      <c r="T90" s="3" t="s">
        <v>544</v>
      </c>
      <c r="U90" s="3" t="s">
        <v>5299</v>
      </c>
      <c r="V90" s="3" t="s">
        <v>398</v>
      </c>
      <c r="W90" s="3" t="s">
        <v>67</v>
      </c>
      <c r="X90" s="3" t="s">
        <v>40</v>
      </c>
      <c r="Y90" s="3">
        <v>214013472</v>
      </c>
      <c r="Z90" s="3"/>
      <c r="AA90" s="3" t="s">
        <v>2678</v>
      </c>
      <c r="AB90" s="3" t="s">
        <v>2679</v>
      </c>
      <c r="AC90" s="3" t="s">
        <v>6950</v>
      </c>
      <c r="AD90" s="3"/>
      <c r="AE90" s="3"/>
      <c r="AF90" s="3" t="s">
        <v>2681</v>
      </c>
      <c r="AG90" s="3"/>
      <c r="AH90" s="3" t="s">
        <v>6951</v>
      </c>
      <c r="AI90" s="3"/>
      <c r="AJ90" s="3"/>
      <c r="AK90" s="3"/>
      <c r="AL90" s="3"/>
    </row>
    <row r="91" spans="1:38" ht="14.4" customHeight="1" x14ac:dyDescent="0.3">
      <c r="A91" t="s">
        <v>6952</v>
      </c>
      <c r="B91" s="3" t="s">
        <v>6947</v>
      </c>
      <c r="C91" s="3" t="s">
        <v>6953</v>
      </c>
      <c r="D91" s="13" t="s">
        <v>6953</v>
      </c>
      <c r="E91" s="4">
        <v>1316345051</v>
      </c>
      <c r="F91" s="17">
        <v>0</v>
      </c>
      <c r="G91" s="18">
        <v>0</v>
      </c>
      <c r="H91" s="18">
        <v>0</v>
      </c>
      <c r="I91" s="18">
        <v>0</v>
      </c>
      <c r="J91" s="18">
        <v>0</v>
      </c>
      <c r="K91" s="18">
        <v>1</v>
      </c>
      <c r="L91" s="18">
        <v>1</v>
      </c>
      <c r="M91" s="18">
        <v>0</v>
      </c>
      <c r="N91" s="18">
        <v>1</v>
      </c>
      <c r="O91" s="3" t="s">
        <v>152</v>
      </c>
      <c r="P91" s="3" t="s">
        <v>6954</v>
      </c>
      <c r="Q91" s="3" t="s">
        <v>67</v>
      </c>
      <c r="R91" s="3" t="s">
        <v>40</v>
      </c>
      <c r="S91" s="3">
        <v>21401</v>
      </c>
      <c r="T91" s="3" t="s">
        <v>544</v>
      </c>
      <c r="U91" s="3" t="s">
        <v>5300</v>
      </c>
      <c r="V91" s="3" t="s">
        <v>6955</v>
      </c>
      <c r="W91" s="3" t="s">
        <v>67</v>
      </c>
      <c r="X91" s="3" t="s">
        <v>40</v>
      </c>
      <c r="Y91" s="3">
        <v>214017031</v>
      </c>
      <c r="Z91" s="3"/>
      <c r="AA91" s="3" t="s">
        <v>2678</v>
      </c>
      <c r="AB91" s="3" t="s">
        <v>6956</v>
      </c>
      <c r="AC91" s="3" t="s">
        <v>6950</v>
      </c>
      <c r="AD91" s="3"/>
      <c r="AE91" s="3"/>
      <c r="AF91" s="3" t="s">
        <v>2681</v>
      </c>
      <c r="AG91" s="3"/>
      <c r="AH91" s="3" t="s">
        <v>6951</v>
      </c>
      <c r="AI91" s="3"/>
      <c r="AJ91" s="3"/>
      <c r="AK91" s="3"/>
      <c r="AL91" s="3"/>
    </row>
    <row r="92" spans="1:38" ht="14.4" customHeight="1" x14ac:dyDescent="0.3">
      <c r="A92" t="s">
        <v>6957</v>
      </c>
      <c r="B92" s="3" t="s">
        <v>6947</v>
      </c>
      <c r="C92" s="3" t="s">
        <v>6948</v>
      </c>
      <c r="D92" s="13" t="s">
        <v>6948</v>
      </c>
      <c r="E92" s="4">
        <v>1720438591</v>
      </c>
      <c r="F92" s="17">
        <v>0</v>
      </c>
      <c r="G92" s="18">
        <v>0</v>
      </c>
      <c r="H92" s="18">
        <v>0</v>
      </c>
      <c r="I92" s="18">
        <v>0</v>
      </c>
      <c r="J92" s="18">
        <v>0</v>
      </c>
      <c r="K92" s="18">
        <v>1</v>
      </c>
      <c r="L92" s="18">
        <v>1</v>
      </c>
      <c r="M92" s="18">
        <v>0</v>
      </c>
      <c r="N92" s="18">
        <v>1</v>
      </c>
      <c r="O92" s="3" t="s">
        <v>6958</v>
      </c>
      <c r="P92" s="3"/>
      <c r="Q92" s="3" t="s">
        <v>67</v>
      </c>
      <c r="R92" s="3" t="s">
        <v>40</v>
      </c>
      <c r="S92" s="3">
        <v>21401</v>
      </c>
      <c r="T92" s="3" t="s">
        <v>544</v>
      </c>
      <c r="U92" s="3" t="s">
        <v>5299</v>
      </c>
      <c r="V92" s="3" t="s">
        <v>398</v>
      </c>
      <c r="W92" s="3" t="s">
        <v>67</v>
      </c>
      <c r="X92" s="3" t="s">
        <v>40</v>
      </c>
      <c r="Y92" s="3">
        <v>214013472</v>
      </c>
      <c r="Z92" s="3"/>
      <c r="AA92" s="3" t="s">
        <v>2678</v>
      </c>
      <c r="AB92" s="3" t="s">
        <v>2679</v>
      </c>
      <c r="AC92" s="3" t="s">
        <v>6950</v>
      </c>
      <c r="AD92" s="3"/>
      <c r="AE92" s="3"/>
      <c r="AF92" s="3" t="s">
        <v>6959</v>
      </c>
      <c r="AG92" s="3"/>
      <c r="AH92" s="3" t="s">
        <v>5305</v>
      </c>
      <c r="AI92" s="3"/>
      <c r="AJ92" s="3"/>
      <c r="AK92" s="3"/>
      <c r="AL92" s="3"/>
    </row>
    <row r="93" spans="1:38" ht="14.4" customHeight="1" x14ac:dyDescent="0.3">
      <c r="A93" t="s">
        <v>6960</v>
      </c>
      <c r="B93" s="3" t="s">
        <v>6947</v>
      </c>
      <c r="C93" s="3" t="s">
        <v>6953</v>
      </c>
      <c r="D93" s="13" t="s">
        <v>6953</v>
      </c>
      <c r="E93" s="4">
        <v>1316345051</v>
      </c>
      <c r="F93" s="17">
        <v>0</v>
      </c>
      <c r="G93" s="18">
        <v>0</v>
      </c>
      <c r="H93" s="18">
        <v>0</v>
      </c>
      <c r="I93" s="18">
        <v>0</v>
      </c>
      <c r="J93" s="18">
        <v>0</v>
      </c>
      <c r="K93" s="18">
        <v>1</v>
      </c>
      <c r="L93" s="18">
        <v>1</v>
      </c>
      <c r="M93" s="18">
        <v>0</v>
      </c>
      <c r="N93" s="18">
        <v>1</v>
      </c>
      <c r="O93" s="3" t="s">
        <v>6961</v>
      </c>
      <c r="P93" s="3" t="s">
        <v>154</v>
      </c>
      <c r="Q93" s="3" t="s">
        <v>70</v>
      </c>
      <c r="R93" s="3" t="s">
        <v>40</v>
      </c>
      <c r="S93" s="3">
        <v>21060</v>
      </c>
      <c r="T93" s="3" t="s">
        <v>544</v>
      </c>
      <c r="U93" s="3" t="s">
        <v>5300</v>
      </c>
      <c r="V93" s="3" t="s">
        <v>6955</v>
      </c>
      <c r="W93" s="3" t="s">
        <v>67</v>
      </c>
      <c r="X93" s="3" t="s">
        <v>40</v>
      </c>
      <c r="Y93" s="3">
        <v>214017031</v>
      </c>
      <c r="Z93" s="3"/>
      <c r="AA93" s="3" t="s">
        <v>2678</v>
      </c>
      <c r="AB93" s="3" t="s">
        <v>6956</v>
      </c>
      <c r="AC93" s="3" t="s">
        <v>6950</v>
      </c>
      <c r="AD93" s="3"/>
      <c r="AE93" s="3"/>
      <c r="AF93" s="3" t="s">
        <v>2681</v>
      </c>
      <c r="AG93" s="3"/>
      <c r="AH93" s="3" t="s">
        <v>6951</v>
      </c>
      <c r="AI93" s="3"/>
      <c r="AJ93" s="3"/>
      <c r="AK93" s="3"/>
      <c r="AL93" s="3"/>
    </row>
    <row r="94" spans="1:38" ht="14.4" customHeight="1" x14ac:dyDescent="0.3">
      <c r="A94" t="s">
        <v>4128</v>
      </c>
      <c r="B94" s="3" t="s">
        <v>1985</v>
      </c>
      <c r="C94" s="3" t="s">
        <v>1984</v>
      </c>
      <c r="D94" s="13" t="s">
        <v>1985</v>
      </c>
      <c r="E94" s="4">
        <v>1912396961</v>
      </c>
      <c r="F94" s="17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1</v>
      </c>
      <c r="M94" s="18">
        <v>0</v>
      </c>
      <c r="N94" s="18">
        <v>1</v>
      </c>
      <c r="O94" s="3" t="s">
        <v>1983</v>
      </c>
      <c r="P94" s="3"/>
      <c r="Q94" s="3" t="s">
        <v>67</v>
      </c>
      <c r="R94" s="3" t="s">
        <v>40</v>
      </c>
      <c r="S94" s="3">
        <v>214017305</v>
      </c>
      <c r="T94" s="3" t="s">
        <v>59</v>
      </c>
      <c r="U94" s="3"/>
      <c r="V94" s="3"/>
      <c r="W94" s="3"/>
      <c r="X94" s="3"/>
      <c r="Y94" s="3"/>
      <c r="Z94" s="3"/>
      <c r="AA94" s="3" t="s">
        <v>2686</v>
      </c>
      <c r="AB94" s="3" t="s">
        <v>2611</v>
      </c>
      <c r="AC94" s="3" t="s">
        <v>2685</v>
      </c>
      <c r="AD94" s="3"/>
      <c r="AE94" s="3"/>
      <c r="AF94" s="3" t="s">
        <v>5372</v>
      </c>
      <c r="AG94" s="3"/>
      <c r="AH94" s="3"/>
      <c r="AI94" s="3"/>
      <c r="AJ94" s="3"/>
      <c r="AK94" s="3"/>
      <c r="AL94" s="3"/>
    </row>
    <row r="95" spans="1:38" ht="14.4" customHeight="1" x14ac:dyDescent="0.3">
      <c r="A95" t="s">
        <v>4342</v>
      </c>
      <c r="B95" s="3" t="s">
        <v>156</v>
      </c>
      <c r="C95" s="3" t="s">
        <v>156</v>
      </c>
      <c r="D95" s="13" t="s">
        <v>156</v>
      </c>
      <c r="E95" s="4">
        <v>1023477403</v>
      </c>
      <c r="F95" s="17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1</v>
      </c>
      <c r="M95" s="18">
        <v>0</v>
      </c>
      <c r="N95" s="18">
        <v>1</v>
      </c>
      <c r="O95" s="3" t="s">
        <v>5373</v>
      </c>
      <c r="P95" s="3"/>
      <c r="Q95" s="3" t="s">
        <v>41</v>
      </c>
      <c r="R95" s="3" t="s">
        <v>40</v>
      </c>
      <c r="S95" s="3">
        <v>212345888</v>
      </c>
      <c r="T95" s="3" t="s">
        <v>46</v>
      </c>
      <c r="U95" s="3"/>
      <c r="V95" s="3"/>
      <c r="W95" s="3"/>
      <c r="X95" s="3"/>
      <c r="Y95" s="3"/>
      <c r="Z95" s="3"/>
      <c r="AA95" s="3" t="s">
        <v>2690</v>
      </c>
      <c r="AB95" s="3" t="s">
        <v>2611</v>
      </c>
      <c r="AC95" s="3" t="s">
        <v>2689</v>
      </c>
      <c r="AD95" s="3"/>
      <c r="AE95" s="3" t="s">
        <v>2688</v>
      </c>
      <c r="AF95" s="3" t="s">
        <v>2687</v>
      </c>
      <c r="AG95" s="3"/>
      <c r="AH95" s="3"/>
      <c r="AI95" s="3"/>
      <c r="AJ95" s="3"/>
      <c r="AK95" s="3"/>
      <c r="AL95" s="3"/>
    </row>
    <row r="96" spans="1:38" ht="14.4" customHeight="1" x14ac:dyDescent="0.3">
      <c r="A96" t="s">
        <v>6962</v>
      </c>
      <c r="B96" s="3" t="s">
        <v>6963</v>
      </c>
      <c r="C96" s="3" t="s">
        <v>6964</v>
      </c>
      <c r="D96" s="13" t="s">
        <v>6964</v>
      </c>
      <c r="E96" s="4">
        <v>1326432360</v>
      </c>
      <c r="F96" s="17">
        <v>0</v>
      </c>
      <c r="G96" s="18">
        <v>0</v>
      </c>
      <c r="H96" s="18">
        <v>0</v>
      </c>
      <c r="I96" s="18">
        <v>0</v>
      </c>
      <c r="J96" s="18">
        <v>0</v>
      </c>
      <c r="K96" s="18">
        <v>1</v>
      </c>
      <c r="L96" s="18">
        <v>1</v>
      </c>
      <c r="M96" s="18">
        <v>0</v>
      </c>
      <c r="N96" s="18">
        <v>1</v>
      </c>
      <c r="O96" s="3" t="s">
        <v>6965</v>
      </c>
      <c r="P96" s="3"/>
      <c r="Q96" s="3" t="s">
        <v>157</v>
      </c>
      <c r="R96" s="3" t="s">
        <v>40</v>
      </c>
      <c r="S96" s="3">
        <v>20912</v>
      </c>
      <c r="T96" s="3" t="s">
        <v>380</v>
      </c>
      <c r="U96" s="3" t="s">
        <v>6965</v>
      </c>
      <c r="V96" s="3"/>
      <c r="W96" s="3" t="s">
        <v>157</v>
      </c>
      <c r="X96" s="3" t="s">
        <v>40</v>
      </c>
      <c r="Y96" s="3">
        <v>209127511</v>
      </c>
      <c r="Z96" s="3"/>
      <c r="AA96" s="3" t="s">
        <v>6966</v>
      </c>
      <c r="AB96" s="3" t="s">
        <v>2618</v>
      </c>
      <c r="AC96" s="3" t="s">
        <v>6967</v>
      </c>
      <c r="AD96" s="3"/>
      <c r="AE96" s="3"/>
      <c r="AF96" s="3" t="s">
        <v>6968</v>
      </c>
      <c r="AG96" s="3"/>
      <c r="AH96" s="3"/>
      <c r="AI96" s="3"/>
      <c r="AJ96" s="3"/>
      <c r="AK96" s="3"/>
      <c r="AL96" s="3"/>
    </row>
    <row r="97" spans="1:38" ht="14.4" customHeight="1" x14ac:dyDescent="0.3">
      <c r="A97" t="s">
        <v>4129</v>
      </c>
      <c r="B97" s="3" t="s">
        <v>158</v>
      </c>
      <c r="C97" s="3" t="s">
        <v>158</v>
      </c>
      <c r="D97" s="13" t="s">
        <v>158</v>
      </c>
      <c r="E97" s="4">
        <v>1851336937</v>
      </c>
      <c r="F97" s="17">
        <v>0</v>
      </c>
      <c r="G97" s="18">
        <v>0</v>
      </c>
      <c r="H97" s="18">
        <v>0</v>
      </c>
      <c r="I97" s="18">
        <v>0</v>
      </c>
      <c r="J97" s="18">
        <v>0</v>
      </c>
      <c r="K97" s="18">
        <v>1</v>
      </c>
      <c r="L97" s="18">
        <v>1</v>
      </c>
      <c r="M97" s="18">
        <v>0</v>
      </c>
      <c r="N97" s="18">
        <v>1</v>
      </c>
      <c r="O97" s="3" t="s">
        <v>159</v>
      </c>
      <c r="P97" s="3"/>
      <c r="Q97" s="3" t="s">
        <v>41</v>
      </c>
      <c r="R97" s="3" t="s">
        <v>40</v>
      </c>
      <c r="S97" s="3">
        <v>212244010</v>
      </c>
      <c r="T97" s="3" t="s">
        <v>46</v>
      </c>
      <c r="U97" s="3"/>
      <c r="V97" s="3"/>
      <c r="W97" s="3"/>
      <c r="X97" s="3"/>
      <c r="Y97" s="3"/>
      <c r="Z97" s="3"/>
      <c r="AA97" s="3" t="s">
        <v>2693</v>
      </c>
      <c r="AB97" s="3" t="s">
        <v>2694</v>
      </c>
      <c r="AC97" s="3" t="s">
        <v>2691</v>
      </c>
      <c r="AD97" s="3"/>
      <c r="AE97" s="3" t="s">
        <v>2692</v>
      </c>
      <c r="AF97" s="3" t="s">
        <v>2695</v>
      </c>
      <c r="AG97" s="3"/>
      <c r="AH97" s="3"/>
      <c r="AI97" s="3"/>
      <c r="AJ97" s="3"/>
      <c r="AK97" s="3"/>
      <c r="AL97" s="3"/>
    </row>
    <row r="98" spans="1:38" ht="14.4" customHeight="1" x14ac:dyDescent="0.3">
      <c r="A98" t="s">
        <v>6969</v>
      </c>
      <c r="B98" s="3" t="s">
        <v>6970</v>
      </c>
      <c r="C98" s="3" t="s">
        <v>6971</v>
      </c>
      <c r="D98" s="13" t="s">
        <v>6971</v>
      </c>
      <c r="E98" s="4">
        <v>1427675271</v>
      </c>
      <c r="F98" s="17">
        <v>0</v>
      </c>
      <c r="G98" s="18">
        <v>0</v>
      </c>
      <c r="H98" s="18">
        <v>0</v>
      </c>
      <c r="I98" s="18">
        <v>0</v>
      </c>
      <c r="J98" s="18">
        <v>0</v>
      </c>
      <c r="K98" s="18">
        <v>1</v>
      </c>
      <c r="L98" s="18">
        <v>1</v>
      </c>
      <c r="M98" s="18">
        <v>0</v>
      </c>
      <c r="N98" s="18">
        <v>1</v>
      </c>
      <c r="O98" s="3" t="s">
        <v>6972</v>
      </c>
      <c r="P98" s="3" t="s">
        <v>6973</v>
      </c>
      <c r="Q98" s="3" t="s">
        <v>41</v>
      </c>
      <c r="R98" s="3" t="s">
        <v>40</v>
      </c>
      <c r="S98" s="3">
        <v>21218</v>
      </c>
      <c r="T98" s="3" t="s">
        <v>46</v>
      </c>
      <c r="U98" s="3" t="s">
        <v>6974</v>
      </c>
      <c r="V98" s="3"/>
      <c r="W98" s="3" t="s">
        <v>41</v>
      </c>
      <c r="X98" s="3" t="s">
        <v>40</v>
      </c>
      <c r="Y98" s="3">
        <v>212185281</v>
      </c>
      <c r="Z98" s="3"/>
      <c r="AA98" s="3" t="s">
        <v>6975</v>
      </c>
      <c r="AB98" s="3" t="s">
        <v>2654</v>
      </c>
      <c r="AC98" s="3" t="s">
        <v>6976</v>
      </c>
      <c r="AD98" s="3"/>
      <c r="AE98" s="3" t="s">
        <v>6977</v>
      </c>
      <c r="AF98" s="3" t="s">
        <v>6978</v>
      </c>
      <c r="AG98" s="3"/>
      <c r="AH98" s="3" t="s">
        <v>6979</v>
      </c>
      <c r="AI98" s="3"/>
      <c r="AJ98" s="3"/>
      <c r="AK98" s="3"/>
      <c r="AL98" s="3"/>
    </row>
    <row r="99" spans="1:38" ht="14.4" customHeight="1" x14ac:dyDescent="0.3">
      <c r="A99" t="s">
        <v>4130</v>
      </c>
      <c r="B99" s="3" t="s">
        <v>160</v>
      </c>
      <c r="C99" s="3" t="s">
        <v>160</v>
      </c>
      <c r="D99" s="13" t="s">
        <v>160</v>
      </c>
      <c r="E99" s="4">
        <v>1073932752</v>
      </c>
      <c r="F99" s="17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1</v>
      </c>
      <c r="M99" s="18">
        <v>0</v>
      </c>
      <c r="N99" s="18">
        <v>1</v>
      </c>
      <c r="O99" s="3" t="s">
        <v>161</v>
      </c>
      <c r="P99" s="3"/>
      <c r="Q99" s="3" t="s">
        <v>162</v>
      </c>
      <c r="R99" s="3" t="s">
        <v>40</v>
      </c>
      <c r="S99" s="3">
        <v>210013235</v>
      </c>
      <c r="T99" s="3" t="s">
        <v>163</v>
      </c>
      <c r="U99" s="3"/>
      <c r="V99" s="3"/>
      <c r="W99" s="3"/>
      <c r="X99" s="3"/>
      <c r="Y99" s="3"/>
      <c r="Z99" s="3"/>
      <c r="AA99" s="3" t="s">
        <v>2699</v>
      </c>
      <c r="AB99" s="3" t="s">
        <v>2700</v>
      </c>
      <c r="AC99" s="3" t="s">
        <v>2697</v>
      </c>
      <c r="AD99" s="3"/>
      <c r="AE99" s="3"/>
      <c r="AF99" s="3" t="s">
        <v>2696</v>
      </c>
      <c r="AG99" s="3"/>
      <c r="AH99" s="3"/>
      <c r="AI99" s="3" t="s">
        <v>2698</v>
      </c>
      <c r="AJ99" s="3"/>
      <c r="AK99" s="3"/>
      <c r="AL99" s="3"/>
    </row>
    <row r="100" spans="1:38" ht="14.4" customHeight="1" x14ac:dyDescent="0.3">
      <c r="A100" t="s">
        <v>6980</v>
      </c>
      <c r="B100" s="3" t="s">
        <v>160</v>
      </c>
      <c r="C100" s="3" t="s">
        <v>160</v>
      </c>
      <c r="D100" s="13" t="s">
        <v>160</v>
      </c>
      <c r="E100" s="4">
        <v>1821491598</v>
      </c>
      <c r="F100" s="17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1</v>
      </c>
      <c r="L100" s="18">
        <v>1</v>
      </c>
      <c r="M100" s="18">
        <v>0</v>
      </c>
      <c r="N100" s="18">
        <v>1</v>
      </c>
      <c r="O100" s="3" t="s">
        <v>6981</v>
      </c>
      <c r="P100" s="3"/>
      <c r="Q100" s="3" t="s">
        <v>6982</v>
      </c>
      <c r="R100" s="3" t="s">
        <v>696</v>
      </c>
      <c r="S100" s="3">
        <v>19348</v>
      </c>
      <c r="T100" s="3" t="s">
        <v>54</v>
      </c>
      <c r="U100" s="3" t="s">
        <v>6981</v>
      </c>
      <c r="V100" s="3"/>
      <c r="W100" s="3" t="s">
        <v>6983</v>
      </c>
      <c r="X100" s="3" t="s">
        <v>696</v>
      </c>
      <c r="Y100" s="3">
        <v>193481886</v>
      </c>
      <c r="Z100" s="3"/>
      <c r="AA100" s="3" t="s">
        <v>6984</v>
      </c>
      <c r="AB100" s="3" t="s">
        <v>2870</v>
      </c>
      <c r="AC100" s="3" t="s">
        <v>6985</v>
      </c>
      <c r="AD100" s="3"/>
      <c r="AE100" s="3"/>
      <c r="AF100" s="3" t="s">
        <v>6986</v>
      </c>
      <c r="AG100" s="3"/>
      <c r="AH100" s="3"/>
      <c r="AI100" s="3"/>
      <c r="AJ100" s="3"/>
      <c r="AK100" s="3"/>
      <c r="AL100" s="3"/>
    </row>
    <row r="101" spans="1:38" ht="14.4" customHeight="1" x14ac:dyDescent="0.3">
      <c r="A101" t="s">
        <v>6987</v>
      </c>
      <c r="B101" s="3" t="s">
        <v>160</v>
      </c>
      <c r="C101" s="3" t="s">
        <v>160</v>
      </c>
      <c r="D101" s="13" t="s">
        <v>160</v>
      </c>
      <c r="E101" s="4">
        <v>1821491598</v>
      </c>
      <c r="F101" s="17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1</v>
      </c>
      <c r="L101" s="18">
        <v>1</v>
      </c>
      <c r="M101" s="18">
        <v>0</v>
      </c>
      <c r="N101" s="18">
        <v>1</v>
      </c>
      <c r="O101" s="3" t="s">
        <v>6988</v>
      </c>
      <c r="P101" s="3"/>
      <c r="Q101" s="3" t="s">
        <v>162</v>
      </c>
      <c r="R101" s="3" t="s">
        <v>40</v>
      </c>
      <c r="S101" s="3">
        <v>21001</v>
      </c>
      <c r="T101" s="3" t="s">
        <v>322</v>
      </c>
      <c r="U101" s="3" t="s">
        <v>6981</v>
      </c>
      <c r="V101" s="3"/>
      <c r="W101" s="3" t="s">
        <v>6983</v>
      </c>
      <c r="X101" s="3" t="s">
        <v>696</v>
      </c>
      <c r="Y101" s="3">
        <v>193481886</v>
      </c>
      <c r="Z101" s="3"/>
      <c r="AA101" s="3" t="s">
        <v>6984</v>
      </c>
      <c r="AB101" s="3" t="s">
        <v>2870</v>
      </c>
      <c r="AC101" s="3" t="s">
        <v>6985</v>
      </c>
      <c r="AD101" s="3"/>
      <c r="AE101" s="3"/>
      <c r="AF101" s="3" t="s">
        <v>6989</v>
      </c>
      <c r="AG101" s="3"/>
      <c r="AH101" s="3"/>
      <c r="AI101" s="3"/>
      <c r="AJ101" s="3"/>
      <c r="AK101" s="3"/>
      <c r="AL101" s="3"/>
    </row>
    <row r="102" spans="1:38" ht="14.4" customHeight="1" x14ac:dyDescent="0.3">
      <c r="A102" t="s">
        <v>4131</v>
      </c>
      <c r="B102" s="3" t="s">
        <v>164</v>
      </c>
      <c r="C102" s="3" t="s">
        <v>164</v>
      </c>
      <c r="D102" s="13" t="s">
        <v>164</v>
      </c>
      <c r="E102" s="4">
        <v>1346644085</v>
      </c>
      <c r="F102" s="17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1</v>
      </c>
      <c r="L102" s="18">
        <v>1</v>
      </c>
      <c r="M102" s="18">
        <v>0</v>
      </c>
      <c r="N102" s="18">
        <v>1</v>
      </c>
      <c r="O102" s="3" t="s">
        <v>4701</v>
      </c>
      <c r="P102" s="3" t="s">
        <v>285</v>
      </c>
      <c r="Q102" s="3" t="s">
        <v>67</v>
      </c>
      <c r="R102" s="3" t="s">
        <v>40</v>
      </c>
      <c r="S102" s="3">
        <v>214032835</v>
      </c>
      <c r="T102" s="3" t="s">
        <v>59</v>
      </c>
      <c r="U102" s="3" t="s">
        <v>5374</v>
      </c>
      <c r="V102" s="3"/>
      <c r="W102" s="3" t="s">
        <v>167</v>
      </c>
      <c r="X102" s="3" t="s">
        <v>40</v>
      </c>
      <c r="Y102" s="3">
        <v>21037</v>
      </c>
      <c r="Z102" s="3" t="s">
        <v>59</v>
      </c>
      <c r="AA102" s="3" t="s">
        <v>2707</v>
      </c>
      <c r="AB102" s="3" t="s">
        <v>2708</v>
      </c>
      <c r="AC102" s="3" t="s">
        <v>2706</v>
      </c>
      <c r="AD102" s="3"/>
      <c r="AE102" s="3" t="s">
        <v>2709</v>
      </c>
      <c r="AF102" s="3" t="s">
        <v>2705</v>
      </c>
      <c r="AG102" s="3" t="s">
        <v>2703</v>
      </c>
      <c r="AH102" s="3" t="s">
        <v>2704</v>
      </c>
      <c r="AI102" s="3" t="s">
        <v>2702</v>
      </c>
      <c r="AJ102" s="3"/>
      <c r="AK102" s="3"/>
      <c r="AL102" s="3"/>
    </row>
    <row r="103" spans="1:38" ht="14.4" customHeight="1" x14ac:dyDescent="0.3">
      <c r="A103" t="s">
        <v>4132</v>
      </c>
      <c r="B103" s="3" t="s">
        <v>164</v>
      </c>
      <c r="C103" s="3" t="s">
        <v>164</v>
      </c>
      <c r="D103" s="13" t="s">
        <v>164</v>
      </c>
      <c r="E103" s="4">
        <v>1255516506</v>
      </c>
      <c r="F103" s="17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1</v>
      </c>
      <c r="M103" s="18">
        <v>0</v>
      </c>
      <c r="N103" s="18">
        <v>1</v>
      </c>
      <c r="O103" s="3" t="s">
        <v>166</v>
      </c>
      <c r="P103" s="3"/>
      <c r="Q103" s="3" t="s">
        <v>167</v>
      </c>
      <c r="R103" s="3" t="s">
        <v>40</v>
      </c>
      <c r="S103" s="3">
        <v>210371102</v>
      </c>
      <c r="T103" s="3" t="s">
        <v>59</v>
      </c>
      <c r="U103" s="3"/>
      <c r="V103" s="3"/>
      <c r="W103" s="3"/>
      <c r="X103" s="3"/>
      <c r="Y103" s="3"/>
      <c r="Z103" s="3"/>
      <c r="AA103" s="3" t="s">
        <v>2707</v>
      </c>
      <c r="AB103" s="3" t="s">
        <v>2708</v>
      </c>
      <c r="AC103" s="3" t="s">
        <v>2702</v>
      </c>
      <c r="AD103" s="3"/>
      <c r="AE103" s="3" t="s">
        <v>2709</v>
      </c>
      <c r="AF103" s="3" t="s">
        <v>2705</v>
      </c>
      <c r="AG103" s="3" t="s">
        <v>2703</v>
      </c>
      <c r="AH103" s="3" t="s">
        <v>2704</v>
      </c>
      <c r="AI103" s="3" t="s">
        <v>2702</v>
      </c>
      <c r="AJ103" s="3"/>
      <c r="AK103" s="3"/>
      <c r="AL103" s="3"/>
    </row>
    <row r="104" spans="1:38" ht="14.4" customHeight="1" x14ac:dyDescent="0.3">
      <c r="A104" t="s">
        <v>4144</v>
      </c>
      <c r="B104" s="3" t="s">
        <v>164</v>
      </c>
      <c r="C104" s="3" t="s">
        <v>164</v>
      </c>
      <c r="D104" s="13" t="s">
        <v>164</v>
      </c>
      <c r="E104" s="4">
        <v>1467928465</v>
      </c>
      <c r="F104" s="17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1</v>
      </c>
      <c r="M104" s="18">
        <v>0</v>
      </c>
      <c r="N104" s="18">
        <v>1</v>
      </c>
      <c r="O104" s="3" t="s">
        <v>166</v>
      </c>
      <c r="P104" s="3"/>
      <c r="Q104" s="3" t="s">
        <v>167</v>
      </c>
      <c r="R104" s="3" t="s">
        <v>40</v>
      </c>
      <c r="S104" s="3">
        <v>210371102</v>
      </c>
      <c r="T104" s="3" t="s">
        <v>59</v>
      </c>
      <c r="U104" s="3"/>
      <c r="V104" s="3"/>
      <c r="W104" s="3"/>
      <c r="X104" s="3"/>
      <c r="Y104" s="3"/>
      <c r="Z104" s="3"/>
      <c r="AA104" s="3" t="s">
        <v>2707</v>
      </c>
      <c r="AB104" s="3" t="s">
        <v>2708</v>
      </c>
      <c r="AC104" s="3" t="s">
        <v>2702</v>
      </c>
      <c r="AD104" s="3"/>
      <c r="AE104" s="3" t="s">
        <v>2709</v>
      </c>
      <c r="AF104" s="3" t="s">
        <v>2705</v>
      </c>
      <c r="AG104" s="3" t="s">
        <v>2703</v>
      </c>
      <c r="AH104" s="3" t="s">
        <v>2704</v>
      </c>
      <c r="AI104" s="3" t="s">
        <v>2702</v>
      </c>
      <c r="AJ104" s="3"/>
      <c r="AK104" s="3"/>
      <c r="AL104" s="3"/>
    </row>
    <row r="105" spans="1:38" ht="14.4" customHeight="1" x14ac:dyDescent="0.3">
      <c r="A105" t="s">
        <v>6990</v>
      </c>
      <c r="B105" s="3" t="s">
        <v>6991</v>
      </c>
      <c r="C105" s="3" t="s">
        <v>6992</v>
      </c>
      <c r="D105" s="13" t="s">
        <v>6992</v>
      </c>
      <c r="E105" s="4">
        <v>1053991927</v>
      </c>
      <c r="F105" s="17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1</v>
      </c>
      <c r="L105" s="18">
        <v>1</v>
      </c>
      <c r="M105" s="18">
        <v>0</v>
      </c>
      <c r="N105" s="18">
        <v>1</v>
      </c>
      <c r="O105" s="3" t="s">
        <v>6993</v>
      </c>
      <c r="P105" s="3"/>
      <c r="Q105" s="3" t="s">
        <v>41</v>
      </c>
      <c r="R105" s="3" t="s">
        <v>40</v>
      </c>
      <c r="S105" s="3">
        <v>21209</v>
      </c>
      <c r="T105" s="3" t="s">
        <v>46</v>
      </c>
      <c r="U105" s="3" t="s">
        <v>6994</v>
      </c>
      <c r="V105" s="3"/>
      <c r="W105" s="3" t="s">
        <v>750</v>
      </c>
      <c r="X105" s="3" t="s">
        <v>40</v>
      </c>
      <c r="Y105" s="3">
        <v>212342927</v>
      </c>
      <c r="Z105" s="3"/>
      <c r="AA105" s="3" t="s">
        <v>6995</v>
      </c>
      <c r="AB105" s="3" t="s">
        <v>2654</v>
      </c>
      <c r="AC105" s="3" t="s">
        <v>6996</v>
      </c>
      <c r="AD105" s="3"/>
      <c r="AE105" s="3" t="s">
        <v>6997</v>
      </c>
      <c r="AF105" s="3" t="s">
        <v>6998</v>
      </c>
      <c r="AG105" s="3"/>
      <c r="AH105" s="3"/>
      <c r="AI105" s="3"/>
      <c r="AJ105" s="3"/>
      <c r="AK105" s="3"/>
      <c r="AL105" s="3"/>
    </row>
    <row r="106" spans="1:38" ht="14.4" customHeight="1" x14ac:dyDescent="0.3">
      <c r="A106" t="s">
        <v>6999</v>
      </c>
      <c r="B106" s="3" t="s">
        <v>6991</v>
      </c>
      <c r="C106" s="3" t="s">
        <v>6992</v>
      </c>
      <c r="D106" s="13" t="s">
        <v>6992</v>
      </c>
      <c r="E106" s="4">
        <v>1053991927</v>
      </c>
      <c r="F106" s="17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1</v>
      </c>
      <c r="L106" s="18">
        <v>1</v>
      </c>
      <c r="M106" s="18">
        <v>0</v>
      </c>
      <c r="N106" s="18">
        <v>1</v>
      </c>
      <c r="O106" s="3" t="s">
        <v>6994</v>
      </c>
      <c r="P106" s="3"/>
      <c r="Q106" s="3" t="s">
        <v>750</v>
      </c>
      <c r="R106" s="3" t="s">
        <v>40</v>
      </c>
      <c r="S106" s="3">
        <v>21234</v>
      </c>
      <c r="T106" s="3" t="s">
        <v>5270</v>
      </c>
      <c r="U106" s="3" t="s">
        <v>6994</v>
      </c>
      <c r="V106" s="3"/>
      <c r="W106" s="3" t="s">
        <v>750</v>
      </c>
      <c r="X106" s="3" t="s">
        <v>40</v>
      </c>
      <c r="Y106" s="3">
        <v>212342927</v>
      </c>
      <c r="Z106" s="3"/>
      <c r="AA106" s="3" t="s">
        <v>6995</v>
      </c>
      <c r="AB106" s="3" t="s">
        <v>2654</v>
      </c>
      <c r="AC106" s="3" t="s">
        <v>6996</v>
      </c>
      <c r="AD106" s="3"/>
      <c r="AE106" s="3" t="s">
        <v>6997</v>
      </c>
      <c r="AF106" s="3" t="s">
        <v>6998</v>
      </c>
      <c r="AG106" s="3"/>
      <c r="AH106" s="3"/>
      <c r="AI106" s="3"/>
      <c r="AJ106" s="3"/>
      <c r="AK106" s="3"/>
      <c r="AL106" s="3"/>
    </row>
    <row r="107" spans="1:38" ht="14.4" customHeight="1" x14ac:dyDescent="0.3">
      <c r="A107" t="s">
        <v>7000</v>
      </c>
      <c r="B107" s="3" t="s">
        <v>168</v>
      </c>
      <c r="C107" s="3" t="s">
        <v>5377</v>
      </c>
      <c r="D107" s="13" t="s">
        <v>5377</v>
      </c>
      <c r="E107" s="4">
        <v>1902353378</v>
      </c>
      <c r="F107" s="17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1</v>
      </c>
      <c r="L107" s="18">
        <v>1</v>
      </c>
      <c r="M107" s="18">
        <v>0</v>
      </c>
      <c r="N107" s="18">
        <v>1</v>
      </c>
      <c r="O107" s="3" t="s">
        <v>5375</v>
      </c>
      <c r="P107" s="3"/>
      <c r="Q107" s="3" t="s">
        <v>87</v>
      </c>
      <c r="R107" s="3" t="s">
        <v>40</v>
      </c>
      <c r="S107" s="3">
        <v>21921</v>
      </c>
      <c r="T107" s="3" t="s">
        <v>571</v>
      </c>
      <c r="U107" s="3" t="s">
        <v>5379</v>
      </c>
      <c r="V107" s="3"/>
      <c r="W107" s="3" t="s">
        <v>170</v>
      </c>
      <c r="X107" s="3" t="s">
        <v>40</v>
      </c>
      <c r="Y107" s="3">
        <v>210782102</v>
      </c>
      <c r="Z107" s="3"/>
      <c r="AA107" s="3" t="s">
        <v>2713</v>
      </c>
      <c r="AB107" s="3" t="s">
        <v>332</v>
      </c>
      <c r="AC107" s="3" t="s">
        <v>7001</v>
      </c>
      <c r="AD107" s="3"/>
      <c r="AE107" s="3" t="s">
        <v>2714</v>
      </c>
      <c r="AF107" s="3" t="s">
        <v>2711</v>
      </c>
      <c r="AG107" s="3"/>
      <c r="AH107" s="3"/>
      <c r="AI107" s="3"/>
      <c r="AJ107" s="3"/>
      <c r="AK107" s="3"/>
      <c r="AL107" s="3"/>
    </row>
    <row r="108" spans="1:38" s="5" customFormat="1" ht="14.4" customHeight="1" x14ac:dyDescent="0.3">
      <c r="A108" t="s">
        <v>4133</v>
      </c>
      <c r="B108" s="3" t="s">
        <v>168</v>
      </c>
      <c r="C108" s="3" t="s">
        <v>1987</v>
      </c>
      <c r="D108" s="13" t="s">
        <v>168</v>
      </c>
      <c r="E108" s="4">
        <v>1841744232</v>
      </c>
      <c r="F108" s="17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1</v>
      </c>
      <c r="M108" s="18">
        <v>0</v>
      </c>
      <c r="N108" s="18">
        <v>1</v>
      </c>
      <c r="O108" s="3" t="s">
        <v>5375</v>
      </c>
      <c r="P108" s="3" t="s">
        <v>424</v>
      </c>
      <c r="Q108" s="3" t="s">
        <v>87</v>
      </c>
      <c r="R108" s="3" t="s">
        <v>40</v>
      </c>
      <c r="S108" s="3">
        <v>219215529</v>
      </c>
      <c r="T108" s="3" t="s">
        <v>88</v>
      </c>
      <c r="U108" s="3" t="s">
        <v>169</v>
      </c>
      <c r="V108" s="3"/>
      <c r="W108" s="3" t="s">
        <v>170</v>
      </c>
      <c r="X108" s="3" t="s">
        <v>40</v>
      </c>
      <c r="Y108" s="3">
        <v>210782102</v>
      </c>
      <c r="Z108" s="3" t="s">
        <v>163</v>
      </c>
      <c r="AA108" s="3" t="s">
        <v>2713</v>
      </c>
      <c r="AB108" s="3" t="s">
        <v>332</v>
      </c>
      <c r="AC108" s="3" t="s">
        <v>2712</v>
      </c>
      <c r="AD108" s="3"/>
      <c r="AE108" s="3" t="s">
        <v>2714</v>
      </c>
      <c r="AF108" s="3" t="s">
        <v>2711</v>
      </c>
      <c r="AG108" s="3"/>
      <c r="AH108" s="3"/>
      <c r="AI108" s="3" t="s">
        <v>2710</v>
      </c>
      <c r="AJ108" s="3"/>
      <c r="AK108" s="3"/>
      <c r="AL108" s="3"/>
    </row>
    <row r="109" spans="1:38" s="5" customFormat="1" ht="14.4" customHeight="1" x14ac:dyDescent="0.3">
      <c r="A109" t="s">
        <v>7002</v>
      </c>
      <c r="B109" s="3" t="s">
        <v>168</v>
      </c>
      <c r="C109" s="3" t="s">
        <v>5377</v>
      </c>
      <c r="D109" s="13" t="s">
        <v>5377</v>
      </c>
      <c r="E109" s="4">
        <v>1396395372</v>
      </c>
      <c r="F109" s="17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1</v>
      </c>
      <c r="L109" s="18">
        <v>1</v>
      </c>
      <c r="M109" s="18">
        <v>0</v>
      </c>
      <c r="N109" s="18">
        <v>1</v>
      </c>
      <c r="O109" s="3" t="s">
        <v>5379</v>
      </c>
      <c r="P109" s="3"/>
      <c r="Q109" s="3" t="s">
        <v>4703</v>
      </c>
      <c r="R109" s="3" t="s">
        <v>40</v>
      </c>
      <c r="S109" s="3">
        <v>21078</v>
      </c>
      <c r="T109" s="3" t="s">
        <v>322</v>
      </c>
      <c r="U109" s="3" t="s">
        <v>5379</v>
      </c>
      <c r="V109" s="3"/>
      <c r="W109" s="3" t="s">
        <v>170</v>
      </c>
      <c r="X109" s="3" t="s">
        <v>40</v>
      </c>
      <c r="Y109" s="3">
        <v>210782102</v>
      </c>
      <c r="Z109" s="3"/>
      <c r="AA109" s="3" t="s">
        <v>5380</v>
      </c>
      <c r="AB109" s="3" t="s">
        <v>5381</v>
      </c>
      <c r="AC109" s="3" t="s">
        <v>5382</v>
      </c>
      <c r="AD109" s="3"/>
      <c r="AE109" s="3" t="s">
        <v>2714</v>
      </c>
      <c r="AF109" s="3" t="s">
        <v>2711</v>
      </c>
      <c r="AG109" s="3"/>
      <c r="AH109" s="3"/>
      <c r="AI109" s="3"/>
      <c r="AJ109" s="3"/>
      <c r="AK109" s="3"/>
      <c r="AL109" s="3"/>
    </row>
    <row r="110" spans="1:38" s="5" customFormat="1" ht="14.4" customHeight="1" x14ac:dyDescent="0.3">
      <c r="A110" t="s">
        <v>7003</v>
      </c>
      <c r="B110" s="3" t="s">
        <v>168</v>
      </c>
      <c r="C110" s="3" t="s">
        <v>5377</v>
      </c>
      <c r="D110" s="13" t="s">
        <v>5377</v>
      </c>
      <c r="E110" s="4">
        <v>1396395372</v>
      </c>
      <c r="F110" s="17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1</v>
      </c>
      <c r="L110" s="18">
        <v>1</v>
      </c>
      <c r="M110" s="18">
        <v>0</v>
      </c>
      <c r="N110" s="18">
        <v>1</v>
      </c>
      <c r="O110" s="3" t="s">
        <v>7004</v>
      </c>
      <c r="P110" s="3" t="s">
        <v>165</v>
      </c>
      <c r="Q110" s="3" t="s">
        <v>172</v>
      </c>
      <c r="R110" s="3" t="s">
        <v>40</v>
      </c>
      <c r="S110" s="3">
        <v>21014</v>
      </c>
      <c r="T110" s="3" t="s">
        <v>322</v>
      </c>
      <c r="U110" s="3" t="s">
        <v>5379</v>
      </c>
      <c r="V110" s="3"/>
      <c r="W110" s="3" t="s">
        <v>170</v>
      </c>
      <c r="X110" s="3" t="s">
        <v>40</v>
      </c>
      <c r="Y110" s="3">
        <v>210782102</v>
      </c>
      <c r="Z110" s="3"/>
      <c r="AA110" s="3" t="s">
        <v>5380</v>
      </c>
      <c r="AB110" s="3" t="s">
        <v>5381</v>
      </c>
      <c r="AC110" s="3" t="s">
        <v>5382</v>
      </c>
      <c r="AD110" s="3"/>
      <c r="AE110" s="3" t="s">
        <v>2714</v>
      </c>
      <c r="AF110" s="3" t="s">
        <v>7005</v>
      </c>
      <c r="AG110" s="3"/>
      <c r="AH110" s="3"/>
      <c r="AI110" s="3"/>
      <c r="AJ110" s="3"/>
      <c r="AK110" s="3"/>
      <c r="AL110" s="3"/>
    </row>
    <row r="111" spans="1:38" s="5" customFormat="1" ht="14.4" customHeight="1" x14ac:dyDescent="0.3">
      <c r="A111" t="s">
        <v>7006</v>
      </c>
      <c r="B111" s="3" t="s">
        <v>168</v>
      </c>
      <c r="C111" s="3" t="s">
        <v>5377</v>
      </c>
      <c r="D111" s="13" t="s">
        <v>5377</v>
      </c>
      <c r="E111" s="4">
        <v>1902353378</v>
      </c>
      <c r="F111" s="17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1</v>
      </c>
      <c r="L111" s="18">
        <v>1</v>
      </c>
      <c r="M111" s="18">
        <v>0</v>
      </c>
      <c r="N111" s="18">
        <v>1</v>
      </c>
      <c r="O111" s="3" t="s">
        <v>5379</v>
      </c>
      <c r="P111" s="3"/>
      <c r="Q111" s="3" t="s">
        <v>4703</v>
      </c>
      <c r="R111" s="3" t="s">
        <v>40</v>
      </c>
      <c r="S111" s="3">
        <v>21078</v>
      </c>
      <c r="T111" s="3" t="s">
        <v>322</v>
      </c>
      <c r="U111" s="3" t="s">
        <v>5379</v>
      </c>
      <c r="V111" s="3"/>
      <c r="W111" s="3" t="s">
        <v>170</v>
      </c>
      <c r="X111" s="3" t="s">
        <v>40</v>
      </c>
      <c r="Y111" s="3">
        <v>210782102</v>
      </c>
      <c r="Z111" s="3"/>
      <c r="AA111" s="3" t="s">
        <v>2713</v>
      </c>
      <c r="AB111" s="3" t="s">
        <v>332</v>
      </c>
      <c r="AC111" s="3" t="s">
        <v>7001</v>
      </c>
      <c r="AD111" s="3"/>
      <c r="AE111" s="3" t="s">
        <v>2714</v>
      </c>
      <c r="AF111" s="3" t="s">
        <v>2711</v>
      </c>
      <c r="AG111" s="3"/>
      <c r="AH111" s="3"/>
      <c r="AI111" s="3"/>
      <c r="AJ111" s="3"/>
      <c r="AK111" s="3"/>
      <c r="AL111" s="3"/>
    </row>
    <row r="112" spans="1:38" s="5" customFormat="1" ht="14.4" customHeight="1" x14ac:dyDescent="0.3">
      <c r="A112" t="s">
        <v>5376</v>
      </c>
      <c r="B112" s="3" t="s">
        <v>5377</v>
      </c>
      <c r="C112" s="3" t="s">
        <v>5377</v>
      </c>
      <c r="D112" s="13" t="s">
        <v>5377</v>
      </c>
      <c r="E112" s="4">
        <v>1447809447</v>
      </c>
      <c r="F112" s="17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1</v>
      </c>
      <c r="L112" s="18">
        <v>1</v>
      </c>
      <c r="M112" s="18">
        <v>0</v>
      </c>
      <c r="N112" s="18">
        <v>1</v>
      </c>
      <c r="O112" s="3" t="s">
        <v>5378</v>
      </c>
      <c r="P112" s="3" t="s">
        <v>165</v>
      </c>
      <c r="Q112" s="3" t="s">
        <v>172</v>
      </c>
      <c r="R112" s="3" t="s">
        <v>40</v>
      </c>
      <c r="S112" s="3">
        <v>210144212</v>
      </c>
      <c r="T112" s="3" t="s">
        <v>322</v>
      </c>
      <c r="U112" s="3" t="s">
        <v>5379</v>
      </c>
      <c r="V112" s="3"/>
      <c r="W112" s="3" t="s">
        <v>170</v>
      </c>
      <c r="X112" s="3" t="s">
        <v>40</v>
      </c>
      <c r="Y112" s="3">
        <v>210782102</v>
      </c>
      <c r="Z112" s="3"/>
      <c r="AA112" s="3" t="s">
        <v>5380</v>
      </c>
      <c r="AB112" s="3" t="s">
        <v>5381</v>
      </c>
      <c r="AC112" s="3" t="s">
        <v>5382</v>
      </c>
      <c r="AD112" s="3"/>
      <c r="AE112" s="3" t="s">
        <v>2714</v>
      </c>
      <c r="AF112" s="3" t="s">
        <v>2711</v>
      </c>
      <c r="AG112" s="3"/>
      <c r="AH112" s="3"/>
      <c r="AI112" s="3"/>
      <c r="AJ112" s="3"/>
      <c r="AK112" s="3"/>
      <c r="AL112" s="3"/>
    </row>
    <row r="113" spans="1:39" s="5" customFormat="1" ht="14.4" customHeight="1" x14ac:dyDescent="0.3">
      <c r="A113" t="s">
        <v>4135</v>
      </c>
      <c r="B113" s="3" t="s">
        <v>173</v>
      </c>
      <c r="C113" s="3" t="s">
        <v>173</v>
      </c>
      <c r="D113" s="13" t="s">
        <v>173</v>
      </c>
      <c r="E113" s="4">
        <v>1023366796</v>
      </c>
      <c r="F113" s="17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1</v>
      </c>
      <c r="L113" s="18">
        <v>1</v>
      </c>
      <c r="M113" s="18">
        <v>0</v>
      </c>
      <c r="N113" s="18">
        <v>1</v>
      </c>
      <c r="O113" s="3" t="s">
        <v>5383</v>
      </c>
      <c r="P113" s="3" t="s">
        <v>79</v>
      </c>
      <c r="Q113" s="3" t="s">
        <v>176</v>
      </c>
      <c r="R113" s="3" t="s">
        <v>40</v>
      </c>
      <c r="S113" s="3">
        <v>210936097</v>
      </c>
      <c r="T113" s="3" t="s">
        <v>5270</v>
      </c>
      <c r="U113" s="3" t="s">
        <v>174</v>
      </c>
      <c r="V113" s="3"/>
      <c r="W113" s="3" t="s">
        <v>175</v>
      </c>
      <c r="X113" s="3" t="s">
        <v>40</v>
      </c>
      <c r="Y113" s="3">
        <v>212272539</v>
      </c>
      <c r="Z113" s="3" t="s">
        <v>41</v>
      </c>
      <c r="AA113" s="3" t="s">
        <v>2716</v>
      </c>
      <c r="AB113" s="3" t="s">
        <v>2717</v>
      </c>
      <c r="AC113" s="3" t="s">
        <v>2715</v>
      </c>
      <c r="AD113" s="3"/>
      <c r="AE113" s="3"/>
      <c r="AF113" s="3" t="s">
        <v>2719</v>
      </c>
      <c r="AG113" s="3"/>
      <c r="AH113" s="3"/>
      <c r="AI113" s="3" t="s">
        <v>2718</v>
      </c>
      <c r="AJ113" s="3"/>
      <c r="AK113" s="3"/>
      <c r="AL113" s="3"/>
    </row>
    <row r="114" spans="1:39" s="5" customFormat="1" ht="14.4" customHeight="1" x14ac:dyDescent="0.3">
      <c r="A114" t="s">
        <v>7007</v>
      </c>
      <c r="B114" s="3" t="s">
        <v>7008</v>
      </c>
      <c r="C114" s="3" t="s">
        <v>7008</v>
      </c>
      <c r="D114" s="13" t="s">
        <v>7008</v>
      </c>
      <c r="E114" s="4">
        <v>1851961171</v>
      </c>
      <c r="F114" s="17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1</v>
      </c>
      <c r="L114" s="18">
        <v>1</v>
      </c>
      <c r="M114" s="18">
        <v>0</v>
      </c>
      <c r="N114" s="18">
        <v>1</v>
      </c>
      <c r="O114" s="3" t="s">
        <v>4798</v>
      </c>
      <c r="P114" s="3">
        <v>4675</v>
      </c>
      <c r="Q114" s="3" t="s">
        <v>41</v>
      </c>
      <c r="R114" s="3" t="s">
        <v>40</v>
      </c>
      <c r="S114" s="3">
        <v>21215</v>
      </c>
      <c r="T114" s="3" t="s">
        <v>46</v>
      </c>
      <c r="U114" s="3" t="s">
        <v>7009</v>
      </c>
      <c r="V114" s="3"/>
      <c r="W114" s="3" t="s">
        <v>41</v>
      </c>
      <c r="X114" s="3" t="s">
        <v>40</v>
      </c>
      <c r="Y114" s="3">
        <v>21209</v>
      </c>
      <c r="Z114" s="3" t="s">
        <v>46</v>
      </c>
      <c r="AA114" s="3" t="s">
        <v>7010</v>
      </c>
      <c r="AB114" s="3" t="s">
        <v>2618</v>
      </c>
      <c r="AC114" s="3" t="s">
        <v>7011</v>
      </c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:39" s="5" customFormat="1" ht="14.4" customHeight="1" x14ac:dyDescent="0.3">
      <c r="A115" t="s">
        <v>7012</v>
      </c>
      <c r="B115" s="3" t="s">
        <v>7008</v>
      </c>
      <c r="C115" s="3" t="s">
        <v>7008</v>
      </c>
      <c r="D115" s="13" t="s">
        <v>7008</v>
      </c>
      <c r="E115" s="4">
        <v>1326627498</v>
      </c>
      <c r="F115" s="17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1</v>
      </c>
      <c r="L115" s="18">
        <v>1</v>
      </c>
      <c r="M115" s="18">
        <v>0</v>
      </c>
      <c r="N115" s="18">
        <v>1</v>
      </c>
      <c r="O115" s="3" t="s">
        <v>4798</v>
      </c>
      <c r="P115" s="3">
        <v>4675</v>
      </c>
      <c r="Q115" s="3" t="s">
        <v>41</v>
      </c>
      <c r="R115" s="3" t="s">
        <v>40</v>
      </c>
      <c r="S115" s="3">
        <v>21215</v>
      </c>
      <c r="T115" s="3" t="s">
        <v>46</v>
      </c>
      <c r="U115" s="3" t="s">
        <v>7009</v>
      </c>
      <c r="V115" s="3"/>
      <c r="W115" s="3" t="s">
        <v>41</v>
      </c>
      <c r="X115" s="3" t="s">
        <v>40</v>
      </c>
      <c r="Y115" s="3">
        <v>21209</v>
      </c>
      <c r="Z115" s="3" t="s">
        <v>46</v>
      </c>
      <c r="AA115" s="3" t="s">
        <v>7010</v>
      </c>
      <c r="AB115" s="3" t="s">
        <v>2618</v>
      </c>
      <c r="AC115" s="3" t="s">
        <v>7011</v>
      </c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:39" s="5" customFormat="1" ht="14.4" customHeight="1" x14ac:dyDescent="0.3">
      <c r="A116" t="s">
        <v>4136</v>
      </c>
      <c r="B116" s="3" t="s">
        <v>177</v>
      </c>
      <c r="C116" s="3" t="s">
        <v>177</v>
      </c>
      <c r="D116" s="13" t="s">
        <v>177</v>
      </c>
      <c r="E116" s="4">
        <v>1780971630</v>
      </c>
      <c r="F116" s="17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1</v>
      </c>
      <c r="L116" s="18">
        <v>1</v>
      </c>
      <c r="M116" s="18">
        <v>0</v>
      </c>
      <c r="N116" s="18">
        <v>1</v>
      </c>
      <c r="O116" s="3" t="s">
        <v>5384</v>
      </c>
      <c r="P116" s="3" t="s">
        <v>178</v>
      </c>
      <c r="Q116" s="3" t="s">
        <v>179</v>
      </c>
      <c r="R116" s="3" t="s">
        <v>40</v>
      </c>
      <c r="S116" s="3">
        <v>212364969</v>
      </c>
      <c r="T116" s="3" t="s">
        <v>5270</v>
      </c>
      <c r="U116" s="3"/>
      <c r="V116" s="3"/>
      <c r="W116" s="3"/>
      <c r="X116" s="3"/>
      <c r="Y116" s="3"/>
      <c r="Z116" s="3"/>
      <c r="AA116" s="3" t="s">
        <v>2723</v>
      </c>
      <c r="AB116" s="3" t="s">
        <v>2700</v>
      </c>
      <c r="AC116" s="3" t="s">
        <v>2720</v>
      </c>
      <c r="AD116" s="3"/>
      <c r="AE116" s="3" t="s">
        <v>2721</v>
      </c>
      <c r="AF116" s="3" t="s">
        <v>2722</v>
      </c>
      <c r="AG116" s="3"/>
      <c r="AH116" s="3"/>
      <c r="AI116" s="3"/>
      <c r="AJ116" s="3"/>
      <c r="AK116" s="3"/>
      <c r="AL116" s="3"/>
    </row>
    <row r="117" spans="1:39" s="5" customFormat="1" ht="14.4" customHeight="1" x14ac:dyDescent="0.3">
      <c r="A117" t="s">
        <v>4137</v>
      </c>
      <c r="B117" s="3" t="s">
        <v>180</v>
      </c>
      <c r="C117" s="3" t="s">
        <v>1990</v>
      </c>
      <c r="D117" s="13" t="s">
        <v>180</v>
      </c>
      <c r="E117" s="4">
        <v>1043579923</v>
      </c>
      <c r="F117" s="17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1</v>
      </c>
      <c r="L117" s="18">
        <v>1</v>
      </c>
      <c r="M117" s="18">
        <v>0</v>
      </c>
      <c r="N117" s="18">
        <v>1</v>
      </c>
      <c r="O117" s="3" t="s">
        <v>1989</v>
      </c>
      <c r="P117" s="3"/>
      <c r="Q117" s="3" t="s">
        <v>41</v>
      </c>
      <c r="R117" s="3" t="s">
        <v>40</v>
      </c>
      <c r="S117" s="3">
        <v>212225113</v>
      </c>
      <c r="T117" s="3" t="s">
        <v>46</v>
      </c>
      <c r="U117" s="3" t="s">
        <v>1988</v>
      </c>
      <c r="V117" s="3"/>
      <c r="W117" s="3" t="s">
        <v>181</v>
      </c>
      <c r="X117" s="3" t="s">
        <v>40</v>
      </c>
      <c r="Y117" s="3">
        <v>210932700</v>
      </c>
      <c r="Z117" s="3" t="s">
        <v>41</v>
      </c>
      <c r="AA117" s="3" t="s">
        <v>2725</v>
      </c>
      <c r="AB117" s="3" t="s">
        <v>2646</v>
      </c>
      <c r="AC117" s="3" t="s">
        <v>2724</v>
      </c>
      <c r="AD117" s="3"/>
      <c r="AE117" s="3" t="s">
        <v>5385</v>
      </c>
      <c r="AF117" s="3" t="s">
        <v>2925</v>
      </c>
      <c r="AG117" s="3"/>
      <c r="AH117" s="3"/>
      <c r="AI117" s="3"/>
      <c r="AJ117" s="3"/>
      <c r="AK117" s="3"/>
      <c r="AL117" s="3"/>
    </row>
    <row r="118" spans="1:39" ht="14.4" customHeight="1" x14ac:dyDescent="0.3">
      <c r="A118" t="s">
        <v>4150</v>
      </c>
      <c r="B118" s="3" t="s">
        <v>180</v>
      </c>
      <c r="C118" s="3" t="s">
        <v>180</v>
      </c>
      <c r="D118" s="13" t="s">
        <v>180</v>
      </c>
      <c r="E118" s="4">
        <v>1972066629</v>
      </c>
      <c r="F118" s="17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1</v>
      </c>
      <c r="L118" s="18">
        <v>1</v>
      </c>
      <c r="M118" s="18">
        <v>0</v>
      </c>
      <c r="N118" s="18">
        <v>1</v>
      </c>
      <c r="O118" s="3" t="s">
        <v>4939</v>
      </c>
      <c r="P118" s="3"/>
      <c r="Q118" s="3" t="s">
        <v>41</v>
      </c>
      <c r="R118" s="3" t="s">
        <v>40</v>
      </c>
      <c r="S118" s="3">
        <v>212024147</v>
      </c>
      <c r="T118" s="3" t="s">
        <v>4706</v>
      </c>
      <c r="U118" s="3" t="s">
        <v>4708</v>
      </c>
      <c r="V118" s="3" t="s">
        <v>50</v>
      </c>
      <c r="W118" s="3" t="s">
        <v>176</v>
      </c>
      <c r="X118" s="3" t="s">
        <v>40</v>
      </c>
      <c r="Y118" s="3">
        <v>21093</v>
      </c>
      <c r="Z118" s="3" t="s">
        <v>41</v>
      </c>
      <c r="AA118" s="3" t="s">
        <v>2725</v>
      </c>
      <c r="AB118" s="3" t="s">
        <v>2646</v>
      </c>
      <c r="AC118" s="3" t="s">
        <v>2726</v>
      </c>
      <c r="AD118" s="3"/>
      <c r="AE118" s="3" t="s">
        <v>5385</v>
      </c>
      <c r="AF118" s="3" t="s">
        <v>2925</v>
      </c>
      <c r="AG118" s="3" t="s">
        <v>4704</v>
      </c>
      <c r="AH118" s="3" t="s">
        <v>2931</v>
      </c>
      <c r="AI118" s="3" t="s">
        <v>4705</v>
      </c>
      <c r="AJ118" s="3"/>
      <c r="AK118" s="3"/>
      <c r="AL118" s="3"/>
    </row>
    <row r="119" spans="1:39" x14ac:dyDescent="0.3">
      <c r="A119" t="s">
        <v>7013</v>
      </c>
      <c r="B119" t="s">
        <v>7014</v>
      </c>
      <c r="C119" t="s">
        <v>7014</v>
      </c>
      <c r="D119" t="s">
        <v>7014</v>
      </c>
      <c r="E119">
        <v>1134892508</v>
      </c>
      <c r="F119" s="17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1</v>
      </c>
      <c r="L119" s="18">
        <v>1</v>
      </c>
      <c r="M119" s="18">
        <v>0</v>
      </c>
      <c r="N119" s="18">
        <v>1</v>
      </c>
      <c r="O119" t="s">
        <v>4939</v>
      </c>
      <c r="Q119" t="s">
        <v>41</v>
      </c>
      <c r="R119" t="s">
        <v>40</v>
      </c>
      <c r="S119">
        <v>21202</v>
      </c>
      <c r="T119" t="s">
        <v>46</v>
      </c>
      <c r="U119" t="s">
        <v>7015</v>
      </c>
      <c r="W119" t="s">
        <v>181</v>
      </c>
      <c r="X119" t="s">
        <v>40</v>
      </c>
      <c r="Y119">
        <v>21093</v>
      </c>
      <c r="AA119" t="s">
        <v>4704</v>
      </c>
      <c r="AB119" t="s">
        <v>7016</v>
      </c>
      <c r="AC119" t="s">
        <v>4705</v>
      </c>
      <c r="AE119" t="s">
        <v>7017</v>
      </c>
      <c r="AF119" t="s">
        <v>7018</v>
      </c>
      <c r="AH119" t="s">
        <v>7019</v>
      </c>
      <c r="AM119">
        <v>1</v>
      </c>
    </row>
    <row r="120" spans="1:39" x14ac:dyDescent="0.3">
      <c r="A120" t="s">
        <v>7020</v>
      </c>
      <c r="B120" t="s">
        <v>7021</v>
      </c>
      <c r="C120" t="s">
        <v>7021</v>
      </c>
      <c r="D120" t="s">
        <v>7021</v>
      </c>
      <c r="E120">
        <v>1578050860</v>
      </c>
      <c r="F120" s="17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1</v>
      </c>
      <c r="L120" s="18">
        <v>1</v>
      </c>
      <c r="M120" s="18">
        <v>0</v>
      </c>
      <c r="N120" s="18">
        <v>1</v>
      </c>
      <c r="O120" t="s">
        <v>5498</v>
      </c>
      <c r="Q120" t="s">
        <v>125</v>
      </c>
      <c r="R120" t="s">
        <v>40</v>
      </c>
      <c r="S120">
        <v>21502</v>
      </c>
      <c r="T120" t="s">
        <v>133</v>
      </c>
      <c r="U120" t="s">
        <v>4707</v>
      </c>
      <c r="W120" t="s">
        <v>181</v>
      </c>
      <c r="X120" t="s">
        <v>40</v>
      </c>
      <c r="Y120">
        <v>210932739</v>
      </c>
      <c r="AA120" t="s">
        <v>4704</v>
      </c>
      <c r="AB120" t="s">
        <v>7022</v>
      </c>
      <c r="AC120" t="s">
        <v>4705</v>
      </c>
      <c r="AE120" t="s">
        <v>7017</v>
      </c>
      <c r="AF120" t="s">
        <v>7018</v>
      </c>
      <c r="AH120" t="s">
        <v>7019</v>
      </c>
      <c r="AM120">
        <v>1</v>
      </c>
    </row>
    <row r="121" spans="1:39" s="5" customFormat="1" ht="14.4" customHeight="1" x14ac:dyDescent="0.3">
      <c r="A121" t="s">
        <v>7023</v>
      </c>
      <c r="B121" s="3" t="s">
        <v>7021</v>
      </c>
      <c r="C121" s="3" t="s">
        <v>7021</v>
      </c>
      <c r="D121" s="13" t="s">
        <v>7021</v>
      </c>
      <c r="E121" s="4">
        <v>1346737798</v>
      </c>
      <c r="F121" s="17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1</v>
      </c>
      <c r="L121" s="18">
        <v>1</v>
      </c>
      <c r="M121" s="18">
        <v>0</v>
      </c>
      <c r="N121" s="18">
        <v>1</v>
      </c>
      <c r="O121" s="3" t="s">
        <v>7024</v>
      </c>
      <c r="P121" s="3"/>
      <c r="Q121" s="3" t="s">
        <v>456</v>
      </c>
      <c r="R121" s="3" t="s">
        <v>40</v>
      </c>
      <c r="S121" s="3">
        <v>21009</v>
      </c>
      <c r="T121" s="3" t="s">
        <v>322</v>
      </c>
      <c r="U121" s="3" t="s">
        <v>4707</v>
      </c>
      <c r="V121" s="3"/>
      <c r="W121" s="3" t="s">
        <v>181</v>
      </c>
      <c r="X121" s="3" t="s">
        <v>40</v>
      </c>
      <c r="Y121" s="3">
        <v>210932739</v>
      </c>
      <c r="Z121" s="3"/>
      <c r="AA121" s="3" t="s">
        <v>4704</v>
      </c>
      <c r="AB121" s="3" t="s">
        <v>3522</v>
      </c>
      <c r="AC121" s="3" t="s">
        <v>4705</v>
      </c>
      <c r="AD121" s="3"/>
      <c r="AE121" s="3" t="s">
        <v>7017</v>
      </c>
      <c r="AF121" s="3" t="s">
        <v>7025</v>
      </c>
      <c r="AG121" s="3"/>
      <c r="AH121" s="3" t="s">
        <v>7019</v>
      </c>
      <c r="AI121" s="3"/>
      <c r="AJ121" s="3"/>
      <c r="AK121" s="3"/>
      <c r="AL121" s="3"/>
    </row>
    <row r="122" spans="1:39" s="5" customFormat="1" ht="14.4" customHeight="1" x14ac:dyDescent="0.3">
      <c r="A122" t="s">
        <v>7026</v>
      </c>
      <c r="B122" s="3" t="s">
        <v>7021</v>
      </c>
      <c r="C122" s="3" t="s">
        <v>7021</v>
      </c>
      <c r="D122" s="13" t="s">
        <v>7021</v>
      </c>
      <c r="E122" s="4">
        <v>1356838700</v>
      </c>
      <c r="F122" s="17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1</v>
      </c>
      <c r="L122" s="18">
        <v>1</v>
      </c>
      <c r="M122" s="18">
        <v>0</v>
      </c>
      <c r="N122" s="18">
        <v>1</v>
      </c>
      <c r="O122" s="3" t="s">
        <v>4707</v>
      </c>
      <c r="P122" s="3"/>
      <c r="Q122" s="3" t="s">
        <v>181</v>
      </c>
      <c r="R122" s="3" t="s">
        <v>40</v>
      </c>
      <c r="S122" s="3">
        <v>21093</v>
      </c>
      <c r="T122" s="3" t="s">
        <v>5270</v>
      </c>
      <c r="U122" s="3" t="s">
        <v>4707</v>
      </c>
      <c r="V122" s="3"/>
      <c r="W122" s="3" t="s">
        <v>181</v>
      </c>
      <c r="X122" s="3" t="s">
        <v>40</v>
      </c>
      <c r="Y122" s="3">
        <v>210932739</v>
      </c>
      <c r="Z122" s="3"/>
      <c r="AA122" s="3" t="s">
        <v>2927</v>
      </c>
      <c r="AB122" s="3" t="s">
        <v>3522</v>
      </c>
      <c r="AC122" s="3" t="s">
        <v>4705</v>
      </c>
      <c r="AD122" s="3"/>
      <c r="AE122" s="3" t="s">
        <v>7027</v>
      </c>
      <c r="AF122" s="3" t="s">
        <v>7028</v>
      </c>
      <c r="AG122" s="3"/>
      <c r="AH122" s="3" t="s">
        <v>7019</v>
      </c>
      <c r="AI122" s="3"/>
      <c r="AJ122" s="3"/>
      <c r="AK122" s="3"/>
      <c r="AL122" s="3"/>
    </row>
    <row r="123" spans="1:39" ht="14.4" customHeight="1" x14ac:dyDescent="0.3">
      <c r="A123" t="s">
        <v>7029</v>
      </c>
      <c r="B123" s="3" t="s">
        <v>7021</v>
      </c>
      <c r="C123" s="3" t="s">
        <v>7021</v>
      </c>
      <c r="D123" s="13" t="s">
        <v>7021</v>
      </c>
      <c r="E123" s="4">
        <v>1093202442</v>
      </c>
      <c r="F123" s="17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1</v>
      </c>
      <c r="L123" s="18">
        <v>1</v>
      </c>
      <c r="M123" s="18">
        <v>0</v>
      </c>
      <c r="N123" s="18">
        <v>1</v>
      </c>
      <c r="O123" s="3" t="s">
        <v>7030</v>
      </c>
      <c r="P123" s="3"/>
      <c r="Q123" s="3" t="s">
        <v>175</v>
      </c>
      <c r="R123" s="3" t="s">
        <v>40</v>
      </c>
      <c r="S123" s="3">
        <v>21227</v>
      </c>
      <c r="T123" s="3" t="s">
        <v>5270</v>
      </c>
      <c r="U123" s="3" t="s">
        <v>4707</v>
      </c>
      <c r="V123" s="3"/>
      <c r="W123" s="3" t="s">
        <v>181</v>
      </c>
      <c r="X123" s="3" t="s">
        <v>40</v>
      </c>
      <c r="Y123" s="3">
        <v>210932739</v>
      </c>
      <c r="Z123" s="3"/>
      <c r="AA123" s="3" t="s">
        <v>2927</v>
      </c>
      <c r="AB123" s="3" t="s">
        <v>3522</v>
      </c>
      <c r="AC123" s="3" t="s">
        <v>4705</v>
      </c>
      <c r="AD123" s="3"/>
      <c r="AE123" s="3" t="s">
        <v>7017</v>
      </c>
      <c r="AF123" s="3" t="s">
        <v>7018</v>
      </c>
      <c r="AG123" s="3"/>
      <c r="AH123" s="3" t="s">
        <v>7019</v>
      </c>
      <c r="AI123" s="3"/>
      <c r="AJ123" s="3"/>
      <c r="AK123" s="3"/>
      <c r="AL123" s="3"/>
    </row>
    <row r="124" spans="1:39" ht="14.4" customHeight="1" x14ac:dyDescent="0.3">
      <c r="A124" t="s">
        <v>7031</v>
      </c>
      <c r="B124" s="3" t="s">
        <v>7021</v>
      </c>
      <c r="C124" s="3" t="s">
        <v>7021</v>
      </c>
      <c r="D124" s="13" t="s">
        <v>7021</v>
      </c>
      <c r="E124" s="4">
        <v>1356838700</v>
      </c>
      <c r="F124" s="17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1</v>
      </c>
      <c r="L124" s="18">
        <v>1</v>
      </c>
      <c r="M124" s="18">
        <v>0</v>
      </c>
      <c r="N124" s="18">
        <v>1</v>
      </c>
      <c r="O124" s="3" t="s">
        <v>7032</v>
      </c>
      <c r="P124" s="3"/>
      <c r="Q124" s="3" t="s">
        <v>41</v>
      </c>
      <c r="R124" s="3" t="s">
        <v>40</v>
      </c>
      <c r="S124" s="3">
        <v>21215</v>
      </c>
      <c r="T124" s="3" t="s">
        <v>46</v>
      </c>
      <c r="U124" s="3" t="s">
        <v>4707</v>
      </c>
      <c r="V124" s="3"/>
      <c r="W124" s="3" t="s">
        <v>181</v>
      </c>
      <c r="X124" s="3" t="s">
        <v>40</v>
      </c>
      <c r="Y124" s="3">
        <v>210932739</v>
      </c>
      <c r="Z124" s="3"/>
      <c r="AA124" s="3" t="s">
        <v>2927</v>
      </c>
      <c r="AB124" s="3" t="s">
        <v>3522</v>
      </c>
      <c r="AC124" s="3" t="s">
        <v>4705</v>
      </c>
      <c r="AD124" s="3"/>
      <c r="AE124" s="3" t="s">
        <v>7017</v>
      </c>
      <c r="AF124" s="3" t="s">
        <v>7025</v>
      </c>
      <c r="AG124" s="3"/>
      <c r="AH124" s="3" t="s">
        <v>7019</v>
      </c>
      <c r="AI124" s="3"/>
      <c r="AJ124" s="3"/>
      <c r="AK124" s="3"/>
      <c r="AL124" s="3"/>
    </row>
    <row r="125" spans="1:39" ht="14.4" customHeight="1" x14ac:dyDescent="0.3">
      <c r="A125" t="s">
        <v>7033</v>
      </c>
      <c r="B125" s="3" t="s">
        <v>7021</v>
      </c>
      <c r="C125" s="3" t="s">
        <v>7021</v>
      </c>
      <c r="D125" s="13" t="s">
        <v>7021</v>
      </c>
      <c r="E125" s="4">
        <v>1023505666</v>
      </c>
      <c r="F125" s="17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1</v>
      </c>
      <c r="L125" s="18">
        <v>1</v>
      </c>
      <c r="M125" s="18">
        <v>0</v>
      </c>
      <c r="N125" s="18">
        <v>1</v>
      </c>
      <c r="O125" s="3" t="s">
        <v>7034</v>
      </c>
      <c r="P125" s="3"/>
      <c r="Q125" s="3" t="s">
        <v>294</v>
      </c>
      <c r="R125" s="3" t="s">
        <v>40</v>
      </c>
      <c r="S125" s="3">
        <v>21222</v>
      </c>
      <c r="T125" s="3" t="s">
        <v>5270</v>
      </c>
      <c r="U125" s="3" t="s">
        <v>4707</v>
      </c>
      <c r="V125" s="3"/>
      <c r="W125" s="3" t="s">
        <v>181</v>
      </c>
      <c r="X125" s="3" t="s">
        <v>40</v>
      </c>
      <c r="Y125" s="3">
        <v>210932739</v>
      </c>
      <c r="Z125" s="3"/>
      <c r="AA125" s="3" t="s">
        <v>2927</v>
      </c>
      <c r="AB125" s="3" t="s">
        <v>3522</v>
      </c>
      <c r="AC125" s="3" t="s">
        <v>4705</v>
      </c>
      <c r="AD125" s="3"/>
      <c r="AE125" s="3" t="s">
        <v>7017</v>
      </c>
      <c r="AF125" s="3" t="s">
        <v>7025</v>
      </c>
      <c r="AG125" s="3"/>
      <c r="AH125" s="3" t="s">
        <v>7019</v>
      </c>
      <c r="AI125" s="3"/>
      <c r="AJ125" s="3"/>
      <c r="AK125" s="3"/>
      <c r="AL125" s="3"/>
    </row>
    <row r="126" spans="1:39" ht="14.4" customHeight="1" x14ac:dyDescent="0.3">
      <c r="A126" t="s">
        <v>7035</v>
      </c>
      <c r="B126" s="3" t="s">
        <v>7036</v>
      </c>
      <c r="C126" s="3" t="s">
        <v>7036</v>
      </c>
      <c r="D126" s="13" t="s">
        <v>7036</v>
      </c>
      <c r="E126" s="4">
        <v>1578145736</v>
      </c>
      <c r="F126" s="17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1</v>
      </c>
      <c r="L126" s="18">
        <v>1</v>
      </c>
      <c r="M126" s="18">
        <v>0</v>
      </c>
      <c r="N126" s="18">
        <v>1</v>
      </c>
      <c r="O126" s="3" t="s">
        <v>7037</v>
      </c>
      <c r="P126" s="3" t="s">
        <v>866</v>
      </c>
      <c r="Q126" s="3" t="s">
        <v>296</v>
      </c>
      <c r="R126" s="3" t="s">
        <v>40</v>
      </c>
      <c r="S126" s="3">
        <v>21286</v>
      </c>
      <c r="T126" s="3" t="s">
        <v>5270</v>
      </c>
      <c r="U126" s="3" t="s">
        <v>7038</v>
      </c>
      <c r="V126" s="3"/>
      <c r="W126" s="3" t="s">
        <v>296</v>
      </c>
      <c r="X126" s="3" t="s">
        <v>40</v>
      </c>
      <c r="Y126" s="3">
        <v>212868341</v>
      </c>
      <c r="Z126" s="3"/>
      <c r="AA126" s="3" t="s">
        <v>7039</v>
      </c>
      <c r="AB126" s="3" t="s">
        <v>2809</v>
      </c>
      <c r="AC126" s="3" t="s">
        <v>7040</v>
      </c>
      <c r="AD126" s="3"/>
      <c r="AE126" s="3" t="s">
        <v>7041</v>
      </c>
      <c r="AF126" s="3" t="s">
        <v>7042</v>
      </c>
      <c r="AG126" s="3"/>
      <c r="AH126" s="3"/>
      <c r="AI126" s="3"/>
      <c r="AJ126" s="3"/>
      <c r="AK126" s="3"/>
      <c r="AL126" s="3"/>
    </row>
    <row r="127" spans="1:39" ht="14.4" customHeight="1" x14ac:dyDescent="0.3">
      <c r="A127" t="s">
        <v>7043</v>
      </c>
      <c r="B127" s="3" t="s">
        <v>7036</v>
      </c>
      <c r="C127" s="3" t="s">
        <v>7036</v>
      </c>
      <c r="D127" s="13" t="s">
        <v>7036</v>
      </c>
      <c r="E127" s="4">
        <v>1578145736</v>
      </c>
      <c r="F127" s="17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1</v>
      </c>
      <c r="L127" s="18">
        <v>1</v>
      </c>
      <c r="M127" s="18">
        <v>0</v>
      </c>
      <c r="N127" s="18">
        <v>1</v>
      </c>
      <c r="O127" s="3" t="s">
        <v>7037</v>
      </c>
      <c r="P127" s="3" t="s">
        <v>4990</v>
      </c>
      <c r="Q127" s="3" t="s">
        <v>296</v>
      </c>
      <c r="R127" s="3" t="s">
        <v>40</v>
      </c>
      <c r="S127" s="3">
        <v>21286</v>
      </c>
      <c r="T127" s="3" t="s">
        <v>5270</v>
      </c>
      <c r="U127" s="3" t="s">
        <v>7038</v>
      </c>
      <c r="V127" s="3"/>
      <c r="W127" s="3" t="s">
        <v>296</v>
      </c>
      <c r="X127" s="3" t="s">
        <v>40</v>
      </c>
      <c r="Y127" s="3">
        <v>212868341</v>
      </c>
      <c r="Z127" s="3"/>
      <c r="AA127" s="3" t="s">
        <v>7039</v>
      </c>
      <c r="AB127" s="3" t="s">
        <v>2809</v>
      </c>
      <c r="AC127" s="3" t="s">
        <v>7040</v>
      </c>
      <c r="AD127" s="3"/>
      <c r="AE127" s="3" t="s">
        <v>7041</v>
      </c>
      <c r="AF127" s="3" t="s">
        <v>7042</v>
      </c>
      <c r="AG127" s="3"/>
      <c r="AH127" s="3"/>
      <c r="AI127" s="3"/>
      <c r="AJ127" s="3"/>
      <c r="AK127" s="3"/>
      <c r="AL127" s="3"/>
    </row>
    <row r="128" spans="1:39" ht="14.4" customHeight="1" x14ac:dyDescent="0.3">
      <c r="A128" t="s">
        <v>4346</v>
      </c>
      <c r="B128" s="3" t="s">
        <v>182</v>
      </c>
      <c r="C128" s="3" t="s">
        <v>182</v>
      </c>
      <c r="D128" s="13" t="s">
        <v>182</v>
      </c>
      <c r="E128" s="4">
        <v>1730577990</v>
      </c>
      <c r="F128" s="17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1</v>
      </c>
      <c r="M128" s="18">
        <v>0</v>
      </c>
      <c r="N128" s="18">
        <v>1</v>
      </c>
      <c r="O128" s="3" t="s">
        <v>184</v>
      </c>
      <c r="P128" s="3"/>
      <c r="Q128" s="3" t="s">
        <v>185</v>
      </c>
      <c r="R128" s="3" t="s">
        <v>40</v>
      </c>
      <c r="S128" s="3">
        <v>215026573</v>
      </c>
      <c r="T128" s="3" t="s">
        <v>126</v>
      </c>
      <c r="U128" s="3" t="s">
        <v>4717</v>
      </c>
      <c r="V128" s="3"/>
      <c r="W128" s="3" t="s">
        <v>4718</v>
      </c>
      <c r="X128" s="3" t="s">
        <v>108</v>
      </c>
      <c r="Y128" s="3">
        <v>950140000</v>
      </c>
      <c r="Z128" s="3" t="s">
        <v>4719</v>
      </c>
      <c r="AA128" s="3" t="s">
        <v>2729</v>
      </c>
      <c r="AB128" s="3" t="s">
        <v>2730</v>
      </c>
      <c r="AC128" s="3" t="s">
        <v>2731</v>
      </c>
      <c r="AD128" s="3"/>
      <c r="AE128" s="3"/>
      <c r="AF128" s="3" t="s">
        <v>4720</v>
      </c>
      <c r="AG128" s="3"/>
      <c r="AH128" s="3"/>
      <c r="AI128" s="3"/>
      <c r="AJ128" s="3"/>
      <c r="AK128" s="3"/>
      <c r="AL128" s="3"/>
    </row>
    <row r="129" spans="1:38" ht="14.4" customHeight="1" x14ac:dyDescent="0.3">
      <c r="A129" t="s">
        <v>4138</v>
      </c>
      <c r="B129" s="3" t="s">
        <v>182</v>
      </c>
      <c r="C129" s="3" t="s">
        <v>2728</v>
      </c>
      <c r="D129" s="13" t="s">
        <v>182</v>
      </c>
      <c r="E129" s="4">
        <v>1033507827</v>
      </c>
      <c r="F129" s="17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1</v>
      </c>
      <c r="M129" s="18">
        <v>0</v>
      </c>
      <c r="N129" s="18">
        <v>1</v>
      </c>
      <c r="O129" s="3" t="s">
        <v>187</v>
      </c>
      <c r="P129" s="3" t="s">
        <v>188</v>
      </c>
      <c r="Q129" s="3" t="s">
        <v>41</v>
      </c>
      <c r="R129" s="3" t="s">
        <v>40</v>
      </c>
      <c r="S129" s="3">
        <v>212295213</v>
      </c>
      <c r="T129" s="3" t="s">
        <v>46</v>
      </c>
      <c r="U129" s="3" t="s">
        <v>4717</v>
      </c>
      <c r="V129" s="3"/>
      <c r="W129" s="3" t="s">
        <v>4718</v>
      </c>
      <c r="X129" s="3" t="s">
        <v>108</v>
      </c>
      <c r="Y129" s="3">
        <v>950140000</v>
      </c>
      <c r="Z129" s="3" t="s">
        <v>4719</v>
      </c>
      <c r="AA129" s="3" t="s">
        <v>2729</v>
      </c>
      <c r="AB129" s="3" t="s">
        <v>2730</v>
      </c>
      <c r="AC129" s="3" t="s">
        <v>2727</v>
      </c>
      <c r="AD129" s="3"/>
      <c r="AE129" s="3"/>
      <c r="AF129" s="3" t="s">
        <v>4713</v>
      </c>
      <c r="AG129" s="3" t="s">
        <v>4714</v>
      </c>
      <c r="AH129" s="3" t="s">
        <v>4715</v>
      </c>
      <c r="AI129" s="3" t="s">
        <v>4716</v>
      </c>
      <c r="AJ129" s="3"/>
      <c r="AK129" s="3"/>
      <c r="AL129" s="3"/>
    </row>
    <row r="130" spans="1:38" ht="14.4" customHeight="1" x14ac:dyDescent="0.3">
      <c r="A130" t="s">
        <v>4139</v>
      </c>
      <c r="B130" s="3" t="s">
        <v>182</v>
      </c>
      <c r="C130" s="3" t="s">
        <v>2733</v>
      </c>
      <c r="D130" s="13" t="s">
        <v>182</v>
      </c>
      <c r="E130" s="4">
        <v>1225426190</v>
      </c>
      <c r="F130" s="17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1</v>
      </c>
      <c r="M130" s="18">
        <v>0</v>
      </c>
      <c r="N130" s="18">
        <v>1</v>
      </c>
      <c r="O130" s="3" t="s">
        <v>183</v>
      </c>
      <c r="P130" s="3"/>
      <c r="Q130" s="3" t="s">
        <v>87</v>
      </c>
      <c r="R130" s="3" t="s">
        <v>40</v>
      </c>
      <c r="S130" s="3">
        <v>219215222</v>
      </c>
      <c r="T130" s="3" t="s">
        <v>88</v>
      </c>
      <c r="U130" s="3"/>
      <c r="V130" s="3"/>
      <c r="W130" s="3"/>
      <c r="X130" s="3"/>
      <c r="Y130" s="3"/>
      <c r="Z130" s="3"/>
      <c r="AA130" s="3" t="s">
        <v>2729</v>
      </c>
      <c r="AB130" s="3" t="s">
        <v>2730</v>
      </c>
      <c r="AC130" s="3" t="s">
        <v>2732</v>
      </c>
      <c r="AD130" s="3"/>
      <c r="AE130" s="3"/>
      <c r="AF130" s="3" t="s">
        <v>4721</v>
      </c>
      <c r="AG130" s="3"/>
      <c r="AH130" s="3"/>
      <c r="AI130" s="3"/>
      <c r="AJ130" s="3"/>
      <c r="AK130" s="3"/>
      <c r="AL130" s="3"/>
    </row>
    <row r="131" spans="1:38" ht="14.4" customHeight="1" x14ac:dyDescent="0.3">
      <c r="A131" t="s">
        <v>7044</v>
      </c>
      <c r="B131" s="3" t="s">
        <v>182</v>
      </c>
      <c r="C131" s="3" t="s">
        <v>7045</v>
      </c>
      <c r="D131" s="13" t="s">
        <v>7045</v>
      </c>
      <c r="E131" s="4">
        <v>1598892754</v>
      </c>
      <c r="F131" s="17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1</v>
      </c>
      <c r="L131" s="18">
        <v>1</v>
      </c>
      <c r="M131" s="18">
        <v>0</v>
      </c>
      <c r="N131" s="18">
        <v>1</v>
      </c>
      <c r="O131" s="3" t="s">
        <v>7046</v>
      </c>
      <c r="P131" s="3"/>
      <c r="Q131" s="3" t="s">
        <v>87</v>
      </c>
      <c r="R131" s="3" t="s">
        <v>40</v>
      </c>
      <c r="S131" s="3">
        <v>21921</v>
      </c>
      <c r="T131" s="3" t="s">
        <v>571</v>
      </c>
      <c r="U131" s="3" t="s">
        <v>7046</v>
      </c>
      <c r="V131" s="3"/>
      <c r="W131" s="3" t="s">
        <v>87</v>
      </c>
      <c r="X131" s="3" t="s">
        <v>40</v>
      </c>
      <c r="Y131" s="3">
        <v>219215222</v>
      </c>
      <c r="Z131" s="3"/>
      <c r="AA131" s="3" t="s">
        <v>7047</v>
      </c>
      <c r="AB131" s="3" t="s">
        <v>4715</v>
      </c>
      <c r="AC131" s="3" t="s">
        <v>7048</v>
      </c>
      <c r="AD131" s="3"/>
      <c r="AE131" s="3"/>
      <c r="AF131" s="3" t="s">
        <v>7049</v>
      </c>
      <c r="AG131" s="3"/>
      <c r="AH131" s="3" t="s">
        <v>7050</v>
      </c>
      <c r="AI131" s="3"/>
      <c r="AJ131" s="3"/>
      <c r="AK131" s="3"/>
      <c r="AL131" s="3"/>
    </row>
    <row r="132" spans="1:38" ht="14.4" customHeight="1" x14ac:dyDescent="0.3">
      <c r="A132" t="s">
        <v>7051</v>
      </c>
      <c r="B132" s="3" t="s">
        <v>182</v>
      </c>
      <c r="C132" s="3" t="s">
        <v>7045</v>
      </c>
      <c r="D132" s="13" t="s">
        <v>7045</v>
      </c>
      <c r="E132" s="4">
        <v>1356540546</v>
      </c>
      <c r="F132" s="17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1</v>
      </c>
      <c r="L132" s="18">
        <v>1</v>
      </c>
      <c r="M132" s="18">
        <v>0</v>
      </c>
      <c r="N132" s="18">
        <v>1</v>
      </c>
      <c r="O132" s="3" t="s">
        <v>6505</v>
      </c>
      <c r="P132" s="3" t="s">
        <v>7052</v>
      </c>
      <c r="Q132" s="3" t="s">
        <v>41</v>
      </c>
      <c r="R132" s="3" t="s">
        <v>40</v>
      </c>
      <c r="S132" s="3">
        <v>21229</v>
      </c>
      <c r="T132" s="3" t="s">
        <v>46</v>
      </c>
      <c r="U132" s="3" t="s">
        <v>7053</v>
      </c>
      <c r="V132" s="3" t="s">
        <v>7054</v>
      </c>
      <c r="W132" s="3" t="s">
        <v>7055</v>
      </c>
      <c r="X132" s="3" t="s">
        <v>108</v>
      </c>
      <c r="Y132" s="3">
        <v>920111155</v>
      </c>
      <c r="Z132" s="3"/>
      <c r="AA132" s="3" t="s">
        <v>4714</v>
      </c>
      <c r="AB132" s="3" t="s">
        <v>4715</v>
      </c>
      <c r="AC132" s="3" t="s">
        <v>4716</v>
      </c>
      <c r="AD132" s="3"/>
      <c r="AE132" s="3"/>
      <c r="AF132" s="3" t="s">
        <v>7056</v>
      </c>
      <c r="AG132" s="3"/>
      <c r="AH132" s="3" t="s">
        <v>7057</v>
      </c>
      <c r="AI132" s="3"/>
      <c r="AJ132" s="3"/>
      <c r="AK132" s="3"/>
      <c r="AL132" s="3"/>
    </row>
    <row r="133" spans="1:38" ht="14.4" customHeight="1" x14ac:dyDescent="0.3">
      <c r="A133" t="s">
        <v>7058</v>
      </c>
      <c r="B133" s="3" t="s">
        <v>182</v>
      </c>
      <c r="C133" s="3" t="s">
        <v>7059</v>
      </c>
      <c r="D133" s="13" t="s">
        <v>7059</v>
      </c>
      <c r="E133" s="4">
        <v>1154338861</v>
      </c>
      <c r="F133" s="17">
        <v>0</v>
      </c>
      <c r="G133" s="18">
        <v>0</v>
      </c>
      <c r="H133" s="18">
        <v>0</v>
      </c>
      <c r="I133" s="18">
        <v>0</v>
      </c>
      <c r="J133" s="18">
        <v>0</v>
      </c>
      <c r="K133" s="18">
        <v>1</v>
      </c>
      <c r="L133" s="18">
        <v>1</v>
      </c>
      <c r="M133" s="18">
        <v>0</v>
      </c>
      <c r="N133" s="18">
        <v>1</v>
      </c>
      <c r="O133" s="3" t="s">
        <v>7060</v>
      </c>
      <c r="P133" s="3"/>
      <c r="Q133" s="3" t="s">
        <v>185</v>
      </c>
      <c r="R133" s="3" t="s">
        <v>40</v>
      </c>
      <c r="S133" s="3">
        <v>21502</v>
      </c>
      <c r="T133" s="3" t="s">
        <v>133</v>
      </c>
      <c r="U133" s="3" t="s">
        <v>7061</v>
      </c>
      <c r="V133" s="3" t="s">
        <v>7062</v>
      </c>
      <c r="W133" s="3" t="s">
        <v>185</v>
      </c>
      <c r="X133" s="3" t="s">
        <v>40</v>
      </c>
      <c r="Y133" s="3">
        <v>215026573</v>
      </c>
      <c r="Z133" s="3"/>
      <c r="AA133" s="3" t="s">
        <v>7063</v>
      </c>
      <c r="AB133" s="3" t="s">
        <v>7064</v>
      </c>
      <c r="AC133" s="3" t="s">
        <v>2731</v>
      </c>
      <c r="AD133" s="3"/>
      <c r="AE133" s="3"/>
      <c r="AF133" s="3" t="s">
        <v>7065</v>
      </c>
      <c r="AG133" s="3"/>
      <c r="AH133" s="3" t="s">
        <v>7066</v>
      </c>
      <c r="AI133" s="3"/>
      <c r="AJ133" s="3"/>
      <c r="AK133" s="3"/>
      <c r="AL133" s="3"/>
    </row>
    <row r="134" spans="1:38" ht="14.4" customHeight="1" x14ac:dyDescent="0.3">
      <c r="A134" t="s">
        <v>4140</v>
      </c>
      <c r="B134" s="3" t="s">
        <v>1991</v>
      </c>
      <c r="C134" s="3" t="s">
        <v>1991</v>
      </c>
      <c r="D134" s="13" t="s">
        <v>1991</v>
      </c>
      <c r="E134" s="4">
        <v>1689078057</v>
      </c>
      <c r="F134" s="17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1</v>
      </c>
      <c r="M134" s="18">
        <v>0</v>
      </c>
      <c r="N134" s="18">
        <v>1</v>
      </c>
      <c r="O134" s="3" t="s">
        <v>189</v>
      </c>
      <c r="P134" s="3"/>
      <c r="Q134" s="3" t="s">
        <v>41</v>
      </c>
      <c r="R134" s="3" t="s">
        <v>40</v>
      </c>
      <c r="S134" s="3">
        <v>212185627</v>
      </c>
      <c r="T134" s="3" t="s">
        <v>46</v>
      </c>
      <c r="U134" s="3"/>
      <c r="V134" s="3"/>
      <c r="W134" s="3"/>
      <c r="X134" s="3"/>
      <c r="Y134" s="3"/>
      <c r="Z134" s="3"/>
      <c r="AA134" s="3" t="s">
        <v>2736</v>
      </c>
      <c r="AB134" s="3" t="s">
        <v>274</v>
      </c>
      <c r="AC134" s="3" t="s">
        <v>2734</v>
      </c>
      <c r="AD134" s="3"/>
      <c r="AE134" s="3"/>
      <c r="AF134" s="3" t="s">
        <v>2735</v>
      </c>
      <c r="AG134" s="3"/>
      <c r="AH134" s="3"/>
      <c r="AI134" s="3"/>
      <c r="AJ134" s="3"/>
      <c r="AK134" s="3"/>
      <c r="AL134" s="3"/>
    </row>
    <row r="135" spans="1:38" ht="14.4" customHeight="1" x14ac:dyDescent="0.3">
      <c r="A135" t="s">
        <v>4141</v>
      </c>
      <c r="B135" s="3" t="s">
        <v>190</v>
      </c>
      <c r="C135" s="3" t="s">
        <v>191</v>
      </c>
      <c r="D135" s="13" t="s">
        <v>216</v>
      </c>
      <c r="E135" s="4">
        <v>1154690592</v>
      </c>
      <c r="F135" s="17">
        <v>0</v>
      </c>
      <c r="G135" s="18">
        <v>1</v>
      </c>
      <c r="H135" s="18">
        <v>0</v>
      </c>
      <c r="I135" s="18">
        <v>1</v>
      </c>
      <c r="J135" s="18">
        <v>0</v>
      </c>
      <c r="K135" s="18">
        <v>1</v>
      </c>
      <c r="L135" s="18">
        <v>1</v>
      </c>
      <c r="M135" s="18">
        <v>0</v>
      </c>
      <c r="N135" s="18">
        <v>1</v>
      </c>
      <c r="O135" s="3" t="s">
        <v>5386</v>
      </c>
      <c r="P135" s="3"/>
      <c r="Q135" s="3" t="s">
        <v>72</v>
      </c>
      <c r="R135" s="3" t="s">
        <v>40</v>
      </c>
      <c r="S135" s="3">
        <v>212172103</v>
      </c>
      <c r="T135" s="3" t="s">
        <v>46</v>
      </c>
      <c r="U135" s="3"/>
      <c r="V135" s="3"/>
      <c r="W135" s="3"/>
      <c r="X135" s="3"/>
      <c r="Y135" s="3"/>
      <c r="Z135" s="3"/>
      <c r="AA135" s="3" t="s">
        <v>2737</v>
      </c>
      <c r="AB135" s="3" t="s">
        <v>2738</v>
      </c>
      <c r="AC135" s="3" t="s">
        <v>2739</v>
      </c>
      <c r="AD135" s="3"/>
      <c r="AE135" s="3" t="s">
        <v>2741</v>
      </c>
      <c r="AF135" s="3" t="s">
        <v>2742</v>
      </c>
      <c r="AG135" s="3" t="s">
        <v>4750</v>
      </c>
      <c r="AH135" s="3" t="s">
        <v>4751</v>
      </c>
      <c r="AI135" s="3" t="s">
        <v>4752</v>
      </c>
      <c r="AJ135" s="3"/>
      <c r="AK135" s="3" t="s">
        <v>4753</v>
      </c>
      <c r="AL135" s="3" t="s">
        <v>4754</v>
      </c>
    </row>
    <row r="136" spans="1:38" ht="14.4" customHeight="1" x14ac:dyDescent="0.3">
      <c r="A136" t="s">
        <v>7067</v>
      </c>
      <c r="B136" s="3" t="s">
        <v>7068</v>
      </c>
      <c r="C136" s="3" t="s">
        <v>216</v>
      </c>
      <c r="D136" s="13" t="s">
        <v>216</v>
      </c>
      <c r="E136" s="4">
        <v>1619180932</v>
      </c>
      <c r="F136" s="17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1</v>
      </c>
      <c r="M136" s="18">
        <v>0</v>
      </c>
      <c r="N136" s="18">
        <v>1</v>
      </c>
      <c r="O136" s="3" t="s">
        <v>7069</v>
      </c>
      <c r="P136" s="3"/>
      <c r="Q136" s="3" t="s">
        <v>41</v>
      </c>
      <c r="R136" s="3" t="s">
        <v>40</v>
      </c>
      <c r="S136" s="3">
        <v>21217</v>
      </c>
      <c r="T136" s="3" t="s">
        <v>46</v>
      </c>
      <c r="U136" s="3" t="s">
        <v>5409</v>
      </c>
      <c r="V136" s="3"/>
      <c r="W136" s="3" t="s">
        <v>41</v>
      </c>
      <c r="X136" s="3" t="s">
        <v>40</v>
      </c>
      <c r="Y136" s="3">
        <v>212024715</v>
      </c>
      <c r="Z136" s="3"/>
      <c r="AA136" s="3" t="s">
        <v>4726</v>
      </c>
      <c r="AB136" s="3" t="s">
        <v>5418</v>
      </c>
      <c r="AC136" s="3" t="s">
        <v>4727</v>
      </c>
      <c r="AD136" s="3"/>
      <c r="AE136" s="3"/>
      <c r="AF136" s="3" t="s">
        <v>7070</v>
      </c>
      <c r="AG136" s="3"/>
      <c r="AH136" s="3"/>
      <c r="AI136" s="3"/>
      <c r="AJ136" s="3"/>
      <c r="AK136" s="3"/>
      <c r="AL136" s="3"/>
    </row>
    <row r="137" spans="1:38" ht="14.4" customHeight="1" x14ac:dyDescent="0.3">
      <c r="A137" t="s">
        <v>4142</v>
      </c>
      <c r="B137" s="3" t="s">
        <v>192</v>
      </c>
      <c r="C137" s="3" t="s">
        <v>5387</v>
      </c>
      <c r="D137" s="13" t="s">
        <v>192</v>
      </c>
      <c r="E137" s="4">
        <v>1922466630</v>
      </c>
      <c r="F137" s="17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1</v>
      </c>
      <c r="M137" s="18">
        <v>0</v>
      </c>
      <c r="N137" s="18">
        <v>1</v>
      </c>
      <c r="O137" s="3" t="s">
        <v>193</v>
      </c>
      <c r="P137" s="3"/>
      <c r="Q137" s="3" t="s">
        <v>78</v>
      </c>
      <c r="R137" s="3" t="s">
        <v>40</v>
      </c>
      <c r="S137" s="3">
        <v>217014689</v>
      </c>
      <c r="T137" s="3" t="s">
        <v>78</v>
      </c>
      <c r="U137" s="3"/>
      <c r="V137" s="3"/>
      <c r="W137" s="3"/>
      <c r="X137" s="3"/>
      <c r="Y137" s="3"/>
      <c r="Z137" s="3"/>
      <c r="AA137" s="3" t="s">
        <v>2772</v>
      </c>
      <c r="AB137" s="3" t="s">
        <v>2654</v>
      </c>
      <c r="AC137" s="3" t="s">
        <v>2771</v>
      </c>
      <c r="AD137" s="3"/>
      <c r="AE137" s="3"/>
      <c r="AF137" s="3" t="s">
        <v>4722</v>
      </c>
      <c r="AG137" s="3"/>
      <c r="AH137" s="3"/>
      <c r="AI137" s="3" t="s">
        <v>4723</v>
      </c>
      <c r="AJ137" s="3"/>
      <c r="AK137" s="3"/>
      <c r="AL137" s="3"/>
    </row>
    <row r="138" spans="1:38" ht="14.4" customHeight="1" x14ac:dyDescent="0.3">
      <c r="A138" t="s">
        <v>5397</v>
      </c>
      <c r="B138" s="3" t="s">
        <v>5389</v>
      </c>
      <c r="C138" s="3" t="s">
        <v>5389</v>
      </c>
      <c r="D138" s="13" t="s">
        <v>5389</v>
      </c>
      <c r="E138" s="4">
        <v>1336752096</v>
      </c>
      <c r="F138" s="17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1</v>
      </c>
      <c r="L138" s="18">
        <v>1</v>
      </c>
      <c r="M138" s="18">
        <v>0</v>
      </c>
      <c r="N138" s="18">
        <v>1</v>
      </c>
      <c r="O138" s="3" t="s">
        <v>5391</v>
      </c>
      <c r="P138" s="3" t="s">
        <v>5392</v>
      </c>
      <c r="Q138" s="3" t="s">
        <v>5393</v>
      </c>
      <c r="R138" s="3" t="s">
        <v>5394</v>
      </c>
      <c r="S138" s="3">
        <v>87014775</v>
      </c>
      <c r="T138" s="3" t="s">
        <v>54</v>
      </c>
      <c r="U138" s="3" t="s">
        <v>5391</v>
      </c>
      <c r="V138" s="3" t="s">
        <v>5392</v>
      </c>
      <c r="W138" s="3" t="s">
        <v>5393</v>
      </c>
      <c r="X138" s="3" t="s">
        <v>5394</v>
      </c>
      <c r="Y138" s="3">
        <v>8701</v>
      </c>
      <c r="Z138" s="3"/>
      <c r="AA138" s="3" t="s">
        <v>5395</v>
      </c>
      <c r="AB138" s="3" t="s">
        <v>274</v>
      </c>
      <c r="AC138" s="3" t="s">
        <v>5396</v>
      </c>
      <c r="AD138" s="3"/>
      <c r="AE138" s="3"/>
      <c r="AF138" s="3" t="s">
        <v>7071</v>
      </c>
      <c r="AG138" s="3"/>
      <c r="AH138" s="3"/>
      <c r="AI138" s="3"/>
      <c r="AJ138" s="3"/>
      <c r="AK138" s="3"/>
      <c r="AL138" s="3"/>
    </row>
    <row r="139" spans="1:38" ht="14.4" customHeight="1" x14ac:dyDescent="0.3">
      <c r="A139" t="s">
        <v>5388</v>
      </c>
      <c r="B139" s="3" t="s">
        <v>5389</v>
      </c>
      <c r="C139" s="3" t="s">
        <v>5389</v>
      </c>
      <c r="D139" s="13" t="s">
        <v>5389</v>
      </c>
      <c r="E139" s="4">
        <v>1336752096</v>
      </c>
      <c r="F139" s="17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1</v>
      </c>
      <c r="L139" s="18">
        <v>1</v>
      </c>
      <c r="M139" s="18">
        <v>0</v>
      </c>
      <c r="N139" s="18">
        <v>1</v>
      </c>
      <c r="O139" s="3" t="s">
        <v>5390</v>
      </c>
      <c r="P139" s="3"/>
      <c r="Q139" s="3" t="s">
        <v>583</v>
      </c>
      <c r="R139" s="3" t="s">
        <v>40</v>
      </c>
      <c r="S139" s="3">
        <v>216139423</v>
      </c>
      <c r="T139" s="3" t="s">
        <v>422</v>
      </c>
      <c r="U139" s="3" t="s">
        <v>5391</v>
      </c>
      <c r="V139" s="3" t="s">
        <v>5392</v>
      </c>
      <c r="W139" s="3" t="s">
        <v>5393</v>
      </c>
      <c r="X139" s="3" t="s">
        <v>5394</v>
      </c>
      <c r="Y139" s="3">
        <v>8701</v>
      </c>
      <c r="Z139" s="3"/>
      <c r="AA139" s="3" t="s">
        <v>5395</v>
      </c>
      <c r="AB139" s="3" t="s">
        <v>274</v>
      </c>
      <c r="AC139" s="3" t="s">
        <v>5396</v>
      </c>
      <c r="AD139" s="3"/>
      <c r="AE139" s="3"/>
      <c r="AF139" s="3" t="s">
        <v>7071</v>
      </c>
      <c r="AG139" s="3"/>
      <c r="AH139" s="3"/>
      <c r="AI139" s="3"/>
      <c r="AJ139" s="3"/>
      <c r="AK139" s="3"/>
      <c r="AL139" s="3"/>
    </row>
    <row r="140" spans="1:38" ht="14.4" customHeight="1" x14ac:dyDescent="0.3">
      <c r="A140" t="s">
        <v>7072</v>
      </c>
      <c r="B140" s="3" t="s">
        <v>7073</v>
      </c>
      <c r="C140" s="3" t="s">
        <v>7073</v>
      </c>
      <c r="D140" s="13" t="s">
        <v>7073</v>
      </c>
      <c r="E140" s="4">
        <v>1902569247</v>
      </c>
      <c r="F140" s="17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1</v>
      </c>
      <c r="L140" s="18">
        <v>1</v>
      </c>
      <c r="M140" s="18">
        <v>0</v>
      </c>
      <c r="N140" s="18">
        <v>1</v>
      </c>
      <c r="O140" s="3" t="s">
        <v>7074</v>
      </c>
      <c r="P140" s="3" t="s">
        <v>232</v>
      </c>
      <c r="Q140" s="3" t="s">
        <v>4817</v>
      </c>
      <c r="R140" s="3" t="s">
        <v>40</v>
      </c>
      <c r="S140" s="3">
        <v>21117</v>
      </c>
      <c r="T140" s="3" t="s">
        <v>5270</v>
      </c>
      <c r="U140" s="3" t="s">
        <v>7075</v>
      </c>
      <c r="V140" s="3"/>
      <c r="W140" s="3" t="s">
        <v>712</v>
      </c>
      <c r="X140" s="3" t="s">
        <v>40</v>
      </c>
      <c r="Y140" s="3">
        <v>211173902</v>
      </c>
      <c r="Z140" s="3"/>
      <c r="AA140" s="3" t="s">
        <v>7076</v>
      </c>
      <c r="AB140" s="3" t="s">
        <v>4775</v>
      </c>
      <c r="AC140" s="3" t="s">
        <v>7077</v>
      </c>
      <c r="AD140" s="3"/>
      <c r="AE140" s="3" t="s">
        <v>7078</v>
      </c>
      <c r="AF140" s="3" t="s">
        <v>7079</v>
      </c>
      <c r="AG140" s="3"/>
      <c r="AH140" s="3" t="s">
        <v>7080</v>
      </c>
      <c r="AI140" s="3"/>
      <c r="AJ140" s="3"/>
      <c r="AK140" s="3"/>
      <c r="AL140" s="3"/>
    </row>
    <row r="141" spans="1:38" ht="14.4" customHeight="1" x14ac:dyDescent="0.3">
      <c r="A141" t="s">
        <v>7081</v>
      </c>
      <c r="B141" s="3" t="s">
        <v>7073</v>
      </c>
      <c r="C141" s="3" t="s">
        <v>7073</v>
      </c>
      <c r="D141" s="13" t="s">
        <v>7073</v>
      </c>
      <c r="E141" s="4">
        <v>1902569247</v>
      </c>
      <c r="F141" s="17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1</v>
      </c>
      <c r="L141" s="18">
        <v>1</v>
      </c>
      <c r="M141" s="18">
        <v>0</v>
      </c>
      <c r="N141" s="18">
        <v>1</v>
      </c>
      <c r="O141" s="3" t="s">
        <v>7082</v>
      </c>
      <c r="P141" s="3"/>
      <c r="Q141" s="3" t="s">
        <v>7083</v>
      </c>
      <c r="R141" s="3" t="s">
        <v>40</v>
      </c>
      <c r="S141" s="3">
        <v>21734</v>
      </c>
      <c r="T141" s="3" t="s">
        <v>673</v>
      </c>
      <c r="U141" s="3" t="s">
        <v>7075</v>
      </c>
      <c r="V141" s="3"/>
      <c r="W141" s="3" t="s">
        <v>712</v>
      </c>
      <c r="X141" s="3" t="s">
        <v>40</v>
      </c>
      <c r="Y141" s="3">
        <v>211173902</v>
      </c>
      <c r="Z141" s="3"/>
      <c r="AA141" s="3" t="s">
        <v>7076</v>
      </c>
      <c r="AB141" s="3" t="s">
        <v>4775</v>
      </c>
      <c r="AC141" s="3" t="s">
        <v>7077</v>
      </c>
      <c r="AD141" s="3"/>
      <c r="AE141" s="3" t="s">
        <v>7078</v>
      </c>
      <c r="AF141" s="3" t="s">
        <v>7079</v>
      </c>
      <c r="AG141" s="3"/>
      <c r="AH141" s="3" t="s">
        <v>7080</v>
      </c>
      <c r="AI141" s="3"/>
      <c r="AJ141" s="3"/>
      <c r="AK141" s="3"/>
      <c r="AL141" s="3"/>
    </row>
    <row r="142" spans="1:38" ht="14.4" customHeight="1" x14ac:dyDescent="0.3">
      <c r="A142" t="s">
        <v>7084</v>
      </c>
      <c r="B142" s="3" t="s">
        <v>7085</v>
      </c>
      <c r="C142" s="3" t="s">
        <v>7086</v>
      </c>
      <c r="D142" s="13" t="s">
        <v>7086</v>
      </c>
      <c r="E142" s="4">
        <v>1083239461</v>
      </c>
      <c r="F142" s="17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1</v>
      </c>
      <c r="L142" s="18">
        <v>1</v>
      </c>
      <c r="M142" s="18">
        <v>0</v>
      </c>
      <c r="N142" s="18">
        <v>1</v>
      </c>
      <c r="O142" s="3" t="s">
        <v>7087</v>
      </c>
      <c r="P142" s="3" t="s">
        <v>7088</v>
      </c>
      <c r="Q142" s="3" t="s">
        <v>83</v>
      </c>
      <c r="R142" s="3" t="s">
        <v>40</v>
      </c>
      <c r="S142" s="3">
        <v>20770</v>
      </c>
      <c r="T142" s="3" t="s">
        <v>104</v>
      </c>
      <c r="U142" s="3" t="s">
        <v>7087</v>
      </c>
      <c r="V142" s="3"/>
      <c r="W142" s="3" t="s">
        <v>83</v>
      </c>
      <c r="X142" s="3" t="s">
        <v>40</v>
      </c>
      <c r="Y142" s="3">
        <v>207703329</v>
      </c>
      <c r="Z142" s="3"/>
      <c r="AA142" s="3" t="s">
        <v>7089</v>
      </c>
      <c r="AB142" s="3" t="s">
        <v>2654</v>
      </c>
      <c r="AC142" s="3" t="s">
        <v>7090</v>
      </c>
      <c r="AD142" s="3"/>
      <c r="AE142" s="3" t="s">
        <v>7091</v>
      </c>
      <c r="AF142" s="3" t="s">
        <v>7092</v>
      </c>
      <c r="AG142" s="3"/>
      <c r="AH142" s="3" t="s">
        <v>7093</v>
      </c>
      <c r="AI142" s="3"/>
      <c r="AJ142" s="3"/>
      <c r="AK142" s="3"/>
      <c r="AL142" s="3"/>
    </row>
    <row r="143" spans="1:38" ht="14.4" customHeight="1" x14ac:dyDescent="0.3">
      <c r="A143" t="s">
        <v>4143</v>
      </c>
      <c r="B143" s="3" t="s">
        <v>1992</v>
      </c>
      <c r="C143" s="3" t="s">
        <v>1992</v>
      </c>
      <c r="D143" s="13" t="s">
        <v>1992</v>
      </c>
      <c r="E143" s="4">
        <v>1457879264</v>
      </c>
      <c r="F143" s="17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1</v>
      </c>
      <c r="M143" s="18">
        <v>0</v>
      </c>
      <c r="N143" s="18">
        <v>1</v>
      </c>
      <c r="O143" s="3" t="s">
        <v>194</v>
      </c>
      <c r="P143" s="3"/>
      <c r="Q143" s="3" t="s">
        <v>41</v>
      </c>
      <c r="R143" s="3" t="s">
        <v>40</v>
      </c>
      <c r="S143" s="3">
        <v>212301410</v>
      </c>
      <c r="T143" s="3" t="s">
        <v>46</v>
      </c>
      <c r="U143" s="3" t="s">
        <v>195</v>
      </c>
      <c r="V143" s="3" t="s">
        <v>2779</v>
      </c>
      <c r="W143" s="3" t="s">
        <v>196</v>
      </c>
      <c r="X143" s="3" t="s">
        <v>40</v>
      </c>
      <c r="Y143" s="3">
        <v>210480000</v>
      </c>
      <c r="Z143" s="3" t="s">
        <v>52</v>
      </c>
      <c r="AA143" s="3" t="s">
        <v>2777</v>
      </c>
      <c r="AB143" s="3" t="s">
        <v>2654</v>
      </c>
      <c r="AC143" s="3" t="s">
        <v>2776</v>
      </c>
      <c r="AD143" s="3"/>
      <c r="AE143" s="3" t="s">
        <v>2773</v>
      </c>
      <c r="AF143" s="3" t="s">
        <v>4724</v>
      </c>
      <c r="AG143" s="3"/>
      <c r="AH143" s="3"/>
      <c r="AI143" s="3"/>
      <c r="AJ143" s="3"/>
      <c r="AK143" s="3"/>
      <c r="AL143" s="3"/>
    </row>
    <row r="144" spans="1:38" ht="14.4" customHeight="1" x14ac:dyDescent="0.3">
      <c r="A144" t="s">
        <v>5404</v>
      </c>
      <c r="B144" s="3" t="s">
        <v>5399</v>
      </c>
      <c r="C144" s="3" t="s">
        <v>5399</v>
      </c>
      <c r="D144" s="13" t="s">
        <v>5399</v>
      </c>
      <c r="E144" s="4">
        <v>1558889360</v>
      </c>
      <c r="F144" s="17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1</v>
      </c>
      <c r="L144" s="18">
        <v>1</v>
      </c>
      <c r="M144" s="18">
        <v>0</v>
      </c>
      <c r="N144" s="18">
        <v>1</v>
      </c>
      <c r="O144" s="3" t="s">
        <v>5405</v>
      </c>
      <c r="P144" s="3"/>
      <c r="Q144" s="3" t="s">
        <v>196</v>
      </c>
      <c r="R144" s="3" t="s">
        <v>40</v>
      </c>
      <c r="S144" s="3">
        <v>210482251</v>
      </c>
      <c r="T144" s="3" t="s">
        <v>442</v>
      </c>
      <c r="U144" s="3" t="s">
        <v>5401</v>
      </c>
      <c r="V144" s="3"/>
      <c r="W144" s="3" t="s">
        <v>196</v>
      </c>
      <c r="X144" s="3" t="s">
        <v>40</v>
      </c>
      <c r="Y144" s="3">
        <v>210480444</v>
      </c>
      <c r="Z144" s="3"/>
      <c r="AA144" s="3" t="s">
        <v>2777</v>
      </c>
      <c r="AB144" s="3" t="s">
        <v>2654</v>
      </c>
      <c r="AC144" s="3" t="s">
        <v>5402</v>
      </c>
      <c r="AD144" s="3"/>
      <c r="AE144" s="3"/>
      <c r="AF144" s="3" t="s">
        <v>5403</v>
      </c>
      <c r="AG144" s="3"/>
      <c r="AH144" s="3"/>
      <c r="AI144" s="3"/>
      <c r="AJ144" s="3"/>
      <c r="AK144" s="3"/>
      <c r="AL144" s="3"/>
    </row>
    <row r="145" spans="1:39" ht="14.4" customHeight="1" x14ac:dyDescent="0.3">
      <c r="A145" t="s">
        <v>5398</v>
      </c>
      <c r="B145" s="3" t="s">
        <v>5399</v>
      </c>
      <c r="C145" s="3" t="s">
        <v>5399</v>
      </c>
      <c r="D145" s="13" t="s">
        <v>5399</v>
      </c>
      <c r="E145" s="4">
        <v>1558889360</v>
      </c>
      <c r="F145" s="17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1</v>
      </c>
      <c r="L145" s="18">
        <v>1</v>
      </c>
      <c r="M145" s="18">
        <v>0</v>
      </c>
      <c r="N145" s="18">
        <v>1</v>
      </c>
      <c r="O145" s="3" t="s">
        <v>5400</v>
      </c>
      <c r="P145" s="3"/>
      <c r="Q145" s="3" t="s">
        <v>41</v>
      </c>
      <c r="R145" s="3" t="s">
        <v>40</v>
      </c>
      <c r="S145" s="3">
        <v>21215</v>
      </c>
      <c r="T145" s="3" t="s">
        <v>46</v>
      </c>
      <c r="U145" s="3" t="s">
        <v>5401</v>
      </c>
      <c r="V145" s="3"/>
      <c r="W145" s="3" t="s">
        <v>196</v>
      </c>
      <c r="X145" s="3" t="s">
        <v>40</v>
      </c>
      <c r="Y145" s="3">
        <v>210480444</v>
      </c>
      <c r="Z145" s="3"/>
      <c r="AA145" s="3" t="s">
        <v>2777</v>
      </c>
      <c r="AB145" s="3" t="s">
        <v>2654</v>
      </c>
      <c r="AC145" s="3" t="s">
        <v>5402</v>
      </c>
      <c r="AD145" s="3"/>
      <c r="AE145" s="3"/>
      <c r="AF145" s="3" t="s">
        <v>5403</v>
      </c>
      <c r="AG145" s="3"/>
      <c r="AH145" s="3"/>
      <c r="AI145" s="3"/>
      <c r="AJ145" s="3"/>
      <c r="AK145" s="3"/>
      <c r="AL145" s="3"/>
    </row>
    <row r="146" spans="1:39" ht="14.4" customHeight="1" x14ac:dyDescent="0.3">
      <c r="A146" t="s">
        <v>4145</v>
      </c>
      <c r="B146" s="3" t="s">
        <v>202</v>
      </c>
      <c r="C146" s="3" t="s">
        <v>202</v>
      </c>
      <c r="D146" s="13" t="s">
        <v>202</v>
      </c>
      <c r="E146" s="4">
        <v>1003326166</v>
      </c>
      <c r="F146" s="17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1</v>
      </c>
      <c r="L146" s="18">
        <v>1</v>
      </c>
      <c r="M146" s="18">
        <v>0</v>
      </c>
      <c r="N146" s="18">
        <v>1</v>
      </c>
      <c r="O146" s="3" t="s">
        <v>75</v>
      </c>
      <c r="P146" s="3" t="s">
        <v>38</v>
      </c>
      <c r="Q146" s="3" t="s">
        <v>41</v>
      </c>
      <c r="R146" s="3" t="s">
        <v>40</v>
      </c>
      <c r="S146" s="3">
        <v>212123610</v>
      </c>
      <c r="T146" s="3" t="s">
        <v>46</v>
      </c>
      <c r="U146" s="3"/>
      <c r="V146" s="3"/>
      <c r="W146" s="3"/>
      <c r="X146" s="3"/>
      <c r="Y146" s="3"/>
      <c r="Z146" s="3"/>
      <c r="AA146" s="3" t="s">
        <v>2782</v>
      </c>
      <c r="AB146" s="3" t="s">
        <v>5406</v>
      </c>
      <c r="AC146" s="3" t="s">
        <v>2780</v>
      </c>
      <c r="AD146" s="3"/>
      <c r="AE146" s="3" t="s">
        <v>2783</v>
      </c>
      <c r="AF146" s="3" t="s">
        <v>2781</v>
      </c>
      <c r="AG146" s="3" t="s">
        <v>2784</v>
      </c>
      <c r="AH146" s="3" t="s">
        <v>963</v>
      </c>
      <c r="AI146" s="3"/>
      <c r="AJ146" s="3"/>
      <c r="AK146" s="3" t="s">
        <v>2785</v>
      </c>
      <c r="AL146" s="3"/>
    </row>
    <row r="147" spans="1:39" ht="14.4" customHeight="1" x14ac:dyDescent="0.3">
      <c r="A147" t="s">
        <v>7094</v>
      </c>
      <c r="B147" s="3" t="s">
        <v>7095</v>
      </c>
      <c r="C147" s="3" t="s">
        <v>7095</v>
      </c>
      <c r="D147" s="13" t="s">
        <v>7095</v>
      </c>
      <c r="E147" s="4">
        <v>1184297475</v>
      </c>
      <c r="F147" s="17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1</v>
      </c>
      <c r="L147" s="18">
        <v>1</v>
      </c>
      <c r="M147" s="18">
        <v>0</v>
      </c>
      <c r="N147" s="18">
        <v>1</v>
      </c>
      <c r="O147" s="3" t="s">
        <v>7096</v>
      </c>
      <c r="P147" s="3" t="s">
        <v>38</v>
      </c>
      <c r="Q147" s="3" t="s">
        <v>172</v>
      </c>
      <c r="R147" s="3" t="s">
        <v>40</v>
      </c>
      <c r="S147" s="3">
        <v>21015</v>
      </c>
      <c r="T147" s="3" t="s">
        <v>322</v>
      </c>
      <c r="U147" s="3" t="s">
        <v>7097</v>
      </c>
      <c r="V147" s="3"/>
      <c r="W147" s="3" t="s">
        <v>41</v>
      </c>
      <c r="X147" s="3" t="s">
        <v>40</v>
      </c>
      <c r="Y147" s="3">
        <v>212123620</v>
      </c>
      <c r="Z147" s="3"/>
      <c r="AA147" s="3" t="s">
        <v>7098</v>
      </c>
      <c r="AB147" s="3" t="s">
        <v>332</v>
      </c>
      <c r="AC147" s="3" t="s">
        <v>2780</v>
      </c>
      <c r="AD147" s="3"/>
      <c r="AE147" s="3" t="s">
        <v>7099</v>
      </c>
      <c r="AF147" s="3" t="s">
        <v>7100</v>
      </c>
      <c r="AG147" s="3"/>
      <c r="AH147" s="3"/>
      <c r="AI147" s="3"/>
      <c r="AJ147" s="3"/>
      <c r="AK147" s="3"/>
      <c r="AL147" s="3"/>
    </row>
    <row r="148" spans="1:39" x14ac:dyDescent="0.3">
      <c r="A148" t="s">
        <v>7101</v>
      </c>
      <c r="B148" t="s">
        <v>7095</v>
      </c>
      <c r="C148" t="s">
        <v>7095</v>
      </c>
      <c r="D148" t="s">
        <v>7095</v>
      </c>
      <c r="E148">
        <v>1174196463</v>
      </c>
      <c r="F148" s="17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1</v>
      </c>
      <c r="L148" s="18">
        <v>1</v>
      </c>
      <c r="M148" s="18">
        <v>0</v>
      </c>
      <c r="N148" s="18">
        <v>1</v>
      </c>
      <c r="O148" t="s">
        <v>7102</v>
      </c>
      <c r="Q148" t="s">
        <v>179</v>
      </c>
      <c r="R148" t="s">
        <v>40</v>
      </c>
      <c r="S148">
        <v>21236</v>
      </c>
      <c r="T148" t="s">
        <v>5270</v>
      </c>
      <c r="U148" t="s">
        <v>7097</v>
      </c>
      <c r="W148" t="s">
        <v>41</v>
      </c>
      <c r="X148" t="s">
        <v>40</v>
      </c>
      <c r="Y148">
        <v>212123620</v>
      </c>
      <c r="AA148" t="s">
        <v>7098</v>
      </c>
      <c r="AB148" t="s">
        <v>332</v>
      </c>
      <c r="AC148" t="s">
        <v>2780</v>
      </c>
      <c r="AE148" t="s">
        <v>7099</v>
      </c>
      <c r="AF148" t="s">
        <v>7100</v>
      </c>
      <c r="AM148">
        <v>1</v>
      </c>
    </row>
    <row r="149" spans="1:39" ht="14.4" customHeight="1" x14ac:dyDescent="0.3">
      <c r="A149" t="s">
        <v>7103</v>
      </c>
      <c r="B149" s="3" t="s">
        <v>7095</v>
      </c>
      <c r="C149" s="3" t="s">
        <v>7095</v>
      </c>
      <c r="D149" s="13" t="s">
        <v>7095</v>
      </c>
      <c r="E149" s="4">
        <v>1275104440</v>
      </c>
      <c r="F149" s="17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1</v>
      </c>
      <c r="L149" s="18">
        <v>1</v>
      </c>
      <c r="M149" s="18">
        <v>0</v>
      </c>
      <c r="N149" s="18">
        <v>1</v>
      </c>
      <c r="O149" s="3" t="s">
        <v>7104</v>
      </c>
      <c r="P149" s="3" t="s">
        <v>7105</v>
      </c>
      <c r="Q149" s="3" t="s">
        <v>198</v>
      </c>
      <c r="R149" s="3" t="s">
        <v>40</v>
      </c>
      <c r="S149" s="3">
        <v>21801</v>
      </c>
      <c r="T149" s="3" t="s">
        <v>808</v>
      </c>
      <c r="U149" s="3" t="s">
        <v>7097</v>
      </c>
      <c r="V149" s="3"/>
      <c r="W149" s="3" t="s">
        <v>41</v>
      </c>
      <c r="X149" s="3" t="s">
        <v>40</v>
      </c>
      <c r="Y149" s="3">
        <v>212123620</v>
      </c>
      <c r="Z149" s="3"/>
      <c r="AA149" s="3" t="s">
        <v>7098</v>
      </c>
      <c r="AB149" s="3" t="s">
        <v>332</v>
      </c>
      <c r="AC149" s="3" t="s">
        <v>2780</v>
      </c>
      <c r="AD149" s="3"/>
      <c r="AE149" s="3" t="s">
        <v>7099</v>
      </c>
      <c r="AF149" s="3" t="s">
        <v>7100</v>
      </c>
      <c r="AG149" s="3"/>
      <c r="AH149" s="3"/>
      <c r="AI149" s="3"/>
      <c r="AJ149" s="3"/>
      <c r="AK149" s="3"/>
      <c r="AL149" s="3"/>
    </row>
    <row r="150" spans="1:39" ht="14.4" customHeight="1" x14ac:dyDescent="0.3">
      <c r="A150" t="s">
        <v>4146</v>
      </c>
      <c r="B150" s="3" t="s">
        <v>203</v>
      </c>
      <c r="C150" s="3" t="s">
        <v>203</v>
      </c>
      <c r="D150" s="13" t="s">
        <v>203</v>
      </c>
      <c r="E150" s="4">
        <v>1063692655</v>
      </c>
      <c r="F150" s="17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1</v>
      </c>
      <c r="M150" s="18">
        <v>0</v>
      </c>
      <c r="N150" s="18">
        <v>1</v>
      </c>
      <c r="O150" s="3" t="s">
        <v>1079</v>
      </c>
      <c r="P150" s="3" t="s">
        <v>45</v>
      </c>
      <c r="Q150" s="3" t="s">
        <v>41</v>
      </c>
      <c r="R150" s="3" t="s">
        <v>40</v>
      </c>
      <c r="S150" s="3">
        <v>212162335</v>
      </c>
      <c r="T150" s="3" t="s">
        <v>46</v>
      </c>
      <c r="U150" s="3"/>
      <c r="V150" s="3"/>
      <c r="W150" s="3"/>
      <c r="X150" s="3"/>
      <c r="Y150" s="3"/>
      <c r="Z150" s="3"/>
      <c r="AA150" s="3" t="s">
        <v>2788</v>
      </c>
      <c r="AB150" s="3" t="s">
        <v>2646</v>
      </c>
      <c r="AC150" s="3" t="s">
        <v>2786</v>
      </c>
      <c r="AD150" s="3"/>
      <c r="AE150" s="3" t="s">
        <v>2787</v>
      </c>
      <c r="AF150" s="3" t="s">
        <v>4725</v>
      </c>
      <c r="AG150" s="3"/>
      <c r="AH150" s="3"/>
      <c r="AI150" s="3"/>
      <c r="AJ150" s="3"/>
      <c r="AK150" s="3"/>
      <c r="AL150" s="3"/>
    </row>
    <row r="151" spans="1:39" ht="14.4" customHeight="1" x14ac:dyDescent="0.3">
      <c r="A151" t="s">
        <v>4147</v>
      </c>
      <c r="B151" s="3" t="s">
        <v>71</v>
      </c>
      <c r="C151" s="3" t="s">
        <v>204</v>
      </c>
      <c r="D151" s="13" t="s">
        <v>71</v>
      </c>
      <c r="E151" s="4">
        <v>1528423597</v>
      </c>
      <c r="F151" s="17">
        <v>0</v>
      </c>
      <c r="G151" s="18">
        <v>1</v>
      </c>
      <c r="H151" s="18">
        <v>0</v>
      </c>
      <c r="I151" s="18">
        <v>0</v>
      </c>
      <c r="J151" s="18">
        <v>0</v>
      </c>
      <c r="K151" s="18">
        <v>0</v>
      </c>
      <c r="L151" s="18">
        <v>1</v>
      </c>
      <c r="M151" s="18">
        <v>0</v>
      </c>
      <c r="N151" s="18">
        <v>0</v>
      </c>
      <c r="O151" s="3" t="s">
        <v>205</v>
      </c>
      <c r="P151" s="3"/>
      <c r="Q151" s="3" t="s">
        <v>72</v>
      </c>
      <c r="R151" s="3" t="s">
        <v>40</v>
      </c>
      <c r="S151" s="3">
        <v>21202</v>
      </c>
      <c r="T151" s="3" t="s">
        <v>46</v>
      </c>
      <c r="U151" s="3" t="s">
        <v>206</v>
      </c>
      <c r="V151" s="3"/>
      <c r="W151" s="3" t="s">
        <v>72</v>
      </c>
      <c r="X151" s="3" t="s">
        <v>40</v>
      </c>
      <c r="Y151" s="3">
        <v>21202</v>
      </c>
      <c r="Z151" s="3" t="s">
        <v>46</v>
      </c>
      <c r="AA151" s="3" t="s">
        <v>207</v>
      </c>
      <c r="AB151" s="3" t="s">
        <v>208</v>
      </c>
      <c r="AC151" s="3" t="s">
        <v>209</v>
      </c>
      <c r="AD151" s="3"/>
      <c r="AE151" s="3" t="s">
        <v>210</v>
      </c>
      <c r="AF151" s="3" t="s">
        <v>211</v>
      </c>
      <c r="AG151" s="3" t="s">
        <v>212</v>
      </c>
      <c r="AH151" s="3" t="s">
        <v>213</v>
      </c>
      <c r="AI151" s="3" t="s">
        <v>214</v>
      </c>
      <c r="AJ151" s="3"/>
      <c r="AK151" s="3" t="s">
        <v>215</v>
      </c>
      <c r="AL151" s="3" t="s">
        <v>211</v>
      </c>
    </row>
    <row r="152" spans="1:39" ht="14.4" customHeight="1" x14ac:dyDescent="0.3">
      <c r="A152" t="s">
        <v>5419</v>
      </c>
      <c r="B152" s="3" t="s">
        <v>216</v>
      </c>
      <c r="C152" s="3" t="s">
        <v>216</v>
      </c>
      <c r="D152" s="13" t="s">
        <v>216</v>
      </c>
      <c r="E152" s="4">
        <v>1942297429</v>
      </c>
      <c r="F152" s="17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1</v>
      </c>
      <c r="M152" s="18">
        <v>0</v>
      </c>
      <c r="N152" s="18">
        <v>1</v>
      </c>
      <c r="O152" s="3" t="s">
        <v>5409</v>
      </c>
      <c r="P152" s="3" t="s">
        <v>5413</v>
      </c>
      <c r="Q152" s="3" t="s">
        <v>41</v>
      </c>
      <c r="R152" s="3" t="s">
        <v>40</v>
      </c>
      <c r="S152" s="3">
        <v>212024715</v>
      </c>
      <c r="T152" s="3" t="s">
        <v>46</v>
      </c>
      <c r="U152" s="3" t="s">
        <v>5409</v>
      </c>
      <c r="V152" s="3"/>
      <c r="W152" s="3" t="s">
        <v>41</v>
      </c>
      <c r="X152" s="3" t="s">
        <v>40</v>
      </c>
      <c r="Y152" s="3">
        <v>212024715</v>
      </c>
      <c r="Z152" s="3"/>
      <c r="AA152" s="3" t="s">
        <v>4726</v>
      </c>
      <c r="AB152" s="3" t="s">
        <v>5418</v>
      </c>
      <c r="AC152" s="3" t="s">
        <v>4727</v>
      </c>
      <c r="AD152" s="3"/>
      <c r="AE152" s="3"/>
      <c r="AF152" s="3" t="s">
        <v>5414</v>
      </c>
      <c r="AG152" s="3"/>
      <c r="AH152" s="3"/>
      <c r="AI152" s="3"/>
      <c r="AJ152" s="3"/>
      <c r="AK152" s="3"/>
      <c r="AL152" s="3"/>
    </row>
    <row r="153" spans="1:39" ht="14.4" customHeight="1" x14ac:dyDescent="0.3">
      <c r="A153" t="s">
        <v>5416</v>
      </c>
      <c r="B153" s="3" t="s">
        <v>216</v>
      </c>
      <c r="C153" s="3" t="s">
        <v>216</v>
      </c>
      <c r="D153" s="13" t="s">
        <v>216</v>
      </c>
      <c r="E153" s="4">
        <v>1457993628</v>
      </c>
      <c r="F153" s="17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1</v>
      </c>
      <c r="M153" s="18">
        <v>0</v>
      </c>
      <c r="N153" s="18">
        <v>1</v>
      </c>
      <c r="O153" s="3" t="s">
        <v>5409</v>
      </c>
      <c r="P153" s="3" t="s">
        <v>5413</v>
      </c>
      <c r="Q153" s="3" t="s">
        <v>41</v>
      </c>
      <c r="R153" s="3" t="s">
        <v>40</v>
      </c>
      <c r="S153" s="3">
        <v>212024715</v>
      </c>
      <c r="T153" s="3" t="s">
        <v>46</v>
      </c>
      <c r="U153" s="3" t="s">
        <v>5409</v>
      </c>
      <c r="V153" s="3"/>
      <c r="W153" s="3" t="s">
        <v>41</v>
      </c>
      <c r="X153" s="3" t="s">
        <v>40</v>
      </c>
      <c r="Y153" s="3">
        <v>212024715</v>
      </c>
      <c r="Z153" s="3"/>
      <c r="AA153" s="3" t="s">
        <v>4726</v>
      </c>
      <c r="AB153" s="3" t="s">
        <v>5415</v>
      </c>
      <c r="AC153" s="3" t="s">
        <v>4727</v>
      </c>
      <c r="AD153" s="3"/>
      <c r="AE153" s="3"/>
      <c r="AF153" s="3" t="s">
        <v>5414</v>
      </c>
      <c r="AG153" s="3"/>
      <c r="AH153" s="3"/>
      <c r="AI153" s="3"/>
      <c r="AJ153" s="3"/>
      <c r="AK153" s="3"/>
      <c r="AL153" s="3"/>
    </row>
    <row r="154" spans="1:39" ht="14.4" customHeight="1" x14ac:dyDescent="0.3">
      <c r="A154" t="s">
        <v>5417</v>
      </c>
      <c r="B154" s="3" t="s">
        <v>216</v>
      </c>
      <c r="C154" s="3" t="s">
        <v>216</v>
      </c>
      <c r="D154" s="13" t="s">
        <v>216</v>
      </c>
      <c r="E154" s="4">
        <v>1942297429</v>
      </c>
      <c r="F154" s="17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1</v>
      </c>
      <c r="M154" s="18">
        <v>0</v>
      </c>
      <c r="N154" s="18">
        <v>1</v>
      </c>
      <c r="O154" s="3" t="s">
        <v>5408</v>
      </c>
      <c r="P154" s="3"/>
      <c r="Q154" s="3" t="s">
        <v>41</v>
      </c>
      <c r="R154" s="3" t="s">
        <v>40</v>
      </c>
      <c r="S154" s="3">
        <v>212024721</v>
      </c>
      <c r="T154" s="3" t="s">
        <v>46</v>
      </c>
      <c r="U154" s="3" t="s">
        <v>5409</v>
      </c>
      <c r="V154" s="3"/>
      <c r="W154" s="3" t="s">
        <v>41</v>
      </c>
      <c r="X154" s="3" t="s">
        <v>40</v>
      </c>
      <c r="Y154" s="3">
        <v>212024715</v>
      </c>
      <c r="Z154" s="3"/>
      <c r="AA154" s="3" t="s">
        <v>4726</v>
      </c>
      <c r="AB154" s="3" t="s">
        <v>5418</v>
      </c>
      <c r="AC154" s="3" t="s">
        <v>4727</v>
      </c>
      <c r="AD154" s="3"/>
      <c r="AE154" s="3"/>
      <c r="AF154" s="3" t="s">
        <v>5411</v>
      </c>
      <c r="AG154" s="3"/>
      <c r="AH154" s="3"/>
      <c r="AI154" s="3"/>
      <c r="AJ154" s="3"/>
      <c r="AK154" s="3"/>
      <c r="AL154" s="3"/>
    </row>
    <row r="155" spans="1:39" ht="14.4" customHeight="1" x14ac:dyDescent="0.3">
      <c r="A155" t="s">
        <v>5412</v>
      </c>
      <c r="B155" s="3" t="s">
        <v>216</v>
      </c>
      <c r="C155" s="3" t="s">
        <v>216</v>
      </c>
      <c r="D155" s="13" t="s">
        <v>216</v>
      </c>
      <c r="E155" s="4">
        <v>1174076426</v>
      </c>
      <c r="F155" s="17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1</v>
      </c>
      <c r="M155" s="18">
        <v>0</v>
      </c>
      <c r="N155" s="18">
        <v>1</v>
      </c>
      <c r="O155" s="3" t="s">
        <v>5409</v>
      </c>
      <c r="P155" s="3" t="s">
        <v>5413</v>
      </c>
      <c r="Q155" s="3" t="s">
        <v>41</v>
      </c>
      <c r="R155" s="3" t="s">
        <v>40</v>
      </c>
      <c r="S155" s="3">
        <v>212024715</v>
      </c>
      <c r="T155" s="3" t="s">
        <v>46</v>
      </c>
      <c r="U155" s="3" t="s">
        <v>5409</v>
      </c>
      <c r="V155" s="3"/>
      <c r="W155" s="3" t="s">
        <v>41</v>
      </c>
      <c r="X155" s="3" t="s">
        <v>40</v>
      </c>
      <c r="Y155" s="3">
        <v>212024715</v>
      </c>
      <c r="Z155" s="3"/>
      <c r="AA155" s="3" t="s">
        <v>4726</v>
      </c>
      <c r="AB155" s="3" t="s">
        <v>5410</v>
      </c>
      <c r="AC155" s="3" t="s">
        <v>4727</v>
      </c>
      <c r="AD155" s="3"/>
      <c r="AE155" s="3"/>
      <c r="AF155" s="3" t="s">
        <v>5414</v>
      </c>
      <c r="AG155" s="3"/>
      <c r="AH155" s="3"/>
      <c r="AI155" s="3"/>
      <c r="AJ155" s="3"/>
      <c r="AK155" s="3"/>
      <c r="AL155" s="3"/>
    </row>
    <row r="156" spans="1:39" ht="14.4" customHeight="1" x14ac:dyDescent="0.3">
      <c r="A156" t="s">
        <v>5407</v>
      </c>
      <c r="B156" s="3" t="s">
        <v>216</v>
      </c>
      <c r="C156" s="3" t="s">
        <v>216</v>
      </c>
      <c r="D156" s="13" t="s">
        <v>216</v>
      </c>
      <c r="E156" s="4">
        <v>1174076426</v>
      </c>
      <c r="F156" s="17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1</v>
      </c>
      <c r="M156" s="18">
        <v>0</v>
      </c>
      <c r="N156" s="18">
        <v>1</v>
      </c>
      <c r="O156" s="3" t="s">
        <v>5408</v>
      </c>
      <c r="P156" s="3"/>
      <c r="Q156" s="3" t="s">
        <v>41</v>
      </c>
      <c r="R156" s="3" t="s">
        <v>40</v>
      </c>
      <c r="S156" s="3">
        <v>212024721</v>
      </c>
      <c r="T156" s="3" t="s">
        <v>46</v>
      </c>
      <c r="U156" s="3" t="s">
        <v>5409</v>
      </c>
      <c r="V156" s="3"/>
      <c r="W156" s="3" t="s">
        <v>41</v>
      </c>
      <c r="X156" s="3" t="s">
        <v>40</v>
      </c>
      <c r="Y156" s="3">
        <v>212024715</v>
      </c>
      <c r="Z156" s="3"/>
      <c r="AA156" s="3" t="s">
        <v>4726</v>
      </c>
      <c r="AB156" s="3" t="s">
        <v>5410</v>
      </c>
      <c r="AC156" s="3" t="s">
        <v>4727</v>
      </c>
      <c r="AD156" s="3"/>
      <c r="AE156" s="3"/>
      <c r="AF156" s="3" t="s">
        <v>5411</v>
      </c>
      <c r="AG156" s="3"/>
      <c r="AH156" s="3"/>
      <c r="AI156" s="3"/>
      <c r="AJ156" s="3"/>
      <c r="AK156" s="3"/>
      <c r="AL156" s="3"/>
    </row>
    <row r="157" spans="1:39" x14ac:dyDescent="0.3">
      <c r="A157" t="s">
        <v>4148</v>
      </c>
      <c r="B157" t="s">
        <v>218</v>
      </c>
      <c r="C157" t="s">
        <v>218</v>
      </c>
      <c r="D157" t="s">
        <v>71</v>
      </c>
      <c r="E157">
        <v>1154690592</v>
      </c>
      <c r="F157" s="17">
        <v>0</v>
      </c>
      <c r="G157" s="18">
        <v>0</v>
      </c>
      <c r="H157" s="18">
        <v>1</v>
      </c>
      <c r="I157" s="18">
        <v>0</v>
      </c>
      <c r="J157" s="18">
        <v>0</v>
      </c>
      <c r="K157" s="18">
        <v>1</v>
      </c>
      <c r="L157" s="18">
        <v>1</v>
      </c>
      <c r="M157" s="18">
        <v>0</v>
      </c>
      <c r="N157" s="18">
        <v>0</v>
      </c>
      <c r="O157" t="s">
        <v>219</v>
      </c>
      <c r="Q157" t="s">
        <v>72</v>
      </c>
      <c r="R157" t="s">
        <v>40</v>
      </c>
      <c r="S157">
        <v>212051839</v>
      </c>
      <c r="T157" t="s">
        <v>46</v>
      </c>
      <c r="U157" t="s">
        <v>220</v>
      </c>
      <c r="W157" t="s">
        <v>72</v>
      </c>
      <c r="X157" t="s">
        <v>40</v>
      </c>
      <c r="Y157">
        <v>21202</v>
      </c>
      <c r="Z157" t="s">
        <v>46</v>
      </c>
      <c r="AA157" t="s">
        <v>221</v>
      </c>
      <c r="AB157" t="s">
        <v>222</v>
      </c>
      <c r="AC157" t="s">
        <v>223</v>
      </c>
      <c r="AE157" t="s">
        <v>224</v>
      </c>
      <c r="AF157" t="s">
        <v>211</v>
      </c>
      <c r="AG157" t="s">
        <v>225</v>
      </c>
      <c r="AH157" t="s">
        <v>226</v>
      </c>
      <c r="AI157" t="s">
        <v>227</v>
      </c>
      <c r="AK157" t="s">
        <v>228</v>
      </c>
      <c r="AM157">
        <v>1</v>
      </c>
    </row>
    <row r="158" spans="1:39" ht="14.4" customHeight="1" x14ac:dyDescent="0.3">
      <c r="A158" t="s">
        <v>7106</v>
      </c>
      <c r="B158" s="3" t="s">
        <v>7107</v>
      </c>
      <c r="C158" s="3" t="s">
        <v>216</v>
      </c>
      <c r="D158" s="13" t="s">
        <v>216</v>
      </c>
      <c r="E158" s="4">
        <v>1780897900</v>
      </c>
      <c r="F158" s="17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1</v>
      </c>
      <c r="M158" s="18">
        <v>0</v>
      </c>
      <c r="N158" s="18">
        <v>1</v>
      </c>
      <c r="O158" s="3" t="s">
        <v>7108</v>
      </c>
      <c r="P158" s="3"/>
      <c r="Q158" s="3" t="s">
        <v>41</v>
      </c>
      <c r="R158" s="3" t="s">
        <v>40</v>
      </c>
      <c r="S158" s="3">
        <v>21230</v>
      </c>
      <c r="T158" s="3" t="s">
        <v>46</v>
      </c>
      <c r="U158" s="3" t="s">
        <v>5409</v>
      </c>
      <c r="V158" s="3"/>
      <c r="W158" s="3" t="s">
        <v>41</v>
      </c>
      <c r="X158" s="3" t="s">
        <v>40</v>
      </c>
      <c r="Y158" s="3">
        <v>212024715</v>
      </c>
      <c r="Z158" s="3"/>
      <c r="AA158" s="3" t="s">
        <v>7109</v>
      </c>
      <c r="AB158" s="3"/>
      <c r="AC158" s="3" t="s">
        <v>4727</v>
      </c>
      <c r="AD158" s="3"/>
      <c r="AE158" s="3" t="s">
        <v>7110</v>
      </c>
      <c r="AF158" s="3" t="s">
        <v>7111</v>
      </c>
      <c r="AG158" s="3"/>
      <c r="AH158" s="3"/>
      <c r="AI158" s="3"/>
      <c r="AJ158" s="3"/>
      <c r="AK158" s="3"/>
      <c r="AL158" s="3"/>
    </row>
    <row r="159" spans="1:39" ht="14.4" customHeight="1" x14ac:dyDescent="0.3">
      <c r="A159" t="s">
        <v>4149</v>
      </c>
      <c r="B159" s="3" t="s">
        <v>1998</v>
      </c>
      <c r="C159" s="3" t="s">
        <v>1998</v>
      </c>
      <c r="D159" s="13" t="s">
        <v>1998</v>
      </c>
      <c r="E159" s="4">
        <v>1104091594</v>
      </c>
      <c r="F159" s="17">
        <v>0</v>
      </c>
      <c r="G159" s="18">
        <v>1</v>
      </c>
      <c r="H159" s="18">
        <v>0</v>
      </c>
      <c r="I159" s="18">
        <v>1</v>
      </c>
      <c r="J159" s="18">
        <v>0</v>
      </c>
      <c r="K159" s="18">
        <v>0</v>
      </c>
      <c r="L159" s="18">
        <v>1</v>
      </c>
      <c r="M159" s="18">
        <v>0</v>
      </c>
      <c r="N159" s="18">
        <v>1</v>
      </c>
      <c r="O159" s="3" t="s">
        <v>229</v>
      </c>
      <c r="P159" s="3"/>
      <c r="Q159" s="3" t="s">
        <v>41</v>
      </c>
      <c r="R159" s="3" t="s">
        <v>40</v>
      </c>
      <c r="S159" s="3">
        <v>212184602</v>
      </c>
      <c r="T159" s="3" t="s">
        <v>46</v>
      </c>
      <c r="U159" s="3"/>
      <c r="V159" s="3"/>
      <c r="W159" s="3"/>
      <c r="X159" s="3"/>
      <c r="Y159" s="3"/>
      <c r="Z159" s="3"/>
      <c r="AA159" s="3"/>
      <c r="AB159" s="3"/>
      <c r="AC159" s="3" t="s">
        <v>2791</v>
      </c>
      <c r="AD159" s="3"/>
      <c r="AE159" s="3"/>
      <c r="AF159" s="3" t="s">
        <v>2789</v>
      </c>
      <c r="AG159" s="3"/>
      <c r="AH159" s="3"/>
      <c r="AI159" s="3" t="s">
        <v>2790</v>
      </c>
      <c r="AJ159" s="3"/>
      <c r="AK159" s="3"/>
      <c r="AL159" s="3"/>
    </row>
    <row r="160" spans="1:39" ht="14.4" customHeight="1" x14ac:dyDescent="0.3">
      <c r="A160" t="s">
        <v>4151</v>
      </c>
      <c r="B160" s="3" t="s">
        <v>230</v>
      </c>
      <c r="C160" s="3" t="s">
        <v>1993</v>
      </c>
      <c r="D160" s="13" t="s">
        <v>785</v>
      </c>
      <c r="E160" s="4">
        <v>1003042045</v>
      </c>
      <c r="F160" s="17">
        <v>0</v>
      </c>
      <c r="G160" s="18">
        <v>1</v>
      </c>
      <c r="H160" s="18">
        <v>0</v>
      </c>
      <c r="I160" s="18">
        <v>0</v>
      </c>
      <c r="J160" s="18">
        <v>0</v>
      </c>
      <c r="K160" s="18">
        <v>0</v>
      </c>
      <c r="L160" s="18">
        <v>1</v>
      </c>
      <c r="M160" s="18">
        <v>1</v>
      </c>
      <c r="N160" s="18">
        <v>1</v>
      </c>
      <c r="O160" s="3" t="s">
        <v>300</v>
      </c>
      <c r="P160" s="3"/>
      <c r="Q160" s="3" t="s">
        <v>41</v>
      </c>
      <c r="R160" s="3" t="s">
        <v>40</v>
      </c>
      <c r="S160" s="3">
        <v>212373903</v>
      </c>
      <c r="T160" s="3" t="s">
        <v>46</v>
      </c>
      <c r="U160" s="3" t="s">
        <v>231</v>
      </c>
      <c r="V160" s="3" t="s">
        <v>232</v>
      </c>
      <c r="W160" s="3" t="s">
        <v>41</v>
      </c>
      <c r="X160" s="3" t="s">
        <v>40</v>
      </c>
      <c r="Y160" s="3">
        <v>212120000</v>
      </c>
      <c r="Z160" s="3" t="s">
        <v>46</v>
      </c>
      <c r="AA160" s="3"/>
      <c r="AB160" s="3"/>
      <c r="AC160" s="3" t="s">
        <v>4729</v>
      </c>
      <c r="AD160" s="3"/>
      <c r="AE160" s="3"/>
      <c r="AF160" s="3" t="s">
        <v>4728</v>
      </c>
      <c r="AG160" s="3"/>
      <c r="AH160" s="3"/>
      <c r="AI160" s="3"/>
      <c r="AJ160" s="3"/>
      <c r="AK160" s="3"/>
      <c r="AL160" s="3"/>
    </row>
    <row r="161" spans="1:38" ht="14.4" customHeight="1" x14ac:dyDescent="0.3">
      <c r="A161" t="s">
        <v>4152</v>
      </c>
      <c r="B161" s="3" t="s">
        <v>233</v>
      </c>
      <c r="C161" s="3" t="s">
        <v>1997</v>
      </c>
      <c r="D161" s="13" t="s">
        <v>785</v>
      </c>
      <c r="E161" s="4">
        <v>1457784399</v>
      </c>
      <c r="F161" s="17">
        <v>0</v>
      </c>
      <c r="G161" s="18">
        <v>1</v>
      </c>
      <c r="H161" s="18">
        <v>0</v>
      </c>
      <c r="I161" s="18">
        <v>0</v>
      </c>
      <c r="J161" s="18">
        <v>0</v>
      </c>
      <c r="K161" s="18">
        <v>0</v>
      </c>
      <c r="L161" s="18">
        <v>1</v>
      </c>
      <c r="M161" s="18">
        <v>0</v>
      </c>
      <c r="N161" s="18">
        <v>1</v>
      </c>
      <c r="O161" s="3" t="s">
        <v>1994</v>
      </c>
      <c r="P161" s="3"/>
      <c r="Q161" s="3" t="s">
        <v>41</v>
      </c>
      <c r="R161" s="3" t="s">
        <v>40</v>
      </c>
      <c r="S161" s="3">
        <v>212221235</v>
      </c>
      <c r="T161" s="3" t="s">
        <v>46</v>
      </c>
      <c r="U161" s="3" t="s">
        <v>231</v>
      </c>
      <c r="V161" s="3" t="s">
        <v>232</v>
      </c>
      <c r="W161" s="3" t="s">
        <v>41</v>
      </c>
      <c r="X161" s="3" t="s">
        <v>40</v>
      </c>
      <c r="Y161" s="3">
        <v>212120000</v>
      </c>
      <c r="Z161" s="3" t="s">
        <v>46</v>
      </c>
      <c r="AA161" s="3" t="s">
        <v>2752</v>
      </c>
      <c r="AB161" s="3"/>
      <c r="AC161" s="3" t="s">
        <v>2753</v>
      </c>
      <c r="AD161" s="3"/>
      <c r="AE161" s="3" t="s">
        <v>2754</v>
      </c>
      <c r="AF161" s="3" t="s">
        <v>2769</v>
      </c>
      <c r="AG161" s="3" t="s">
        <v>2756</v>
      </c>
      <c r="AH161" s="3"/>
      <c r="AI161" s="3" t="s">
        <v>2753</v>
      </c>
      <c r="AJ161" s="3"/>
      <c r="AK161" s="3" t="s">
        <v>2757</v>
      </c>
      <c r="AL161" s="3" t="s">
        <v>4754</v>
      </c>
    </row>
    <row r="162" spans="1:38" ht="14.4" customHeight="1" x14ac:dyDescent="0.3">
      <c r="A162" t="s">
        <v>4153</v>
      </c>
      <c r="B162" s="3" t="s">
        <v>233</v>
      </c>
      <c r="C162" s="3" t="s">
        <v>1996</v>
      </c>
      <c r="D162" s="13" t="s">
        <v>785</v>
      </c>
      <c r="E162" s="4">
        <v>1356718886</v>
      </c>
      <c r="F162" s="17">
        <v>0</v>
      </c>
      <c r="G162" s="18">
        <v>1</v>
      </c>
      <c r="H162" s="18">
        <v>0</v>
      </c>
      <c r="I162" s="18">
        <v>0</v>
      </c>
      <c r="J162" s="18">
        <v>0</v>
      </c>
      <c r="K162" s="18">
        <v>0</v>
      </c>
      <c r="L162" s="18">
        <v>1</v>
      </c>
      <c r="M162" s="18">
        <v>0</v>
      </c>
      <c r="N162" s="18">
        <v>1</v>
      </c>
      <c r="O162" s="3" t="s">
        <v>1995</v>
      </c>
      <c r="P162" s="3"/>
      <c r="Q162" s="3" t="s">
        <v>41</v>
      </c>
      <c r="R162" s="3" t="s">
        <v>40</v>
      </c>
      <c r="S162" s="3">
        <v>211173350</v>
      </c>
      <c r="T162" s="3" t="s">
        <v>46</v>
      </c>
      <c r="U162" s="3"/>
      <c r="V162" s="3"/>
      <c r="W162" s="3"/>
      <c r="X162" s="3"/>
      <c r="Y162" s="3"/>
      <c r="Z162" s="3"/>
      <c r="AA162" s="3" t="s">
        <v>2752</v>
      </c>
      <c r="AB162" s="3"/>
      <c r="AC162" s="3" t="s">
        <v>2753</v>
      </c>
      <c r="AD162" s="3"/>
      <c r="AE162" s="3" t="s">
        <v>2754</v>
      </c>
      <c r="AF162" s="3" t="s">
        <v>2769</v>
      </c>
      <c r="AG162" s="3" t="s">
        <v>2756</v>
      </c>
      <c r="AH162" s="3"/>
      <c r="AI162" s="3" t="s">
        <v>2753</v>
      </c>
      <c r="AJ162" s="3"/>
      <c r="AK162" s="3" t="s">
        <v>2757</v>
      </c>
      <c r="AL162" s="3" t="s">
        <v>4754</v>
      </c>
    </row>
    <row r="163" spans="1:38" s="16" customFormat="1" ht="14.4" customHeight="1" x14ac:dyDescent="0.3">
      <c r="A163" t="s">
        <v>4155</v>
      </c>
      <c r="B163" s="3" t="s">
        <v>234</v>
      </c>
      <c r="C163" s="3" t="s">
        <v>234</v>
      </c>
      <c r="D163" s="13" t="s">
        <v>234</v>
      </c>
      <c r="E163" s="4">
        <v>1073828182</v>
      </c>
      <c r="F163" s="17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1</v>
      </c>
      <c r="L163" s="18">
        <v>1</v>
      </c>
      <c r="M163" s="18">
        <v>0</v>
      </c>
      <c r="N163" s="18">
        <v>1</v>
      </c>
      <c r="O163" s="3" t="s">
        <v>235</v>
      </c>
      <c r="P163" s="3"/>
      <c r="Q163" s="3" t="s">
        <v>41</v>
      </c>
      <c r="R163" s="3" t="s">
        <v>40</v>
      </c>
      <c r="S163" s="3">
        <v>212292314</v>
      </c>
      <c r="T163" s="3" t="s">
        <v>46</v>
      </c>
      <c r="U163" s="3"/>
      <c r="V163" s="3"/>
      <c r="W163" s="3"/>
      <c r="X163" s="3"/>
      <c r="Y163" s="3"/>
      <c r="Z163" s="3"/>
      <c r="AA163" s="3"/>
      <c r="AB163" s="3"/>
      <c r="AC163" s="3" t="s">
        <v>2793</v>
      </c>
      <c r="AD163" s="3"/>
      <c r="AE163" s="3"/>
      <c r="AF163" s="3" t="s">
        <v>2792</v>
      </c>
      <c r="AG163" s="3"/>
      <c r="AH163" s="3"/>
      <c r="AI163" s="3"/>
      <c r="AJ163" s="3"/>
      <c r="AK163" s="3"/>
      <c r="AL163" s="3" t="s">
        <v>4754</v>
      </c>
    </row>
    <row r="164" spans="1:38" ht="14.4" customHeight="1" x14ac:dyDescent="0.3">
      <c r="A164" t="s">
        <v>4347</v>
      </c>
      <c r="B164" s="3" t="s">
        <v>236</v>
      </c>
      <c r="C164" s="3" t="s">
        <v>257</v>
      </c>
      <c r="D164" s="13" t="s">
        <v>236</v>
      </c>
      <c r="E164" s="4">
        <v>1174803456</v>
      </c>
      <c r="F164" s="17">
        <v>0</v>
      </c>
      <c r="G164" s="18">
        <v>1</v>
      </c>
      <c r="H164" s="18">
        <v>0</v>
      </c>
      <c r="I164" s="18">
        <v>0</v>
      </c>
      <c r="J164" s="18">
        <v>0</v>
      </c>
      <c r="K164" s="18">
        <v>0</v>
      </c>
      <c r="L164" s="18">
        <v>1</v>
      </c>
      <c r="M164" s="18">
        <v>0</v>
      </c>
      <c r="N164" s="18">
        <v>0</v>
      </c>
      <c r="O164" s="3" t="s">
        <v>258</v>
      </c>
      <c r="P164" s="3"/>
      <c r="Q164" s="3" t="s">
        <v>72</v>
      </c>
      <c r="R164" s="3" t="s">
        <v>40</v>
      </c>
      <c r="S164" s="3">
        <v>212151608</v>
      </c>
      <c r="T164" s="3" t="s">
        <v>46</v>
      </c>
      <c r="U164" s="3" t="s">
        <v>239</v>
      </c>
      <c r="V164" s="3"/>
      <c r="W164" s="3" t="s">
        <v>72</v>
      </c>
      <c r="X164" s="3" t="s">
        <v>40</v>
      </c>
      <c r="Y164" s="3">
        <v>21213</v>
      </c>
      <c r="Z164" s="3" t="s">
        <v>46</v>
      </c>
      <c r="AA164" s="3" t="s">
        <v>240</v>
      </c>
      <c r="AB164" s="3" t="s">
        <v>241</v>
      </c>
      <c r="AC164" s="3" t="s">
        <v>242</v>
      </c>
      <c r="AD164" s="3"/>
      <c r="AE164" s="3" t="s">
        <v>243</v>
      </c>
      <c r="AF164" s="3" t="s">
        <v>244</v>
      </c>
      <c r="AG164" s="3" t="s">
        <v>245</v>
      </c>
      <c r="AH164" s="3" t="s">
        <v>246</v>
      </c>
      <c r="AI164" s="3" t="s">
        <v>247</v>
      </c>
      <c r="AJ164" s="3"/>
      <c r="AK164" s="3" t="s">
        <v>248</v>
      </c>
      <c r="AL164" s="3" t="s">
        <v>4754</v>
      </c>
    </row>
    <row r="165" spans="1:38" ht="14.4" customHeight="1" x14ac:dyDescent="0.3">
      <c r="A165" t="s">
        <v>4156</v>
      </c>
      <c r="B165" s="3" t="s">
        <v>236</v>
      </c>
      <c r="C165" s="3" t="s">
        <v>237</v>
      </c>
      <c r="D165" s="13" t="s">
        <v>236</v>
      </c>
      <c r="E165" s="4">
        <v>1346664562</v>
      </c>
      <c r="F165" s="17">
        <v>0</v>
      </c>
      <c r="G165" s="18">
        <v>1</v>
      </c>
      <c r="H165" s="18">
        <v>0</v>
      </c>
      <c r="I165" s="18">
        <v>0</v>
      </c>
      <c r="J165" s="18">
        <v>0</v>
      </c>
      <c r="K165" s="18">
        <v>0</v>
      </c>
      <c r="L165" s="18">
        <v>1</v>
      </c>
      <c r="M165" s="18">
        <v>0</v>
      </c>
      <c r="N165" s="18">
        <v>0</v>
      </c>
      <c r="O165" s="3" t="s">
        <v>238</v>
      </c>
      <c r="P165" s="3"/>
      <c r="Q165" s="3" t="s">
        <v>72</v>
      </c>
      <c r="R165" s="3" t="s">
        <v>40</v>
      </c>
      <c r="S165" s="3">
        <v>212241726</v>
      </c>
      <c r="T165" s="3" t="s">
        <v>46</v>
      </c>
      <c r="U165" s="3" t="s">
        <v>239</v>
      </c>
      <c r="V165" s="3"/>
      <c r="W165" s="3" t="s">
        <v>72</v>
      </c>
      <c r="X165" s="3" t="s">
        <v>40</v>
      </c>
      <c r="Y165" s="3">
        <v>21213</v>
      </c>
      <c r="Z165" s="3" t="s">
        <v>46</v>
      </c>
      <c r="AA165" s="3" t="s">
        <v>240</v>
      </c>
      <c r="AB165" s="3" t="s">
        <v>241</v>
      </c>
      <c r="AC165" s="3" t="s">
        <v>242</v>
      </c>
      <c r="AD165" s="3"/>
      <c r="AE165" s="3" t="s">
        <v>243</v>
      </c>
      <c r="AF165" s="3" t="s">
        <v>244</v>
      </c>
      <c r="AG165" s="3" t="s">
        <v>245</v>
      </c>
      <c r="AH165" s="3" t="s">
        <v>246</v>
      </c>
      <c r="AI165" s="3" t="s">
        <v>247</v>
      </c>
      <c r="AJ165" s="3"/>
      <c r="AK165" s="3" t="s">
        <v>248</v>
      </c>
      <c r="AL165" s="3" t="s">
        <v>4754</v>
      </c>
    </row>
    <row r="166" spans="1:38" ht="14.4" customHeight="1" x14ac:dyDescent="0.3">
      <c r="A166" t="s">
        <v>4157</v>
      </c>
      <c r="B166" s="3" t="s">
        <v>236</v>
      </c>
      <c r="C166" s="3" t="s">
        <v>249</v>
      </c>
      <c r="D166" s="13" t="s">
        <v>236</v>
      </c>
      <c r="E166" s="4">
        <v>1265856488</v>
      </c>
      <c r="F166" s="17">
        <v>0</v>
      </c>
      <c r="G166" s="18">
        <v>1</v>
      </c>
      <c r="H166" s="18">
        <v>0</v>
      </c>
      <c r="I166" s="18">
        <v>0</v>
      </c>
      <c r="J166" s="18">
        <v>0</v>
      </c>
      <c r="K166" s="18">
        <v>0</v>
      </c>
      <c r="L166" s="18">
        <v>1</v>
      </c>
      <c r="M166" s="18">
        <v>0</v>
      </c>
      <c r="N166" s="18">
        <v>0</v>
      </c>
      <c r="O166" s="3" t="s">
        <v>250</v>
      </c>
      <c r="P166" s="3"/>
      <c r="Q166" s="3" t="s">
        <v>72</v>
      </c>
      <c r="R166" s="3" t="s">
        <v>40</v>
      </c>
      <c r="S166" s="3">
        <v>212311021</v>
      </c>
      <c r="T166" s="3" t="s">
        <v>46</v>
      </c>
      <c r="U166" s="3" t="s">
        <v>239</v>
      </c>
      <c r="V166" s="3"/>
      <c r="W166" s="3" t="s">
        <v>72</v>
      </c>
      <c r="X166" s="3" t="s">
        <v>40</v>
      </c>
      <c r="Y166" s="3">
        <v>21213</v>
      </c>
      <c r="Z166" s="3" t="s">
        <v>46</v>
      </c>
      <c r="AA166" s="3" t="s">
        <v>240</v>
      </c>
      <c r="AB166" s="3" t="s">
        <v>241</v>
      </c>
      <c r="AC166" s="3" t="s">
        <v>242</v>
      </c>
      <c r="AD166" s="3"/>
      <c r="AE166" s="3" t="s">
        <v>243</v>
      </c>
      <c r="AF166" s="3" t="s">
        <v>244</v>
      </c>
      <c r="AG166" s="3" t="s">
        <v>245</v>
      </c>
      <c r="AH166" s="3" t="s">
        <v>246</v>
      </c>
      <c r="AI166" s="3" t="s">
        <v>247</v>
      </c>
      <c r="AJ166" s="3"/>
      <c r="AK166" s="3" t="s">
        <v>248</v>
      </c>
      <c r="AL166" s="3" t="s">
        <v>4754</v>
      </c>
    </row>
    <row r="167" spans="1:38" x14ac:dyDescent="0.3">
      <c r="A167" t="s">
        <v>4158</v>
      </c>
      <c r="B167" t="s">
        <v>236</v>
      </c>
      <c r="C167" t="s">
        <v>251</v>
      </c>
      <c r="D167" t="s">
        <v>236</v>
      </c>
      <c r="E167" s="4">
        <v>1902802705</v>
      </c>
      <c r="F167" s="17">
        <v>0</v>
      </c>
      <c r="G167" s="18">
        <v>1</v>
      </c>
      <c r="H167" s="18">
        <v>0</v>
      </c>
      <c r="I167" s="18">
        <v>0</v>
      </c>
      <c r="J167" s="18">
        <v>0</v>
      </c>
      <c r="K167" s="18">
        <v>0</v>
      </c>
      <c r="L167" s="18">
        <v>1</v>
      </c>
      <c r="M167" s="18">
        <v>0</v>
      </c>
      <c r="N167" s="18">
        <v>0</v>
      </c>
      <c r="O167" t="s">
        <v>252</v>
      </c>
      <c r="Q167" t="s">
        <v>72</v>
      </c>
      <c r="R167" t="s">
        <v>40</v>
      </c>
      <c r="S167">
        <v>212133418</v>
      </c>
      <c r="T167" t="s">
        <v>46</v>
      </c>
      <c r="U167" t="s">
        <v>239</v>
      </c>
      <c r="W167" t="s">
        <v>72</v>
      </c>
      <c r="X167" t="s">
        <v>40</v>
      </c>
      <c r="Y167">
        <v>21213</v>
      </c>
      <c r="Z167" t="s">
        <v>46</v>
      </c>
      <c r="AA167" t="s">
        <v>240</v>
      </c>
      <c r="AB167" t="s">
        <v>241</v>
      </c>
      <c r="AC167" t="s">
        <v>242</v>
      </c>
      <c r="AE167" t="s">
        <v>243</v>
      </c>
      <c r="AF167" t="s">
        <v>244</v>
      </c>
      <c r="AG167" t="s">
        <v>245</v>
      </c>
      <c r="AH167" t="s">
        <v>246</v>
      </c>
      <c r="AI167" t="s">
        <v>247</v>
      </c>
      <c r="AK167" t="s">
        <v>248</v>
      </c>
      <c r="AL167" t="s">
        <v>4754</v>
      </c>
    </row>
    <row r="168" spans="1:38" x14ac:dyDescent="0.3">
      <c r="A168" t="s">
        <v>4159</v>
      </c>
      <c r="B168" t="s">
        <v>236</v>
      </c>
      <c r="C168" t="s">
        <v>253</v>
      </c>
      <c r="D168" t="s">
        <v>236</v>
      </c>
      <c r="E168" s="4">
        <v>1184904443</v>
      </c>
      <c r="F168" s="17">
        <v>0</v>
      </c>
      <c r="G168" s="18">
        <v>1</v>
      </c>
      <c r="H168" s="18">
        <v>0</v>
      </c>
      <c r="I168" s="18">
        <v>0</v>
      </c>
      <c r="J168" s="18">
        <v>0</v>
      </c>
      <c r="K168" s="18">
        <v>0</v>
      </c>
      <c r="L168" s="18">
        <v>1</v>
      </c>
      <c r="M168" s="18">
        <v>0</v>
      </c>
      <c r="N168" s="18">
        <v>0</v>
      </c>
      <c r="O168" t="s">
        <v>254</v>
      </c>
      <c r="Q168" t="s">
        <v>72</v>
      </c>
      <c r="R168" t="s">
        <v>40</v>
      </c>
      <c r="S168">
        <v>212131432</v>
      </c>
      <c r="T168" t="s">
        <v>46</v>
      </c>
      <c r="U168" t="s">
        <v>239</v>
      </c>
      <c r="W168" t="s">
        <v>72</v>
      </c>
      <c r="X168" t="s">
        <v>40</v>
      </c>
      <c r="Y168">
        <v>21213</v>
      </c>
      <c r="Z168" t="s">
        <v>46</v>
      </c>
      <c r="AA168" t="s">
        <v>240</v>
      </c>
      <c r="AB168" t="s">
        <v>241</v>
      </c>
      <c r="AC168" t="s">
        <v>242</v>
      </c>
      <c r="AE168" t="s">
        <v>243</v>
      </c>
      <c r="AF168" t="s">
        <v>244</v>
      </c>
      <c r="AG168" t="s">
        <v>245</v>
      </c>
      <c r="AH168" t="s">
        <v>246</v>
      </c>
      <c r="AI168" t="s">
        <v>247</v>
      </c>
      <c r="AK168" t="s">
        <v>248</v>
      </c>
      <c r="AL168" t="s">
        <v>4754</v>
      </c>
    </row>
    <row r="169" spans="1:38" x14ac:dyDescent="0.3">
      <c r="A169" t="s">
        <v>4160</v>
      </c>
      <c r="B169" t="s">
        <v>236</v>
      </c>
      <c r="C169" t="s">
        <v>255</v>
      </c>
      <c r="D169" t="s">
        <v>236</v>
      </c>
      <c r="E169" s="4">
        <v>1619248515</v>
      </c>
      <c r="F169" s="17">
        <v>0</v>
      </c>
      <c r="G169" s="18">
        <v>1</v>
      </c>
      <c r="H169" s="18">
        <v>0</v>
      </c>
      <c r="I169" s="18">
        <v>0</v>
      </c>
      <c r="J169" s="18">
        <v>0</v>
      </c>
      <c r="K169" s="18">
        <v>0</v>
      </c>
      <c r="L169" s="18">
        <v>1</v>
      </c>
      <c r="M169" s="18">
        <v>0</v>
      </c>
      <c r="N169" s="18">
        <v>0</v>
      </c>
      <c r="O169" t="s">
        <v>256</v>
      </c>
      <c r="Q169" t="s">
        <v>72</v>
      </c>
      <c r="R169" t="s">
        <v>40</v>
      </c>
      <c r="S169">
        <v>212052447</v>
      </c>
      <c r="T169" t="s">
        <v>46</v>
      </c>
      <c r="U169" t="s">
        <v>239</v>
      </c>
      <c r="W169" t="s">
        <v>72</v>
      </c>
      <c r="X169" t="s">
        <v>40</v>
      </c>
      <c r="Y169">
        <v>21213</v>
      </c>
      <c r="Z169" t="s">
        <v>46</v>
      </c>
      <c r="AA169" t="s">
        <v>240</v>
      </c>
      <c r="AB169" t="s">
        <v>241</v>
      </c>
      <c r="AC169" t="s">
        <v>242</v>
      </c>
      <c r="AE169" t="s">
        <v>243</v>
      </c>
      <c r="AF169" t="s">
        <v>244</v>
      </c>
      <c r="AG169" t="s">
        <v>245</v>
      </c>
      <c r="AH169" t="s">
        <v>246</v>
      </c>
      <c r="AI169" t="s">
        <v>247</v>
      </c>
      <c r="AK169" t="s">
        <v>248</v>
      </c>
      <c r="AL169" t="s">
        <v>4754</v>
      </c>
    </row>
    <row r="170" spans="1:38" x14ac:dyDescent="0.3">
      <c r="A170" t="s">
        <v>4161</v>
      </c>
      <c r="B170" t="s">
        <v>2000</v>
      </c>
      <c r="C170" t="s">
        <v>5420</v>
      </c>
      <c r="D170" t="s">
        <v>2000</v>
      </c>
      <c r="E170" s="4">
        <v>1548266547</v>
      </c>
      <c r="F170" s="17">
        <v>0</v>
      </c>
      <c r="G170" s="18">
        <v>1</v>
      </c>
      <c r="H170" s="18">
        <v>0</v>
      </c>
      <c r="I170" s="18">
        <v>0</v>
      </c>
      <c r="J170" s="18">
        <v>0</v>
      </c>
      <c r="K170" s="18">
        <v>0</v>
      </c>
      <c r="L170" s="18">
        <v>1</v>
      </c>
      <c r="M170" s="18">
        <v>0</v>
      </c>
      <c r="N170" s="18">
        <v>1</v>
      </c>
      <c r="O170" t="s">
        <v>260</v>
      </c>
      <c r="Q170" t="s">
        <v>72</v>
      </c>
      <c r="R170" t="s">
        <v>40</v>
      </c>
      <c r="S170">
        <v>212133418</v>
      </c>
      <c r="T170" t="s">
        <v>46</v>
      </c>
      <c r="U170" t="s">
        <v>239</v>
      </c>
      <c r="W170" t="s">
        <v>72</v>
      </c>
      <c r="X170" t="s">
        <v>40</v>
      </c>
      <c r="Y170">
        <v>21213</v>
      </c>
      <c r="Z170" t="s">
        <v>46</v>
      </c>
      <c r="AA170" t="s">
        <v>2745</v>
      </c>
      <c r="AB170" t="s">
        <v>2746</v>
      </c>
      <c r="AC170" t="s">
        <v>2747</v>
      </c>
      <c r="AE170" t="s">
        <v>2748</v>
      </c>
      <c r="AF170" t="s">
        <v>244</v>
      </c>
      <c r="AG170" t="s">
        <v>2749</v>
      </c>
      <c r="AH170" t="s">
        <v>1127</v>
      </c>
      <c r="AK170" t="s">
        <v>2750</v>
      </c>
      <c r="AL170" t="s">
        <v>4754</v>
      </c>
    </row>
    <row r="171" spans="1:38" x14ac:dyDescent="0.3">
      <c r="A171" t="s">
        <v>4162</v>
      </c>
      <c r="B171" t="s">
        <v>2000</v>
      </c>
      <c r="C171" t="s">
        <v>2001</v>
      </c>
      <c r="D171" t="s">
        <v>2000</v>
      </c>
      <c r="E171" s="4">
        <v>1548266547</v>
      </c>
      <c r="F171" s="17">
        <v>0</v>
      </c>
      <c r="G171" s="18">
        <v>1</v>
      </c>
      <c r="H171" s="18">
        <v>0</v>
      </c>
      <c r="I171" s="18">
        <v>0</v>
      </c>
      <c r="J171" s="18">
        <v>0</v>
      </c>
      <c r="K171" s="18">
        <v>0</v>
      </c>
      <c r="L171" s="18">
        <v>1</v>
      </c>
      <c r="M171" s="18">
        <v>0</v>
      </c>
      <c r="N171" s="18">
        <v>1</v>
      </c>
      <c r="O171" t="s">
        <v>261</v>
      </c>
      <c r="Q171" t="s">
        <v>72</v>
      </c>
      <c r="R171" t="s">
        <v>40</v>
      </c>
      <c r="S171">
        <v>212182227</v>
      </c>
      <c r="T171" t="s">
        <v>46</v>
      </c>
      <c r="U171" t="s">
        <v>239</v>
      </c>
      <c r="W171" t="s">
        <v>72</v>
      </c>
      <c r="X171" t="s">
        <v>40</v>
      </c>
      <c r="Y171">
        <v>21213</v>
      </c>
      <c r="Z171" t="s">
        <v>46</v>
      </c>
      <c r="AA171" t="s">
        <v>2745</v>
      </c>
      <c r="AB171" t="s">
        <v>2746</v>
      </c>
      <c r="AC171" t="s">
        <v>2747</v>
      </c>
      <c r="AE171" t="s">
        <v>2748</v>
      </c>
      <c r="AF171" t="s">
        <v>244</v>
      </c>
      <c r="AG171" t="s">
        <v>2749</v>
      </c>
      <c r="AH171" t="s">
        <v>1127</v>
      </c>
      <c r="AK171" t="s">
        <v>2750</v>
      </c>
      <c r="AL171" t="s">
        <v>4754</v>
      </c>
    </row>
    <row r="172" spans="1:38" x14ac:dyDescent="0.3">
      <c r="A172" t="s">
        <v>4163</v>
      </c>
      <c r="B172" t="s">
        <v>2000</v>
      </c>
      <c r="C172" t="s">
        <v>2002</v>
      </c>
      <c r="D172" t="s">
        <v>2000</v>
      </c>
      <c r="E172" s="4">
        <v>1548266547</v>
      </c>
      <c r="F172" s="17">
        <v>0</v>
      </c>
      <c r="G172" s="18">
        <v>1</v>
      </c>
      <c r="H172" s="18">
        <v>0</v>
      </c>
      <c r="I172" s="18">
        <v>0</v>
      </c>
      <c r="J172" s="18">
        <v>0</v>
      </c>
      <c r="K172" s="18">
        <v>0</v>
      </c>
      <c r="L172" s="18">
        <v>1</v>
      </c>
      <c r="M172" s="18">
        <v>0</v>
      </c>
      <c r="N172" s="18">
        <v>1</v>
      </c>
      <c r="O172" t="s">
        <v>5421</v>
      </c>
      <c r="Q172" t="s">
        <v>72</v>
      </c>
      <c r="R172" t="s">
        <v>40</v>
      </c>
      <c r="S172">
        <v>212065937</v>
      </c>
      <c r="T172" t="s">
        <v>46</v>
      </c>
      <c r="U172" t="s">
        <v>239</v>
      </c>
      <c r="W172" t="s">
        <v>72</v>
      </c>
      <c r="X172" t="s">
        <v>40</v>
      </c>
      <c r="Y172">
        <v>21213</v>
      </c>
      <c r="Z172" t="s">
        <v>46</v>
      </c>
      <c r="AA172" t="s">
        <v>2745</v>
      </c>
      <c r="AB172" t="s">
        <v>2746</v>
      </c>
      <c r="AC172" t="s">
        <v>2747</v>
      </c>
      <c r="AE172" t="s">
        <v>2748</v>
      </c>
      <c r="AF172" t="s">
        <v>244</v>
      </c>
      <c r="AG172" t="s">
        <v>2749</v>
      </c>
      <c r="AH172" t="s">
        <v>1127</v>
      </c>
      <c r="AK172" t="s">
        <v>2750</v>
      </c>
      <c r="AL172" t="s">
        <v>4754</v>
      </c>
    </row>
    <row r="173" spans="1:38" x14ac:dyDescent="0.3">
      <c r="A173" t="s">
        <v>4348</v>
      </c>
      <c r="B173" t="s">
        <v>262</v>
      </c>
      <c r="C173" t="s">
        <v>926</v>
      </c>
      <c r="D173" t="s">
        <v>262</v>
      </c>
      <c r="E173" s="4">
        <v>1548266547</v>
      </c>
      <c r="F173" s="17">
        <v>0</v>
      </c>
      <c r="G173" s="18">
        <v>1</v>
      </c>
      <c r="H173" s="18">
        <v>0</v>
      </c>
      <c r="I173" s="18">
        <v>0</v>
      </c>
      <c r="J173" s="18">
        <v>0</v>
      </c>
      <c r="K173" s="18">
        <v>0</v>
      </c>
      <c r="L173" s="18">
        <v>1</v>
      </c>
      <c r="M173" s="18">
        <v>0</v>
      </c>
      <c r="N173" s="18">
        <v>1</v>
      </c>
      <c r="O173" t="s">
        <v>5422</v>
      </c>
      <c r="Q173" t="s">
        <v>72</v>
      </c>
      <c r="R173" t="s">
        <v>40</v>
      </c>
      <c r="S173">
        <v>212077658</v>
      </c>
      <c r="T173" t="s">
        <v>46</v>
      </c>
      <c r="U173" t="s">
        <v>239</v>
      </c>
      <c r="W173" t="s">
        <v>72</v>
      </c>
      <c r="X173" t="s">
        <v>40</v>
      </c>
      <c r="Y173">
        <v>21213</v>
      </c>
      <c r="Z173" t="s">
        <v>46</v>
      </c>
      <c r="AA173" t="s">
        <v>2745</v>
      </c>
      <c r="AB173" t="s">
        <v>2746</v>
      </c>
      <c r="AC173" t="s">
        <v>2747</v>
      </c>
      <c r="AE173" t="s">
        <v>2748</v>
      </c>
      <c r="AF173" t="s">
        <v>244</v>
      </c>
      <c r="AG173" t="s">
        <v>2749</v>
      </c>
      <c r="AH173" t="s">
        <v>1127</v>
      </c>
      <c r="AK173" t="s">
        <v>2750</v>
      </c>
      <c r="AL173" t="s">
        <v>4754</v>
      </c>
    </row>
    <row r="174" spans="1:38" x14ac:dyDescent="0.3">
      <c r="A174" t="s">
        <v>4165</v>
      </c>
      <c r="B174" t="s">
        <v>281</v>
      </c>
      <c r="C174" t="s">
        <v>281</v>
      </c>
      <c r="D174" t="s">
        <v>281</v>
      </c>
      <c r="E174" s="4">
        <v>1437262680</v>
      </c>
      <c r="F174" s="17">
        <v>0</v>
      </c>
      <c r="G174" s="18">
        <v>0</v>
      </c>
      <c r="H174" s="18">
        <v>0</v>
      </c>
      <c r="I174" s="18">
        <v>0</v>
      </c>
      <c r="J174" s="18">
        <v>0</v>
      </c>
      <c r="K174" s="18">
        <v>1</v>
      </c>
      <c r="L174" s="18">
        <v>1</v>
      </c>
      <c r="M174" s="18">
        <v>0</v>
      </c>
      <c r="N174" s="18">
        <v>1</v>
      </c>
      <c r="O174" t="s">
        <v>5423</v>
      </c>
      <c r="P174" t="s">
        <v>283</v>
      </c>
      <c r="Q174" t="s">
        <v>41</v>
      </c>
      <c r="R174" t="s">
        <v>40</v>
      </c>
      <c r="S174">
        <v>212373930</v>
      </c>
      <c r="T174" t="s">
        <v>46</v>
      </c>
    </row>
    <row r="175" spans="1:38" x14ac:dyDescent="0.3">
      <c r="A175" t="s">
        <v>7112</v>
      </c>
      <c r="B175" t="s">
        <v>7113</v>
      </c>
      <c r="C175" t="s">
        <v>7114</v>
      </c>
      <c r="D175" t="s">
        <v>7114</v>
      </c>
      <c r="E175" s="4">
        <v>1174062731</v>
      </c>
      <c r="F175" s="17">
        <v>0</v>
      </c>
      <c r="G175" s="18">
        <v>0</v>
      </c>
      <c r="H175" s="18">
        <v>0</v>
      </c>
      <c r="I175" s="18">
        <v>0</v>
      </c>
      <c r="J175" s="18">
        <v>0</v>
      </c>
      <c r="K175" s="18">
        <v>1</v>
      </c>
      <c r="L175" s="18">
        <v>1</v>
      </c>
      <c r="M175" s="18">
        <v>0</v>
      </c>
      <c r="N175" s="18">
        <v>1</v>
      </c>
      <c r="O175" t="s">
        <v>7115</v>
      </c>
      <c r="P175" t="s">
        <v>7116</v>
      </c>
      <c r="Q175" t="s">
        <v>7117</v>
      </c>
      <c r="R175" t="s">
        <v>284</v>
      </c>
      <c r="S175">
        <v>26508</v>
      </c>
      <c r="T175" t="s">
        <v>54</v>
      </c>
      <c r="U175" t="s">
        <v>7118</v>
      </c>
      <c r="V175" t="s">
        <v>7119</v>
      </c>
      <c r="W175" t="s">
        <v>7120</v>
      </c>
      <c r="X175" t="s">
        <v>4733</v>
      </c>
      <c r="Y175">
        <v>75265</v>
      </c>
      <c r="Z175" t="s">
        <v>54</v>
      </c>
      <c r="AA175" t="s">
        <v>7121</v>
      </c>
      <c r="AB175" t="s">
        <v>332</v>
      </c>
      <c r="AC175" t="s">
        <v>7122</v>
      </c>
      <c r="AF175" t="s">
        <v>7123</v>
      </c>
    </row>
    <row r="176" spans="1:38" x14ac:dyDescent="0.3">
      <c r="A176" t="s">
        <v>7124</v>
      </c>
      <c r="B176" t="s">
        <v>7125</v>
      </c>
      <c r="C176" t="s">
        <v>7125</v>
      </c>
      <c r="D176" t="s">
        <v>7125</v>
      </c>
      <c r="E176" s="4">
        <v>1235516469</v>
      </c>
      <c r="F176" s="17">
        <v>0</v>
      </c>
      <c r="G176" s="18">
        <v>0</v>
      </c>
      <c r="H176" s="18">
        <v>0</v>
      </c>
      <c r="I176" s="18">
        <v>0</v>
      </c>
      <c r="J176" s="18">
        <v>0</v>
      </c>
      <c r="K176" s="18">
        <v>1</v>
      </c>
      <c r="L176" s="18">
        <v>1</v>
      </c>
      <c r="M176" s="18">
        <v>0</v>
      </c>
      <c r="N176" s="18">
        <v>1</v>
      </c>
      <c r="O176" t="s">
        <v>7126</v>
      </c>
      <c r="P176" t="s">
        <v>7127</v>
      </c>
      <c r="Q176" t="s">
        <v>6856</v>
      </c>
      <c r="R176" t="s">
        <v>40</v>
      </c>
      <c r="S176">
        <v>20678</v>
      </c>
      <c r="T176" t="s">
        <v>405</v>
      </c>
      <c r="U176" t="s">
        <v>7126</v>
      </c>
      <c r="V176" t="s">
        <v>7127</v>
      </c>
      <c r="W176" t="s">
        <v>286</v>
      </c>
      <c r="X176" t="s">
        <v>40</v>
      </c>
      <c r="Y176">
        <v>206783941</v>
      </c>
      <c r="AA176" t="s">
        <v>7128</v>
      </c>
      <c r="AB176" t="s">
        <v>2796</v>
      </c>
      <c r="AC176" t="s">
        <v>7129</v>
      </c>
      <c r="AE176" t="s">
        <v>7130</v>
      </c>
      <c r="AF176" t="s">
        <v>7131</v>
      </c>
      <c r="AH176" t="s">
        <v>7132</v>
      </c>
    </row>
    <row r="177" spans="1:38" x14ac:dyDescent="0.3">
      <c r="A177" t="s">
        <v>4166</v>
      </c>
      <c r="B177" t="s">
        <v>288</v>
      </c>
      <c r="C177" t="s">
        <v>288</v>
      </c>
      <c r="D177" t="s">
        <v>288</v>
      </c>
      <c r="E177" s="4">
        <v>1285182725</v>
      </c>
      <c r="F177" s="17">
        <v>0</v>
      </c>
      <c r="G177" s="18">
        <v>1</v>
      </c>
      <c r="H177" s="18">
        <v>1</v>
      </c>
      <c r="I177" s="18">
        <v>1</v>
      </c>
      <c r="J177" s="18">
        <v>0</v>
      </c>
      <c r="K177" s="18">
        <v>1</v>
      </c>
      <c r="L177" s="18">
        <v>1</v>
      </c>
      <c r="M177" s="18">
        <v>0</v>
      </c>
      <c r="N177" s="18">
        <v>1</v>
      </c>
      <c r="O177" t="s">
        <v>5424</v>
      </c>
      <c r="Q177" t="s">
        <v>72</v>
      </c>
      <c r="R177" t="s">
        <v>40</v>
      </c>
      <c r="S177">
        <v>212171735</v>
      </c>
      <c r="T177" t="s">
        <v>46</v>
      </c>
      <c r="U177" t="s">
        <v>217</v>
      </c>
      <c r="W177" t="s">
        <v>41</v>
      </c>
      <c r="X177" t="s">
        <v>40</v>
      </c>
      <c r="Y177">
        <v>212024715</v>
      </c>
      <c r="Z177" t="s">
        <v>4706</v>
      </c>
      <c r="AC177" t="s">
        <v>73</v>
      </c>
      <c r="AF177" t="s">
        <v>4734</v>
      </c>
    </row>
    <row r="178" spans="1:38" x14ac:dyDescent="0.3">
      <c r="A178" t="s">
        <v>4349</v>
      </c>
      <c r="B178" t="s">
        <v>289</v>
      </c>
      <c r="C178" t="s">
        <v>289</v>
      </c>
      <c r="D178" t="s">
        <v>289</v>
      </c>
      <c r="E178" s="4">
        <v>1326258005</v>
      </c>
      <c r="F178" s="17">
        <v>0</v>
      </c>
      <c r="G178" s="18">
        <v>0</v>
      </c>
      <c r="H178" s="18">
        <v>1</v>
      </c>
      <c r="I178" s="18">
        <v>1</v>
      </c>
      <c r="J178" s="18">
        <v>0</v>
      </c>
      <c r="K178" s="18">
        <v>1</v>
      </c>
      <c r="L178" s="18">
        <v>1</v>
      </c>
      <c r="M178" s="18">
        <v>0</v>
      </c>
      <c r="N178" s="18">
        <v>1</v>
      </c>
      <c r="O178" t="s">
        <v>6792</v>
      </c>
      <c r="Q178" t="s">
        <v>72</v>
      </c>
      <c r="R178" t="s">
        <v>40</v>
      </c>
      <c r="S178">
        <v>212020000</v>
      </c>
      <c r="T178" t="s">
        <v>46</v>
      </c>
      <c r="U178" t="s">
        <v>4730</v>
      </c>
      <c r="V178" t="s">
        <v>232</v>
      </c>
      <c r="W178" t="s">
        <v>41</v>
      </c>
      <c r="X178" t="s">
        <v>40</v>
      </c>
      <c r="Y178">
        <v>21212</v>
      </c>
      <c r="Z178" t="s">
        <v>4706</v>
      </c>
      <c r="AC178" t="s">
        <v>4735</v>
      </c>
      <c r="AF178" t="s">
        <v>4734</v>
      </c>
    </row>
    <row r="179" spans="1:38" x14ac:dyDescent="0.3">
      <c r="A179" t="s">
        <v>4167</v>
      </c>
      <c r="B179" t="s">
        <v>290</v>
      </c>
      <c r="C179" t="s">
        <v>290</v>
      </c>
      <c r="D179" t="s">
        <v>290</v>
      </c>
      <c r="E179" s="4">
        <v>1821548256</v>
      </c>
      <c r="F179" s="17">
        <v>0</v>
      </c>
      <c r="G179" s="18">
        <v>0</v>
      </c>
      <c r="H179" s="18">
        <v>1</v>
      </c>
      <c r="I179" s="18">
        <v>1</v>
      </c>
      <c r="J179" s="18">
        <v>0</v>
      </c>
      <c r="K179" s="18">
        <v>1</v>
      </c>
      <c r="L179" s="18">
        <v>1</v>
      </c>
      <c r="M179" s="18">
        <v>0</v>
      </c>
      <c r="N179" s="18">
        <v>1</v>
      </c>
      <c r="O179" t="s">
        <v>5424</v>
      </c>
      <c r="Q179" t="s">
        <v>72</v>
      </c>
      <c r="R179" t="s">
        <v>40</v>
      </c>
      <c r="S179">
        <v>212171735</v>
      </c>
      <c r="T179" t="s">
        <v>46</v>
      </c>
      <c r="U179" t="s">
        <v>4730</v>
      </c>
      <c r="V179" t="s">
        <v>232</v>
      </c>
      <c r="W179" t="s">
        <v>41</v>
      </c>
      <c r="X179" t="s">
        <v>40</v>
      </c>
      <c r="Y179">
        <v>21212</v>
      </c>
      <c r="Z179" t="s">
        <v>4706</v>
      </c>
      <c r="AC179" t="s">
        <v>73</v>
      </c>
      <c r="AF179" t="s">
        <v>4736</v>
      </c>
    </row>
    <row r="180" spans="1:38" x14ac:dyDescent="0.3">
      <c r="A180" t="s">
        <v>4168</v>
      </c>
      <c r="B180" t="s">
        <v>291</v>
      </c>
      <c r="C180" t="s">
        <v>291</v>
      </c>
      <c r="D180" t="s">
        <v>291</v>
      </c>
      <c r="E180" s="4">
        <v>1467999334</v>
      </c>
      <c r="F180" s="17">
        <v>0</v>
      </c>
      <c r="G180" s="18">
        <v>0</v>
      </c>
      <c r="H180" s="18">
        <v>0</v>
      </c>
      <c r="I180" s="18">
        <v>0</v>
      </c>
      <c r="J180" s="18">
        <v>0</v>
      </c>
      <c r="K180" s="18">
        <v>1</v>
      </c>
      <c r="L180" s="18">
        <v>1</v>
      </c>
      <c r="M180" s="18">
        <v>0</v>
      </c>
      <c r="N180" s="18">
        <v>1</v>
      </c>
      <c r="O180" t="s">
        <v>5424</v>
      </c>
      <c r="Q180" t="s">
        <v>72</v>
      </c>
      <c r="R180" t="s">
        <v>40</v>
      </c>
      <c r="S180">
        <v>212170000</v>
      </c>
      <c r="T180" t="s">
        <v>46</v>
      </c>
      <c r="U180" t="s">
        <v>4730</v>
      </c>
      <c r="V180" t="s">
        <v>232</v>
      </c>
      <c r="W180" t="s">
        <v>41</v>
      </c>
      <c r="X180" t="s">
        <v>40</v>
      </c>
      <c r="Y180">
        <v>21212</v>
      </c>
      <c r="Z180" t="s">
        <v>4706</v>
      </c>
      <c r="AA180" t="s">
        <v>4739</v>
      </c>
      <c r="AB180" t="s">
        <v>4740</v>
      </c>
      <c r="AC180" t="s">
        <v>4737</v>
      </c>
      <c r="AE180" t="s">
        <v>6793</v>
      </c>
      <c r="AF180" t="s">
        <v>4738</v>
      </c>
    </row>
    <row r="181" spans="1:38" x14ac:dyDescent="0.3">
      <c r="A181" t="s">
        <v>4169</v>
      </c>
      <c r="B181" t="s">
        <v>4742</v>
      </c>
      <c r="C181" t="s">
        <v>4741</v>
      </c>
      <c r="D181" t="s">
        <v>785</v>
      </c>
      <c r="E181" s="4">
        <v>1871863951</v>
      </c>
      <c r="F181" s="17">
        <v>0</v>
      </c>
      <c r="G181" s="18">
        <v>1</v>
      </c>
      <c r="H181" s="18">
        <v>1</v>
      </c>
      <c r="I181" s="18">
        <v>1</v>
      </c>
      <c r="J181" s="18">
        <v>0</v>
      </c>
      <c r="K181" s="18">
        <v>0</v>
      </c>
      <c r="L181" s="18">
        <v>1</v>
      </c>
      <c r="M181" s="18">
        <v>0</v>
      </c>
      <c r="N181" s="18">
        <v>1</v>
      </c>
      <c r="O181" t="s">
        <v>295</v>
      </c>
      <c r="Q181" t="s">
        <v>296</v>
      </c>
      <c r="R181" t="s">
        <v>40</v>
      </c>
      <c r="S181">
        <v>212868312</v>
      </c>
      <c r="T181" t="s">
        <v>5270</v>
      </c>
      <c r="U181" t="s">
        <v>4730</v>
      </c>
      <c r="V181" t="s">
        <v>232</v>
      </c>
      <c r="W181" t="s">
        <v>41</v>
      </c>
      <c r="X181" t="s">
        <v>40</v>
      </c>
      <c r="Y181">
        <v>21212</v>
      </c>
      <c r="Z181" t="s">
        <v>4706</v>
      </c>
      <c r="AF181" t="s">
        <v>2770</v>
      </c>
    </row>
    <row r="182" spans="1:38" x14ac:dyDescent="0.3">
      <c r="A182" t="s">
        <v>4170</v>
      </c>
      <c r="B182" t="s">
        <v>2007</v>
      </c>
      <c r="C182" t="s">
        <v>2008</v>
      </c>
      <c r="D182" t="s">
        <v>785</v>
      </c>
      <c r="E182" s="4">
        <v>1972873057</v>
      </c>
      <c r="F182" s="17">
        <v>0</v>
      </c>
      <c r="G182" s="18">
        <v>1</v>
      </c>
      <c r="H182" s="18">
        <v>0</v>
      </c>
      <c r="I182" s="18">
        <v>0</v>
      </c>
      <c r="J182" s="18">
        <v>0</v>
      </c>
      <c r="K182" s="18">
        <v>0</v>
      </c>
      <c r="L182" s="18">
        <v>1</v>
      </c>
      <c r="M182" s="18">
        <v>0</v>
      </c>
      <c r="N182" s="18">
        <v>1</v>
      </c>
      <c r="O182" t="s">
        <v>297</v>
      </c>
      <c r="Q182" t="s">
        <v>41</v>
      </c>
      <c r="R182" t="s">
        <v>40</v>
      </c>
      <c r="S182">
        <v>212211734</v>
      </c>
      <c r="T182" t="s">
        <v>46</v>
      </c>
      <c r="U182" t="s">
        <v>4730</v>
      </c>
      <c r="V182" t="s">
        <v>232</v>
      </c>
      <c r="W182" t="s">
        <v>41</v>
      </c>
      <c r="X182" t="s">
        <v>40</v>
      </c>
      <c r="Y182">
        <v>21212</v>
      </c>
      <c r="Z182" t="s">
        <v>4706</v>
      </c>
      <c r="AA182" t="s">
        <v>2752</v>
      </c>
      <c r="AC182" t="s">
        <v>2753</v>
      </c>
      <c r="AE182" t="s">
        <v>2754</v>
      </c>
      <c r="AF182" t="s">
        <v>2755</v>
      </c>
      <c r="AG182" t="s">
        <v>2756</v>
      </c>
      <c r="AI182" t="s">
        <v>2753</v>
      </c>
      <c r="AK182" t="s">
        <v>2757</v>
      </c>
      <c r="AL182" t="s">
        <v>2751</v>
      </c>
    </row>
    <row r="183" spans="1:38" x14ac:dyDescent="0.3">
      <c r="A183" t="s">
        <v>4171</v>
      </c>
      <c r="B183" t="s">
        <v>298</v>
      </c>
      <c r="C183" t="s">
        <v>2009</v>
      </c>
      <c r="D183" t="s">
        <v>785</v>
      </c>
      <c r="E183" s="4">
        <v>1053681130</v>
      </c>
      <c r="F183" s="17">
        <v>0</v>
      </c>
      <c r="G183" s="18">
        <v>1</v>
      </c>
      <c r="H183" s="18">
        <v>0</v>
      </c>
      <c r="I183" s="18">
        <v>0</v>
      </c>
      <c r="J183" s="18">
        <v>0</v>
      </c>
      <c r="K183" s="18">
        <v>0</v>
      </c>
      <c r="L183" s="18">
        <v>1</v>
      </c>
      <c r="M183" s="18">
        <v>0</v>
      </c>
      <c r="N183" s="18">
        <v>1</v>
      </c>
      <c r="O183" t="s">
        <v>299</v>
      </c>
      <c r="Q183" t="s">
        <v>41</v>
      </c>
      <c r="R183" t="s">
        <v>40</v>
      </c>
      <c r="S183">
        <v>212224500</v>
      </c>
      <c r="T183" t="s">
        <v>46</v>
      </c>
      <c r="U183" t="s">
        <v>4730</v>
      </c>
      <c r="V183" t="s">
        <v>232</v>
      </c>
      <c r="W183" t="s">
        <v>41</v>
      </c>
      <c r="X183" t="s">
        <v>40</v>
      </c>
      <c r="Y183">
        <v>21212</v>
      </c>
      <c r="Z183" t="s">
        <v>4706</v>
      </c>
      <c r="AA183" t="s">
        <v>2752</v>
      </c>
      <c r="AC183" t="s">
        <v>2753</v>
      </c>
      <c r="AE183" t="s">
        <v>2754</v>
      </c>
      <c r="AF183" t="s">
        <v>2759</v>
      </c>
      <c r="AG183" t="s">
        <v>2756</v>
      </c>
      <c r="AI183" t="s">
        <v>2753</v>
      </c>
      <c r="AK183" t="s">
        <v>2757</v>
      </c>
      <c r="AL183" t="s">
        <v>2751</v>
      </c>
    </row>
    <row r="184" spans="1:38" x14ac:dyDescent="0.3">
      <c r="A184" t="s">
        <v>4172</v>
      </c>
      <c r="B184" t="s">
        <v>302</v>
      </c>
      <c r="C184" t="s">
        <v>2011</v>
      </c>
      <c r="D184" t="s">
        <v>785</v>
      </c>
      <c r="E184" s="4">
        <v>1861762940</v>
      </c>
      <c r="F184" s="17">
        <v>0</v>
      </c>
      <c r="G184" s="18">
        <v>1</v>
      </c>
      <c r="H184" s="18">
        <v>0</v>
      </c>
      <c r="I184" s="18">
        <v>0</v>
      </c>
      <c r="J184" s="18">
        <v>0</v>
      </c>
      <c r="K184" s="18">
        <v>0</v>
      </c>
      <c r="L184" s="18">
        <v>1</v>
      </c>
      <c r="M184" s="18">
        <v>0</v>
      </c>
      <c r="N184" s="18">
        <v>1</v>
      </c>
      <c r="O184" t="s">
        <v>303</v>
      </c>
      <c r="Q184" t="s">
        <v>41</v>
      </c>
      <c r="R184" t="s">
        <v>40</v>
      </c>
      <c r="S184">
        <v>212204815</v>
      </c>
      <c r="T184" t="s">
        <v>46</v>
      </c>
      <c r="U184" t="s">
        <v>4730</v>
      </c>
      <c r="V184" t="s">
        <v>232</v>
      </c>
      <c r="W184" t="s">
        <v>41</v>
      </c>
      <c r="X184" t="s">
        <v>40</v>
      </c>
      <c r="Y184">
        <v>21212</v>
      </c>
      <c r="Z184" t="s">
        <v>4706</v>
      </c>
      <c r="AA184" t="s">
        <v>2752</v>
      </c>
      <c r="AC184" t="s">
        <v>2753</v>
      </c>
      <c r="AE184" t="s">
        <v>2754</v>
      </c>
      <c r="AF184" t="s">
        <v>2760</v>
      </c>
      <c r="AG184" t="s">
        <v>2756</v>
      </c>
      <c r="AI184" t="s">
        <v>2753</v>
      </c>
      <c r="AK184" t="s">
        <v>2757</v>
      </c>
      <c r="AL184" t="s">
        <v>2751</v>
      </c>
    </row>
    <row r="185" spans="1:38" x14ac:dyDescent="0.3">
      <c r="A185" t="s">
        <v>4173</v>
      </c>
      <c r="B185" t="s">
        <v>304</v>
      </c>
      <c r="C185" t="s">
        <v>1202</v>
      </c>
      <c r="D185" t="s">
        <v>785</v>
      </c>
      <c r="E185" s="4">
        <v>1689944761</v>
      </c>
      <c r="F185" s="17">
        <v>0</v>
      </c>
      <c r="G185" s="18">
        <v>1</v>
      </c>
      <c r="H185" s="18">
        <v>0</v>
      </c>
      <c r="I185" s="18">
        <v>0</v>
      </c>
      <c r="J185" s="18">
        <v>0</v>
      </c>
      <c r="K185" s="18">
        <v>0</v>
      </c>
      <c r="L185" s="18">
        <v>1</v>
      </c>
      <c r="M185" s="18">
        <v>0</v>
      </c>
      <c r="N185" s="18">
        <v>1</v>
      </c>
      <c r="O185" t="s">
        <v>305</v>
      </c>
      <c r="Q185" t="s">
        <v>41</v>
      </c>
      <c r="R185" t="s">
        <v>40</v>
      </c>
      <c r="S185">
        <v>212213333</v>
      </c>
      <c r="T185" t="s">
        <v>46</v>
      </c>
      <c r="U185" t="s">
        <v>4730</v>
      </c>
      <c r="V185" t="s">
        <v>232</v>
      </c>
      <c r="W185" t="s">
        <v>41</v>
      </c>
      <c r="X185" t="s">
        <v>40</v>
      </c>
      <c r="Y185">
        <v>21212</v>
      </c>
      <c r="Z185" t="s">
        <v>4706</v>
      </c>
      <c r="AA185" t="s">
        <v>2752</v>
      </c>
      <c r="AC185" t="s">
        <v>2753</v>
      </c>
      <c r="AE185" t="s">
        <v>2754</v>
      </c>
      <c r="AF185" t="s">
        <v>2762</v>
      </c>
      <c r="AG185" t="s">
        <v>2756</v>
      </c>
      <c r="AI185" t="s">
        <v>2753</v>
      </c>
      <c r="AK185" t="s">
        <v>2757</v>
      </c>
      <c r="AL185" t="s">
        <v>2751</v>
      </c>
    </row>
    <row r="186" spans="1:38" x14ac:dyDescent="0.3">
      <c r="A186" t="s">
        <v>4174</v>
      </c>
      <c r="B186" t="s">
        <v>306</v>
      </c>
      <c r="C186" t="s">
        <v>1234</v>
      </c>
      <c r="D186" t="s">
        <v>785</v>
      </c>
      <c r="E186" s="4">
        <v>1215207394</v>
      </c>
      <c r="F186" s="17">
        <v>0</v>
      </c>
      <c r="G186" s="18">
        <v>1</v>
      </c>
      <c r="H186" s="18">
        <v>0</v>
      </c>
      <c r="I186" s="18">
        <v>0</v>
      </c>
      <c r="J186" s="18">
        <v>0</v>
      </c>
      <c r="K186" s="18">
        <v>0</v>
      </c>
      <c r="L186" s="18">
        <v>1</v>
      </c>
      <c r="M186" s="18">
        <v>0</v>
      </c>
      <c r="N186" s="18">
        <v>1</v>
      </c>
      <c r="O186" t="s">
        <v>307</v>
      </c>
      <c r="Q186" t="s">
        <v>41</v>
      </c>
      <c r="R186" t="s">
        <v>40</v>
      </c>
      <c r="S186">
        <v>212272019</v>
      </c>
      <c r="T186" t="s">
        <v>46</v>
      </c>
      <c r="U186" t="s">
        <v>4730</v>
      </c>
      <c r="V186" t="s">
        <v>232</v>
      </c>
      <c r="W186" t="s">
        <v>41</v>
      </c>
      <c r="X186" t="s">
        <v>40</v>
      </c>
      <c r="Y186">
        <v>21212</v>
      </c>
      <c r="Z186" t="s">
        <v>4706</v>
      </c>
      <c r="AA186" t="s">
        <v>2752</v>
      </c>
      <c r="AC186" t="s">
        <v>2753</v>
      </c>
      <c r="AE186" t="s">
        <v>2754</v>
      </c>
      <c r="AF186" t="s">
        <v>2763</v>
      </c>
      <c r="AG186" t="s">
        <v>2756</v>
      </c>
      <c r="AI186" t="s">
        <v>2753</v>
      </c>
      <c r="AK186" t="s">
        <v>2757</v>
      </c>
      <c r="AL186" t="s">
        <v>2751</v>
      </c>
    </row>
    <row r="187" spans="1:38" x14ac:dyDescent="0.3">
      <c r="A187" t="s">
        <v>4175</v>
      </c>
      <c r="B187" t="s">
        <v>306</v>
      </c>
      <c r="C187" t="s">
        <v>1233</v>
      </c>
      <c r="D187" t="s">
        <v>785</v>
      </c>
      <c r="E187" s="4">
        <v>1811267990</v>
      </c>
      <c r="F187" s="17">
        <v>0</v>
      </c>
      <c r="G187" s="18">
        <v>1</v>
      </c>
      <c r="H187" s="18">
        <v>0</v>
      </c>
      <c r="I187" s="18">
        <v>0</v>
      </c>
      <c r="J187" s="18">
        <v>0</v>
      </c>
      <c r="K187" s="18">
        <v>0</v>
      </c>
      <c r="L187" s="18">
        <v>1</v>
      </c>
      <c r="M187" s="18">
        <v>0</v>
      </c>
      <c r="N187" s="18">
        <v>1</v>
      </c>
      <c r="O187" t="s">
        <v>308</v>
      </c>
      <c r="Q187" t="s">
        <v>41</v>
      </c>
      <c r="R187" t="s">
        <v>40</v>
      </c>
      <c r="S187">
        <v>212272022</v>
      </c>
      <c r="T187" t="s">
        <v>46</v>
      </c>
      <c r="U187" t="s">
        <v>4730</v>
      </c>
      <c r="V187" t="s">
        <v>232</v>
      </c>
      <c r="W187" t="s">
        <v>41</v>
      </c>
      <c r="X187" t="s">
        <v>40</v>
      </c>
      <c r="Y187">
        <v>21212</v>
      </c>
      <c r="Z187" t="s">
        <v>4706</v>
      </c>
      <c r="AA187" t="s">
        <v>2752</v>
      </c>
      <c r="AC187" t="s">
        <v>2753</v>
      </c>
      <c r="AE187" t="s">
        <v>2754</v>
      </c>
      <c r="AF187" t="s">
        <v>2764</v>
      </c>
      <c r="AG187" t="s">
        <v>2756</v>
      </c>
      <c r="AI187" t="s">
        <v>2753</v>
      </c>
      <c r="AK187" t="s">
        <v>2757</v>
      </c>
      <c r="AL187" t="s">
        <v>2751</v>
      </c>
    </row>
    <row r="188" spans="1:38" x14ac:dyDescent="0.3">
      <c r="A188" t="s">
        <v>4176</v>
      </c>
      <c r="B188" t="s">
        <v>310</v>
      </c>
      <c r="C188" t="s">
        <v>2013</v>
      </c>
      <c r="D188" t="s">
        <v>785</v>
      </c>
      <c r="E188" s="4">
        <v>1376812198</v>
      </c>
      <c r="F188" s="17">
        <v>0</v>
      </c>
      <c r="G188" s="18">
        <v>1</v>
      </c>
      <c r="H188" s="18">
        <v>0</v>
      </c>
      <c r="I188" s="18">
        <v>0</v>
      </c>
      <c r="J188" s="18">
        <v>0</v>
      </c>
      <c r="K188" s="18">
        <v>0</v>
      </c>
      <c r="L188" s="18">
        <v>1</v>
      </c>
      <c r="M188" s="18">
        <v>0</v>
      </c>
      <c r="N188" s="18">
        <v>1</v>
      </c>
      <c r="O188" t="s">
        <v>311</v>
      </c>
      <c r="Q188" t="s">
        <v>41</v>
      </c>
      <c r="R188" t="s">
        <v>40</v>
      </c>
      <c r="S188">
        <v>212213759</v>
      </c>
      <c r="T188" t="s">
        <v>46</v>
      </c>
      <c r="U188" t="s">
        <v>4730</v>
      </c>
      <c r="V188" t="s">
        <v>232</v>
      </c>
      <c r="W188" t="s">
        <v>41</v>
      </c>
      <c r="X188" t="s">
        <v>40</v>
      </c>
      <c r="Y188">
        <v>21212</v>
      </c>
      <c r="Z188" t="s">
        <v>4706</v>
      </c>
      <c r="AF188" t="s">
        <v>2761</v>
      </c>
    </row>
    <row r="189" spans="1:38" x14ac:dyDescent="0.3">
      <c r="A189" t="s">
        <v>4177</v>
      </c>
      <c r="B189" t="s">
        <v>312</v>
      </c>
      <c r="C189" t="s">
        <v>2014</v>
      </c>
      <c r="D189" t="s">
        <v>785</v>
      </c>
      <c r="E189" s="4">
        <v>1902175722</v>
      </c>
      <c r="F189" s="17">
        <v>0</v>
      </c>
      <c r="G189" s="18">
        <v>1</v>
      </c>
      <c r="H189" s="18">
        <v>0</v>
      </c>
      <c r="I189" s="18">
        <v>0</v>
      </c>
      <c r="J189" s="18">
        <v>0</v>
      </c>
      <c r="K189" s="18">
        <v>0</v>
      </c>
      <c r="L189" s="18">
        <v>1</v>
      </c>
      <c r="M189" s="18">
        <v>0</v>
      </c>
      <c r="N189" s="18">
        <v>1</v>
      </c>
      <c r="O189" t="s">
        <v>313</v>
      </c>
      <c r="Q189" t="s">
        <v>41</v>
      </c>
      <c r="R189" t="s">
        <v>40</v>
      </c>
      <c r="S189">
        <v>212202545</v>
      </c>
      <c r="T189" t="s">
        <v>46</v>
      </c>
      <c r="U189" t="s">
        <v>4730</v>
      </c>
      <c r="V189" t="s">
        <v>232</v>
      </c>
      <c r="W189" t="s">
        <v>41</v>
      </c>
      <c r="X189" t="s">
        <v>40</v>
      </c>
      <c r="Y189">
        <v>21212</v>
      </c>
      <c r="Z189" t="s">
        <v>4706</v>
      </c>
      <c r="AA189" t="s">
        <v>2752</v>
      </c>
      <c r="AC189" t="s">
        <v>2753</v>
      </c>
      <c r="AE189" t="s">
        <v>2754</v>
      </c>
      <c r="AF189" t="s">
        <v>2766</v>
      </c>
      <c r="AG189" t="s">
        <v>2756</v>
      </c>
      <c r="AI189" t="s">
        <v>2753</v>
      </c>
      <c r="AK189" t="s">
        <v>2757</v>
      </c>
      <c r="AL189" t="s">
        <v>2751</v>
      </c>
    </row>
    <row r="190" spans="1:38" x14ac:dyDescent="0.3">
      <c r="A190" t="s">
        <v>4178</v>
      </c>
      <c r="B190" t="s">
        <v>314</v>
      </c>
      <c r="C190" t="s">
        <v>1651</v>
      </c>
      <c r="D190" t="s">
        <v>785</v>
      </c>
      <c r="E190" s="4">
        <v>1588934665</v>
      </c>
      <c r="F190" s="17">
        <v>0</v>
      </c>
      <c r="G190" s="18">
        <v>1</v>
      </c>
      <c r="H190" s="18">
        <v>0</v>
      </c>
      <c r="I190" s="18">
        <v>0</v>
      </c>
      <c r="J190" s="18">
        <v>0</v>
      </c>
      <c r="K190" s="18">
        <v>0</v>
      </c>
      <c r="L190" s="18">
        <v>1</v>
      </c>
      <c r="M190" s="18">
        <v>0</v>
      </c>
      <c r="N190" s="18">
        <v>1</v>
      </c>
      <c r="O190" t="s">
        <v>315</v>
      </c>
      <c r="Q190" t="s">
        <v>41</v>
      </c>
      <c r="R190" t="s">
        <v>40</v>
      </c>
      <c r="S190">
        <v>212274743</v>
      </c>
      <c r="T190" t="s">
        <v>46</v>
      </c>
      <c r="U190" t="s">
        <v>4730</v>
      </c>
      <c r="V190" t="s">
        <v>232</v>
      </c>
      <c r="W190" t="s">
        <v>41</v>
      </c>
      <c r="X190" t="s">
        <v>40</v>
      </c>
      <c r="Y190">
        <v>21212</v>
      </c>
      <c r="Z190" t="s">
        <v>4706</v>
      </c>
      <c r="AA190" t="s">
        <v>2752</v>
      </c>
      <c r="AC190" t="s">
        <v>2753</v>
      </c>
      <c r="AE190" t="s">
        <v>2754</v>
      </c>
      <c r="AF190" t="s">
        <v>2767</v>
      </c>
      <c r="AG190" t="s">
        <v>2756</v>
      </c>
      <c r="AI190" t="s">
        <v>2753</v>
      </c>
      <c r="AK190" t="s">
        <v>2757</v>
      </c>
      <c r="AL190" t="s">
        <v>2751</v>
      </c>
    </row>
    <row r="191" spans="1:38" x14ac:dyDescent="0.3">
      <c r="A191" t="s">
        <v>4179</v>
      </c>
      <c r="B191" t="s">
        <v>316</v>
      </c>
      <c r="C191" t="s">
        <v>1943</v>
      </c>
      <c r="D191" t="s">
        <v>785</v>
      </c>
      <c r="E191" s="4">
        <v>1114297298</v>
      </c>
      <c r="F191" s="17">
        <v>0</v>
      </c>
      <c r="G191" s="18">
        <v>1</v>
      </c>
      <c r="H191" s="18">
        <v>0</v>
      </c>
      <c r="I191" s="18">
        <v>0</v>
      </c>
      <c r="J191" s="18">
        <v>0</v>
      </c>
      <c r="K191" s="18">
        <v>0</v>
      </c>
      <c r="L191" s="18">
        <v>1</v>
      </c>
      <c r="M191" s="18">
        <v>0</v>
      </c>
      <c r="N191" s="18">
        <v>1</v>
      </c>
      <c r="O191" t="s">
        <v>317</v>
      </c>
      <c r="Q191" t="s">
        <v>41</v>
      </c>
      <c r="R191" t="s">
        <v>40</v>
      </c>
      <c r="S191">
        <v>212441309</v>
      </c>
      <c r="T191" t="s">
        <v>46</v>
      </c>
      <c r="U191" t="s">
        <v>4730</v>
      </c>
      <c r="V191" t="s">
        <v>232</v>
      </c>
      <c r="W191" t="s">
        <v>41</v>
      </c>
      <c r="X191" t="s">
        <v>40</v>
      </c>
      <c r="Y191">
        <v>21212</v>
      </c>
      <c r="Z191" t="s">
        <v>4706</v>
      </c>
      <c r="AC191" t="s">
        <v>2758</v>
      </c>
      <c r="AF191" t="s">
        <v>2765</v>
      </c>
    </row>
    <row r="192" spans="1:38" x14ac:dyDescent="0.3">
      <c r="A192" t="s">
        <v>4180</v>
      </c>
      <c r="B192" t="s">
        <v>318</v>
      </c>
      <c r="C192" t="s">
        <v>1954</v>
      </c>
      <c r="D192" t="s">
        <v>785</v>
      </c>
      <c r="E192" s="4">
        <v>1023388105</v>
      </c>
      <c r="F192" s="17">
        <v>0</v>
      </c>
      <c r="G192" s="18">
        <v>1</v>
      </c>
      <c r="H192" s="18">
        <v>0</v>
      </c>
      <c r="I192" s="18">
        <v>0</v>
      </c>
      <c r="J192" s="18">
        <v>0</v>
      </c>
      <c r="K192" s="18">
        <v>0</v>
      </c>
      <c r="L192" s="18">
        <v>1</v>
      </c>
      <c r="M192" s="18">
        <v>0</v>
      </c>
      <c r="N192" s="18">
        <v>1</v>
      </c>
      <c r="O192" t="s">
        <v>319</v>
      </c>
      <c r="Q192" t="s">
        <v>41</v>
      </c>
      <c r="R192" t="s">
        <v>40</v>
      </c>
      <c r="S192">
        <v>212074008</v>
      </c>
      <c r="T192" t="s">
        <v>46</v>
      </c>
      <c r="U192" t="s">
        <v>4730</v>
      </c>
      <c r="V192" t="s">
        <v>232</v>
      </c>
      <c r="W192" t="s">
        <v>41</v>
      </c>
      <c r="X192" t="s">
        <v>40</v>
      </c>
      <c r="Y192">
        <v>21212</v>
      </c>
      <c r="Z192" t="s">
        <v>4706</v>
      </c>
      <c r="AA192" t="s">
        <v>2752</v>
      </c>
      <c r="AC192" t="s">
        <v>2753</v>
      </c>
      <c r="AE192" t="s">
        <v>2754</v>
      </c>
      <c r="AF192" t="s">
        <v>2768</v>
      </c>
      <c r="AG192" t="s">
        <v>2756</v>
      </c>
      <c r="AI192" t="s">
        <v>2753</v>
      </c>
      <c r="AK192" t="s">
        <v>2757</v>
      </c>
      <c r="AL192" t="s">
        <v>2751</v>
      </c>
    </row>
    <row r="193" spans="1:34" x14ac:dyDescent="0.3">
      <c r="A193" t="s">
        <v>7133</v>
      </c>
      <c r="B193" t="s">
        <v>7134</v>
      </c>
      <c r="C193" t="s">
        <v>7135</v>
      </c>
      <c r="D193" t="s">
        <v>7135</v>
      </c>
      <c r="E193" s="4">
        <v>1144419201</v>
      </c>
      <c r="F193" s="17">
        <v>0</v>
      </c>
      <c r="G193" s="18">
        <v>0</v>
      </c>
      <c r="H193" s="18">
        <v>0</v>
      </c>
      <c r="I193" s="18">
        <v>0</v>
      </c>
      <c r="J193" s="18">
        <v>0</v>
      </c>
      <c r="K193" s="18">
        <v>1</v>
      </c>
      <c r="L193" s="18">
        <v>1</v>
      </c>
      <c r="M193" s="18">
        <v>0</v>
      </c>
      <c r="N193" s="18">
        <v>1</v>
      </c>
      <c r="O193" t="s">
        <v>5740</v>
      </c>
      <c r="Q193" t="s">
        <v>794</v>
      </c>
      <c r="R193" t="s">
        <v>40</v>
      </c>
      <c r="S193">
        <v>21208</v>
      </c>
      <c r="T193" t="s">
        <v>5270</v>
      </c>
      <c r="U193" t="s">
        <v>7136</v>
      </c>
      <c r="W193" t="s">
        <v>294</v>
      </c>
      <c r="X193" t="s">
        <v>40</v>
      </c>
      <c r="Y193">
        <v>212222840</v>
      </c>
      <c r="AA193" t="s">
        <v>3454</v>
      </c>
      <c r="AB193" t="s">
        <v>3049</v>
      </c>
      <c r="AC193" t="s">
        <v>7137</v>
      </c>
      <c r="AF193" t="s">
        <v>7138</v>
      </c>
    </row>
    <row r="194" spans="1:34" x14ac:dyDescent="0.3">
      <c r="A194" t="s">
        <v>7139</v>
      </c>
      <c r="B194" t="s">
        <v>7134</v>
      </c>
      <c r="C194" t="s">
        <v>7135</v>
      </c>
      <c r="D194" t="s">
        <v>7135</v>
      </c>
      <c r="E194" s="4">
        <v>1144419201</v>
      </c>
      <c r="F194" s="17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1</v>
      </c>
      <c r="L194" s="18">
        <v>1</v>
      </c>
      <c r="M194" s="18">
        <v>0</v>
      </c>
      <c r="N194" s="18">
        <v>1</v>
      </c>
      <c r="O194" t="s">
        <v>7140</v>
      </c>
      <c r="Q194" t="s">
        <v>294</v>
      </c>
      <c r="R194" t="s">
        <v>40</v>
      </c>
      <c r="S194">
        <v>21222</v>
      </c>
      <c r="T194" t="s">
        <v>5270</v>
      </c>
      <c r="U194" t="s">
        <v>7136</v>
      </c>
      <c r="W194" t="s">
        <v>294</v>
      </c>
      <c r="X194" t="s">
        <v>40</v>
      </c>
      <c r="Y194">
        <v>212222840</v>
      </c>
      <c r="AA194" t="s">
        <v>3454</v>
      </c>
      <c r="AB194" t="s">
        <v>3049</v>
      </c>
      <c r="AC194" t="s">
        <v>7137</v>
      </c>
      <c r="AF194" t="s">
        <v>7141</v>
      </c>
    </row>
    <row r="195" spans="1:34" x14ac:dyDescent="0.3">
      <c r="A195" t="s">
        <v>7142</v>
      </c>
      <c r="B195" t="s">
        <v>7143</v>
      </c>
      <c r="C195" t="s">
        <v>7144</v>
      </c>
      <c r="D195" t="s">
        <v>7144</v>
      </c>
      <c r="E195" s="4">
        <v>1770171282</v>
      </c>
      <c r="F195" s="17">
        <v>0</v>
      </c>
      <c r="G195" s="18">
        <v>0</v>
      </c>
      <c r="H195" s="18">
        <v>0</v>
      </c>
      <c r="I195" s="18">
        <v>0</v>
      </c>
      <c r="J195" s="18">
        <v>0</v>
      </c>
      <c r="K195" s="18">
        <v>1</v>
      </c>
      <c r="L195" s="18">
        <v>1</v>
      </c>
      <c r="M195" s="18">
        <v>0</v>
      </c>
      <c r="N195" s="18">
        <v>1</v>
      </c>
      <c r="O195" t="s">
        <v>7145</v>
      </c>
      <c r="Q195" t="s">
        <v>41</v>
      </c>
      <c r="R195" t="s">
        <v>40</v>
      </c>
      <c r="S195">
        <v>21231</v>
      </c>
      <c r="T195" t="s">
        <v>46</v>
      </c>
      <c r="U195" t="s">
        <v>7146</v>
      </c>
      <c r="W195" t="s">
        <v>41</v>
      </c>
      <c r="X195" t="s">
        <v>40</v>
      </c>
      <c r="Y195">
        <v>212311789</v>
      </c>
      <c r="AA195" t="s">
        <v>7147</v>
      </c>
      <c r="AB195" t="s">
        <v>274</v>
      </c>
      <c r="AC195" t="s">
        <v>7148</v>
      </c>
      <c r="AF195" t="s">
        <v>7149</v>
      </c>
    </row>
    <row r="196" spans="1:34" x14ac:dyDescent="0.3">
      <c r="A196" t="s">
        <v>4355</v>
      </c>
      <c r="B196" t="s">
        <v>4743</v>
      </c>
      <c r="C196" t="s">
        <v>4743</v>
      </c>
      <c r="D196" t="s">
        <v>4743</v>
      </c>
      <c r="E196" s="4">
        <v>1245726462</v>
      </c>
      <c r="F196" s="17">
        <v>0</v>
      </c>
      <c r="G196" s="18">
        <v>0</v>
      </c>
      <c r="H196" s="18">
        <v>0</v>
      </c>
      <c r="I196" s="18">
        <v>0</v>
      </c>
      <c r="J196" s="18">
        <v>0</v>
      </c>
      <c r="K196" s="18">
        <v>0</v>
      </c>
      <c r="L196" s="18">
        <v>1</v>
      </c>
      <c r="M196" s="18">
        <v>0</v>
      </c>
      <c r="N196" s="18">
        <v>1</v>
      </c>
      <c r="O196" t="s">
        <v>5425</v>
      </c>
      <c r="Q196" t="s">
        <v>41</v>
      </c>
      <c r="R196" t="s">
        <v>40</v>
      </c>
      <c r="S196">
        <v>212023707</v>
      </c>
      <c r="T196" t="s">
        <v>4706</v>
      </c>
      <c r="AA196" t="s">
        <v>4745</v>
      </c>
      <c r="AB196" t="s">
        <v>4746</v>
      </c>
      <c r="AC196" t="s">
        <v>4747</v>
      </c>
      <c r="AF196" t="s">
        <v>4744</v>
      </c>
    </row>
    <row r="197" spans="1:34" x14ac:dyDescent="0.3">
      <c r="A197" t="s">
        <v>4356</v>
      </c>
      <c r="B197" t="s">
        <v>4743</v>
      </c>
      <c r="C197" t="s">
        <v>4743</v>
      </c>
      <c r="D197" t="s">
        <v>4743</v>
      </c>
      <c r="E197" s="4">
        <v>1245726462</v>
      </c>
      <c r="F197" s="17">
        <v>0</v>
      </c>
      <c r="G197" s="18">
        <v>0</v>
      </c>
      <c r="H197" s="18">
        <v>0</v>
      </c>
      <c r="I197" s="18">
        <v>0</v>
      </c>
      <c r="J197" s="18">
        <v>0</v>
      </c>
      <c r="K197" s="18">
        <v>0</v>
      </c>
      <c r="L197" s="18">
        <v>1</v>
      </c>
      <c r="M197" s="18">
        <v>0</v>
      </c>
      <c r="N197" s="18">
        <v>1</v>
      </c>
      <c r="O197" t="s">
        <v>5426</v>
      </c>
      <c r="Q197" t="s">
        <v>62</v>
      </c>
      <c r="R197" t="s">
        <v>40</v>
      </c>
      <c r="S197">
        <v>207235734</v>
      </c>
      <c r="T197" t="s">
        <v>378</v>
      </c>
      <c r="AA197" t="s">
        <v>4745</v>
      </c>
      <c r="AB197" t="s">
        <v>4746</v>
      </c>
      <c r="AC197" t="s">
        <v>4747</v>
      </c>
      <c r="AF197" t="s">
        <v>4744</v>
      </c>
    </row>
    <row r="198" spans="1:34" x14ac:dyDescent="0.3">
      <c r="A198" t="s">
        <v>4181</v>
      </c>
      <c r="B198" t="s">
        <v>320</v>
      </c>
      <c r="C198" t="s">
        <v>320</v>
      </c>
      <c r="D198" t="s">
        <v>320</v>
      </c>
      <c r="E198" s="4">
        <v>1538223045</v>
      </c>
      <c r="F198" s="17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1</v>
      </c>
      <c r="L198" s="18">
        <v>1</v>
      </c>
      <c r="M198" s="18">
        <v>0</v>
      </c>
      <c r="N198" s="18">
        <v>1</v>
      </c>
      <c r="O198" t="s">
        <v>5427</v>
      </c>
      <c r="P198" t="s">
        <v>38</v>
      </c>
      <c r="Q198" t="s">
        <v>78</v>
      </c>
      <c r="R198" t="s">
        <v>40</v>
      </c>
      <c r="S198">
        <v>217037005</v>
      </c>
      <c r="T198" t="s">
        <v>78</v>
      </c>
      <c r="AA198" t="s">
        <v>2799</v>
      </c>
      <c r="AB198" t="s">
        <v>2800</v>
      </c>
      <c r="AC198" t="s">
        <v>2798</v>
      </c>
      <c r="AF198" t="s">
        <v>2797</v>
      </c>
    </row>
    <row r="199" spans="1:34" x14ac:dyDescent="0.3">
      <c r="A199" t="s">
        <v>4182</v>
      </c>
      <c r="B199" t="s">
        <v>320</v>
      </c>
      <c r="C199" t="s">
        <v>320</v>
      </c>
      <c r="D199" t="s">
        <v>320</v>
      </c>
      <c r="E199" s="4">
        <v>1114081452</v>
      </c>
      <c r="F199" s="17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1</v>
      </c>
      <c r="L199" s="18">
        <v>1</v>
      </c>
      <c r="M199" s="18">
        <v>0</v>
      </c>
      <c r="N199" s="18">
        <v>1</v>
      </c>
      <c r="O199" t="s">
        <v>5428</v>
      </c>
      <c r="P199" t="s">
        <v>321</v>
      </c>
      <c r="Q199" t="s">
        <v>78</v>
      </c>
      <c r="R199" t="s">
        <v>40</v>
      </c>
      <c r="S199">
        <v>217016933</v>
      </c>
      <c r="T199" t="s">
        <v>78</v>
      </c>
      <c r="AA199" t="s">
        <v>2799</v>
      </c>
      <c r="AB199" t="s">
        <v>2800</v>
      </c>
      <c r="AC199" t="s">
        <v>2801</v>
      </c>
      <c r="AF199" t="s">
        <v>2797</v>
      </c>
    </row>
    <row r="200" spans="1:34" x14ac:dyDescent="0.3">
      <c r="A200" t="s">
        <v>7150</v>
      </c>
      <c r="B200" t="s">
        <v>5430</v>
      </c>
      <c r="C200" t="s">
        <v>5430</v>
      </c>
      <c r="D200" t="s">
        <v>5430</v>
      </c>
      <c r="E200" s="4">
        <v>1790325645</v>
      </c>
      <c r="F200" s="17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1</v>
      </c>
      <c r="L200" s="18">
        <v>1</v>
      </c>
      <c r="M200" s="18">
        <v>0</v>
      </c>
      <c r="N200" s="18">
        <v>1</v>
      </c>
      <c r="O200" t="s">
        <v>5431</v>
      </c>
      <c r="P200" t="s">
        <v>568</v>
      </c>
      <c r="Q200" t="s">
        <v>172</v>
      </c>
      <c r="R200" t="s">
        <v>40</v>
      </c>
      <c r="S200">
        <v>21015</v>
      </c>
      <c r="T200" t="s">
        <v>322</v>
      </c>
      <c r="U200" t="s">
        <v>5432</v>
      </c>
      <c r="W200" t="s">
        <v>5433</v>
      </c>
      <c r="X200" t="s">
        <v>40</v>
      </c>
      <c r="Y200">
        <v>212204027</v>
      </c>
      <c r="AA200" t="s">
        <v>5434</v>
      </c>
      <c r="AB200" t="s">
        <v>332</v>
      </c>
      <c r="AC200" t="s">
        <v>5435</v>
      </c>
      <c r="AF200" t="s">
        <v>7151</v>
      </c>
    </row>
    <row r="201" spans="1:34" x14ac:dyDescent="0.3">
      <c r="A201" t="s">
        <v>5429</v>
      </c>
      <c r="B201" t="s">
        <v>5430</v>
      </c>
      <c r="C201" t="s">
        <v>5430</v>
      </c>
      <c r="D201" t="s">
        <v>5430</v>
      </c>
      <c r="E201" s="4">
        <v>1396300398</v>
      </c>
      <c r="F201" s="17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1</v>
      </c>
      <c r="L201" s="18">
        <v>1</v>
      </c>
      <c r="M201" s="18">
        <v>0</v>
      </c>
      <c r="N201" s="18">
        <v>1</v>
      </c>
      <c r="O201" t="s">
        <v>5431</v>
      </c>
      <c r="P201" t="s">
        <v>568</v>
      </c>
      <c r="Q201" t="s">
        <v>172</v>
      </c>
      <c r="R201" t="s">
        <v>40</v>
      </c>
      <c r="S201">
        <v>210155903</v>
      </c>
      <c r="T201" t="s">
        <v>322</v>
      </c>
      <c r="U201" t="s">
        <v>5432</v>
      </c>
      <c r="W201" t="s">
        <v>5433</v>
      </c>
      <c r="X201" t="s">
        <v>40</v>
      </c>
      <c r="Y201">
        <v>212204027</v>
      </c>
      <c r="AA201" t="s">
        <v>5434</v>
      </c>
      <c r="AB201" t="s">
        <v>332</v>
      </c>
      <c r="AC201" t="s">
        <v>5435</v>
      </c>
      <c r="AF201" t="s">
        <v>5436</v>
      </c>
    </row>
    <row r="202" spans="1:34" x14ac:dyDescent="0.3">
      <c r="A202" t="s">
        <v>7152</v>
      </c>
      <c r="B202" t="s">
        <v>7153</v>
      </c>
      <c r="C202" t="s">
        <v>7135</v>
      </c>
      <c r="D202" t="s">
        <v>7135</v>
      </c>
      <c r="E202" s="4">
        <v>1205230265</v>
      </c>
      <c r="F202" s="17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1</v>
      </c>
      <c r="L202" s="18">
        <v>1</v>
      </c>
      <c r="M202" s="18">
        <v>0</v>
      </c>
      <c r="N202" s="18">
        <v>1</v>
      </c>
      <c r="O202" t="s">
        <v>7154</v>
      </c>
      <c r="Q202" t="s">
        <v>41</v>
      </c>
      <c r="R202" t="s">
        <v>40</v>
      </c>
      <c r="S202">
        <v>21206</v>
      </c>
      <c r="T202" t="s">
        <v>46</v>
      </c>
      <c r="U202" t="s">
        <v>5830</v>
      </c>
      <c r="V202" t="s">
        <v>323</v>
      </c>
      <c r="W202" t="s">
        <v>794</v>
      </c>
      <c r="X202" t="s">
        <v>40</v>
      </c>
      <c r="Y202">
        <v>212085104</v>
      </c>
      <c r="AA202" t="s">
        <v>7155</v>
      </c>
      <c r="AB202" t="s">
        <v>2802</v>
      </c>
      <c r="AC202" t="s">
        <v>7156</v>
      </c>
      <c r="AF202" t="s">
        <v>7157</v>
      </c>
    </row>
    <row r="203" spans="1:34" x14ac:dyDescent="0.3">
      <c r="A203" t="s">
        <v>7158</v>
      </c>
      <c r="B203" t="s">
        <v>7159</v>
      </c>
      <c r="C203" t="s">
        <v>7160</v>
      </c>
      <c r="D203" t="s">
        <v>7160</v>
      </c>
      <c r="E203" s="4">
        <v>1770150377</v>
      </c>
      <c r="F203" s="17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1</v>
      </c>
      <c r="L203" s="18">
        <v>1</v>
      </c>
      <c r="M203" s="18">
        <v>0</v>
      </c>
      <c r="N203" s="18">
        <v>1</v>
      </c>
      <c r="O203" t="s">
        <v>7161</v>
      </c>
      <c r="P203" t="s">
        <v>7162</v>
      </c>
      <c r="Q203" t="s">
        <v>1065</v>
      </c>
      <c r="R203" t="s">
        <v>40</v>
      </c>
      <c r="S203">
        <v>21228</v>
      </c>
      <c r="T203" t="s">
        <v>5270</v>
      </c>
      <c r="U203" t="s">
        <v>7163</v>
      </c>
      <c r="W203" t="s">
        <v>1065</v>
      </c>
      <c r="X203" t="s">
        <v>40</v>
      </c>
      <c r="Y203">
        <v>212282930</v>
      </c>
      <c r="AA203" t="s">
        <v>7164</v>
      </c>
      <c r="AB203" t="s">
        <v>274</v>
      </c>
      <c r="AC203" t="s">
        <v>7165</v>
      </c>
      <c r="AE203" t="s">
        <v>7166</v>
      </c>
      <c r="AF203" t="s">
        <v>7167</v>
      </c>
      <c r="AH203" t="s">
        <v>7168</v>
      </c>
    </row>
    <row r="204" spans="1:34" x14ac:dyDescent="0.3">
      <c r="A204" t="s">
        <v>5437</v>
      </c>
      <c r="B204" t="s">
        <v>5438</v>
      </c>
      <c r="C204" t="s">
        <v>5438</v>
      </c>
      <c r="D204" t="s">
        <v>5438</v>
      </c>
      <c r="E204" s="4">
        <v>1174162655</v>
      </c>
      <c r="F204" s="17">
        <v>0</v>
      </c>
      <c r="G204" s="18">
        <v>0</v>
      </c>
      <c r="H204" s="18">
        <v>0</v>
      </c>
      <c r="I204" s="18">
        <v>0</v>
      </c>
      <c r="J204" s="18">
        <v>0</v>
      </c>
      <c r="K204" s="18">
        <v>1</v>
      </c>
      <c r="L204" s="18">
        <v>1</v>
      </c>
      <c r="M204" s="18">
        <v>0</v>
      </c>
      <c r="N204" s="18">
        <v>1</v>
      </c>
      <c r="O204" t="s">
        <v>5439</v>
      </c>
      <c r="Q204" t="s">
        <v>41</v>
      </c>
      <c r="R204" t="s">
        <v>40</v>
      </c>
      <c r="S204">
        <v>212283312</v>
      </c>
      <c r="T204" t="s">
        <v>5270</v>
      </c>
      <c r="U204" t="s">
        <v>5440</v>
      </c>
      <c r="W204" t="s">
        <v>41</v>
      </c>
      <c r="X204" t="s">
        <v>40</v>
      </c>
      <c r="Y204">
        <v>212157436</v>
      </c>
      <c r="AA204" t="s">
        <v>5441</v>
      </c>
      <c r="AB204" t="s">
        <v>2654</v>
      </c>
      <c r="AC204" t="s">
        <v>5442</v>
      </c>
      <c r="AF204" t="s">
        <v>5443</v>
      </c>
    </row>
    <row r="205" spans="1:34" x14ac:dyDescent="0.3">
      <c r="A205" t="s">
        <v>7169</v>
      </c>
      <c r="B205" t="s">
        <v>7170</v>
      </c>
      <c r="C205" t="s">
        <v>7170</v>
      </c>
      <c r="D205" t="s">
        <v>7170</v>
      </c>
      <c r="E205" s="4">
        <v>1982288585</v>
      </c>
      <c r="F205" s="17">
        <v>0</v>
      </c>
      <c r="G205" s="18">
        <v>0</v>
      </c>
      <c r="H205" s="18">
        <v>0</v>
      </c>
      <c r="I205" s="18">
        <v>0</v>
      </c>
      <c r="J205" s="18">
        <v>0</v>
      </c>
      <c r="K205" s="18">
        <v>1</v>
      </c>
      <c r="L205" s="18">
        <v>1</v>
      </c>
      <c r="M205" s="18">
        <v>0</v>
      </c>
      <c r="N205" s="18">
        <v>1</v>
      </c>
      <c r="O205" t="s">
        <v>7171</v>
      </c>
      <c r="P205" t="s">
        <v>7172</v>
      </c>
      <c r="Q205" t="s">
        <v>41</v>
      </c>
      <c r="R205" t="s">
        <v>40</v>
      </c>
      <c r="S205">
        <v>21202</v>
      </c>
      <c r="T205" t="s">
        <v>46</v>
      </c>
      <c r="U205" t="s">
        <v>7173</v>
      </c>
      <c r="V205" t="s">
        <v>7172</v>
      </c>
      <c r="W205" t="s">
        <v>41</v>
      </c>
      <c r="X205" t="s">
        <v>40</v>
      </c>
      <c r="Y205">
        <v>21202</v>
      </c>
      <c r="AA205" t="s">
        <v>7174</v>
      </c>
      <c r="AB205" t="s">
        <v>274</v>
      </c>
      <c r="AC205" t="s">
        <v>7175</v>
      </c>
    </row>
    <row r="206" spans="1:34" x14ac:dyDescent="0.3">
      <c r="A206" t="s">
        <v>7176</v>
      </c>
      <c r="B206" t="s">
        <v>336</v>
      </c>
      <c r="C206" t="s">
        <v>7177</v>
      </c>
      <c r="D206" t="s">
        <v>7177</v>
      </c>
      <c r="E206" s="4">
        <v>1063675189</v>
      </c>
      <c r="F206" s="17">
        <v>0</v>
      </c>
      <c r="G206" s="18">
        <v>0</v>
      </c>
      <c r="H206" s="18">
        <v>0</v>
      </c>
      <c r="I206" s="18">
        <v>0</v>
      </c>
      <c r="J206" s="18">
        <v>0</v>
      </c>
      <c r="K206" s="18">
        <v>1</v>
      </c>
      <c r="L206" s="18">
        <v>1</v>
      </c>
      <c r="M206" s="18">
        <v>0</v>
      </c>
      <c r="N206" s="18">
        <v>1</v>
      </c>
      <c r="O206" t="s">
        <v>7178</v>
      </c>
      <c r="Q206" t="s">
        <v>51</v>
      </c>
      <c r="R206" t="s">
        <v>40</v>
      </c>
      <c r="S206">
        <v>21157</v>
      </c>
      <c r="T206" t="s">
        <v>442</v>
      </c>
      <c r="U206" t="s">
        <v>7178</v>
      </c>
      <c r="W206" t="s">
        <v>51</v>
      </c>
      <c r="X206" t="s">
        <v>40</v>
      </c>
      <c r="Y206">
        <v>211575540</v>
      </c>
      <c r="AA206" t="s">
        <v>3424</v>
      </c>
      <c r="AB206" t="s">
        <v>2717</v>
      </c>
      <c r="AC206" t="s">
        <v>2803</v>
      </c>
      <c r="AF206" t="s">
        <v>2804</v>
      </c>
    </row>
    <row r="207" spans="1:34" x14ac:dyDescent="0.3">
      <c r="A207" t="s">
        <v>4184</v>
      </c>
      <c r="B207" t="s">
        <v>336</v>
      </c>
      <c r="C207" t="s">
        <v>336</v>
      </c>
      <c r="D207" t="s">
        <v>336</v>
      </c>
      <c r="E207" s="4">
        <v>1689072803</v>
      </c>
      <c r="F207" s="17">
        <v>0</v>
      </c>
      <c r="G207" s="18">
        <v>0</v>
      </c>
      <c r="H207" s="18">
        <v>0</v>
      </c>
      <c r="I207" s="18">
        <v>0</v>
      </c>
      <c r="J207" s="18">
        <v>0</v>
      </c>
      <c r="K207" s="18">
        <v>0</v>
      </c>
      <c r="L207" s="18">
        <v>1</v>
      </c>
      <c r="M207" s="18">
        <v>0</v>
      </c>
      <c r="N207" s="18">
        <v>1</v>
      </c>
      <c r="O207" t="s">
        <v>337</v>
      </c>
      <c r="Q207" t="s">
        <v>51</v>
      </c>
      <c r="R207" t="s">
        <v>40</v>
      </c>
      <c r="S207">
        <v>211575540</v>
      </c>
      <c r="T207" t="s">
        <v>52</v>
      </c>
      <c r="AA207" t="s">
        <v>4748</v>
      </c>
      <c r="AB207" t="s">
        <v>2618</v>
      </c>
      <c r="AC207" t="s">
        <v>2803</v>
      </c>
      <c r="AF207" t="s">
        <v>2804</v>
      </c>
    </row>
    <row r="208" spans="1:34" x14ac:dyDescent="0.3">
      <c r="A208" t="s">
        <v>4185</v>
      </c>
      <c r="B208" t="s">
        <v>2018</v>
      </c>
      <c r="C208" t="s">
        <v>2018</v>
      </c>
      <c r="D208" t="s">
        <v>2018</v>
      </c>
      <c r="E208" s="4">
        <v>1871642496</v>
      </c>
      <c r="F208" s="17">
        <v>0</v>
      </c>
      <c r="G208" s="18">
        <v>0</v>
      </c>
      <c r="H208" s="18">
        <v>0</v>
      </c>
      <c r="I208" s="18">
        <v>0</v>
      </c>
      <c r="J208" s="18">
        <v>0</v>
      </c>
      <c r="K208" s="18">
        <v>1</v>
      </c>
      <c r="L208" s="18">
        <v>1</v>
      </c>
      <c r="M208" s="18">
        <v>0</v>
      </c>
      <c r="N208" s="18">
        <v>1</v>
      </c>
      <c r="O208" t="s">
        <v>5444</v>
      </c>
      <c r="P208" t="s">
        <v>115</v>
      </c>
      <c r="Q208" t="s">
        <v>338</v>
      </c>
      <c r="R208" t="s">
        <v>40</v>
      </c>
      <c r="S208">
        <v>209020000</v>
      </c>
      <c r="T208" t="s">
        <v>81</v>
      </c>
      <c r="U208" t="s">
        <v>5445</v>
      </c>
      <c r="W208" t="s">
        <v>5446</v>
      </c>
      <c r="X208" t="s">
        <v>40</v>
      </c>
      <c r="Y208">
        <v>20902</v>
      </c>
      <c r="Z208" t="s">
        <v>380</v>
      </c>
      <c r="AA208" t="s">
        <v>2808</v>
      </c>
      <c r="AB208" t="s">
        <v>2809</v>
      </c>
      <c r="AC208" t="s">
        <v>2807</v>
      </c>
      <c r="AE208" t="s">
        <v>2806</v>
      </c>
      <c r="AF208" t="s">
        <v>2805</v>
      </c>
    </row>
    <row r="209" spans="1:37" x14ac:dyDescent="0.3">
      <c r="A209" t="s">
        <v>4350</v>
      </c>
      <c r="B209" t="s">
        <v>340</v>
      </c>
      <c r="C209" t="s">
        <v>340</v>
      </c>
      <c r="D209" t="s">
        <v>340</v>
      </c>
      <c r="E209" s="4">
        <v>1053800839</v>
      </c>
      <c r="F209" s="17">
        <v>0</v>
      </c>
      <c r="G209" s="18">
        <v>0</v>
      </c>
      <c r="H209" s="18">
        <v>0</v>
      </c>
      <c r="I209" s="18">
        <v>0</v>
      </c>
      <c r="J209" s="18">
        <v>0</v>
      </c>
      <c r="K209" s="18">
        <v>1</v>
      </c>
      <c r="L209" s="18">
        <v>1</v>
      </c>
      <c r="M209" s="18">
        <v>0</v>
      </c>
      <c r="N209" s="18">
        <v>1</v>
      </c>
      <c r="O209" t="s">
        <v>5447</v>
      </c>
      <c r="P209" t="s">
        <v>339</v>
      </c>
      <c r="Q209" t="s">
        <v>62</v>
      </c>
      <c r="R209" t="s">
        <v>40</v>
      </c>
      <c r="S209">
        <v>207074958</v>
      </c>
      <c r="T209" t="s">
        <v>63</v>
      </c>
      <c r="U209" t="s">
        <v>4749</v>
      </c>
      <c r="V209" t="s">
        <v>165</v>
      </c>
      <c r="W209" t="s">
        <v>41</v>
      </c>
      <c r="X209" t="s">
        <v>40</v>
      </c>
      <c r="Y209">
        <v>212174958</v>
      </c>
      <c r="Z209" t="s">
        <v>4706</v>
      </c>
      <c r="AA209" t="s">
        <v>2813</v>
      </c>
      <c r="AB209" t="s">
        <v>2634</v>
      </c>
      <c r="AC209" t="s">
        <v>2810</v>
      </c>
      <c r="AE209" t="s">
        <v>2811</v>
      </c>
      <c r="AF209" t="s">
        <v>2812</v>
      </c>
    </row>
    <row r="210" spans="1:37" x14ac:dyDescent="0.3">
      <c r="A210" t="s">
        <v>4351</v>
      </c>
      <c r="B210" t="s">
        <v>340</v>
      </c>
      <c r="C210" t="s">
        <v>340</v>
      </c>
      <c r="D210" t="s">
        <v>340</v>
      </c>
      <c r="E210" s="4">
        <v>1295225761</v>
      </c>
      <c r="F210" s="17">
        <v>0</v>
      </c>
      <c r="G210" s="18">
        <v>0</v>
      </c>
      <c r="H210" s="18">
        <v>0</v>
      </c>
      <c r="I210" s="18">
        <v>0</v>
      </c>
      <c r="J210" s="18">
        <v>0</v>
      </c>
      <c r="K210" s="18">
        <v>1</v>
      </c>
      <c r="L210" s="18">
        <v>1</v>
      </c>
      <c r="M210" s="18">
        <v>0</v>
      </c>
      <c r="N210" s="18">
        <v>1</v>
      </c>
      <c r="O210" t="s">
        <v>5447</v>
      </c>
      <c r="P210" t="s">
        <v>339</v>
      </c>
      <c r="Q210" t="s">
        <v>62</v>
      </c>
      <c r="R210" t="s">
        <v>40</v>
      </c>
      <c r="S210">
        <v>207074958</v>
      </c>
      <c r="T210" t="s">
        <v>63</v>
      </c>
      <c r="AA210" t="s">
        <v>2813</v>
      </c>
      <c r="AB210" t="s">
        <v>2634</v>
      </c>
      <c r="AC210" t="s">
        <v>2810</v>
      </c>
      <c r="AE210" t="s">
        <v>2811</v>
      </c>
      <c r="AF210" t="s">
        <v>2812</v>
      </c>
    </row>
    <row r="211" spans="1:37" x14ac:dyDescent="0.3">
      <c r="A211" t="s">
        <v>4186</v>
      </c>
      <c r="B211" t="s">
        <v>341</v>
      </c>
      <c r="C211" t="s">
        <v>341</v>
      </c>
      <c r="D211" t="s">
        <v>341</v>
      </c>
      <c r="E211" s="4">
        <v>1366711947</v>
      </c>
      <c r="F211" s="17">
        <v>0</v>
      </c>
      <c r="G211" s="18">
        <v>1</v>
      </c>
      <c r="H211" s="18">
        <v>0</v>
      </c>
      <c r="I211" s="18">
        <v>0</v>
      </c>
      <c r="J211" s="18">
        <v>0</v>
      </c>
      <c r="K211" s="18">
        <v>0</v>
      </c>
      <c r="L211" s="18">
        <v>1</v>
      </c>
      <c r="M211" s="18">
        <v>0</v>
      </c>
      <c r="N211" s="18">
        <v>1</v>
      </c>
      <c r="O211" t="s">
        <v>342</v>
      </c>
      <c r="Q211" t="s">
        <v>343</v>
      </c>
      <c r="R211" t="s">
        <v>40</v>
      </c>
      <c r="S211">
        <v>207101710</v>
      </c>
      <c r="T211" t="s">
        <v>104</v>
      </c>
      <c r="AA211" t="s">
        <v>2815</v>
      </c>
      <c r="AB211" t="s">
        <v>560</v>
      </c>
      <c r="AC211" t="s">
        <v>2816</v>
      </c>
      <c r="AE211" t="s">
        <v>562</v>
      </c>
      <c r="AF211" t="s">
        <v>2814</v>
      </c>
      <c r="AG211" t="s">
        <v>2817</v>
      </c>
      <c r="AH211" t="s">
        <v>2818</v>
      </c>
      <c r="AI211" t="s">
        <v>2819</v>
      </c>
      <c r="AK211" t="s">
        <v>2820</v>
      </c>
    </row>
    <row r="212" spans="1:37" x14ac:dyDescent="0.3">
      <c r="A212" t="s">
        <v>4187</v>
      </c>
      <c r="B212" t="s">
        <v>344</v>
      </c>
      <c r="C212" t="s">
        <v>344</v>
      </c>
      <c r="D212" t="s">
        <v>236</v>
      </c>
      <c r="E212" s="4">
        <v>1619973419</v>
      </c>
      <c r="F212" s="17">
        <v>0</v>
      </c>
      <c r="G212" s="18">
        <v>1</v>
      </c>
      <c r="H212" s="18">
        <v>0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1</v>
      </c>
      <c r="O212" t="s">
        <v>345</v>
      </c>
      <c r="Q212" t="s">
        <v>72</v>
      </c>
      <c r="R212" t="s">
        <v>40</v>
      </c>
      <c r="S212">
        <v>212241020</v>
      </c>
      <c r="T212" t="s">
        <v>46</v>
      </c>
      <c r="U212" t="s">
        <v>239</v>
      </c>
      <c r="W212" t="s">
        <v>72</v>
      </c>
      <c r="X212" t="s">
        <v>40</v>
      </c>
      <c r="Y212">
        <v>21213</v>
      </c>
      <c r="Z212" t="s">
        <v>46</v>
      </c>
      <c r="AA212" t="s">
        <v>240</v>
      </c>
      <c r="AB212" t="s">
        <v>241</v>
      </c>
      <c r="AC212" t="s">
        <v>242</v>
      </c>
      <c r="AE212" t="s">
        <v>243</v>
      </c>
      <c r="AF212" t="s">
        <v>5448</v>
      </c>
      <c r="AG212" t="s">
        <v>245</v>
      </c>
      <c r="AH212" t="s">
        <v>246</v>
      </c>
      <c r="AI212" t="s">
        <v>247</v>
      </c>
      <c r="AK212" t="s">
        <v>248</v>
      </c>
    </row>
    <row r="213" spans="1:37" x14ac:dyDescent="0.3">
      <c r="A213" t="s">
        <v>4188</v>
      </c>
      <c r="B213" t="s">
        <v>346</v>
      </c>
      <c r="C213" t="s">
        <v>346</v>
      </c>
      <c r="D213" t="s">
        <v>236</v>
      </c>
      <c r="E213" s="4">
        <v>1811993611</v>
      </c>
      <c r="F213" s="17">
        <v>0</v>
      </c>
      <c r="G213" s="18">
        <v>1</v>
      </c>
      <c r="H213" s="18">
        <v>0</v>
      </c>
      <c r="I213" s="18">
        <v>0</v>
      </c>
      <c r="J213" s="18">
        <v>0</v>
      </c>
      <c r="K213" s="18">
        <v>0</v>
      </c>
      <c r="L213" s="18">
        <v>0</v>
      </c>
      <c r="M213" s="18">
        <v>0</v>
      </c>
      <c r="N213" s="18">
        <v>0</v>
      </c>
      <c r="O213" t="s">
        <v>347</v>
      </c>
      <c r="Q213" t="s">
        <v>72</v>
      </c>
      <c r="R213" t="s">
        <v>40</v>
      </c>
      <c r="S213">
        <v>212295201</v>
      </c>
      <c r="T213" t="s">
        <v>46</v>
      </c>
      <c r="U213" t="s">
        <v>239</v>
      </c>
      <c r="W213" t="s">
        <v>72</v>
      </c>
      <c r="X213" t="s">
        <v>40</v>
      </c>
      <c r="Y213">
        <v>21213</v>
      </c>
      <c r="Z213" t="s">
        <v>46</v>
      </c>
      <c r="AA213" t="s">
        <v>240</v>
      </c>
      <c r="AB213" t="s">
        <v>241</v>
      </c>
      <c r="AC213" t="s">
        <v>242</v>
      </c>
      <c r="AE213" t="s">
        <v>243</v>
      </c>
      <c r="AF213" t="s">
        <v>5449</v>
      </c>
      <c r="AG213" t="s">
        <v>245</v>
      </c>
      <c r="AH213" t="s">
        <v>246</v>
      </c>
      <c r="AI213" t="s">
        <v>247</v>
      </c>
      <c r="AK213" t="s">
        <v>248</v>
      </c>
    </row>
    <row r="214" spans="1:37" x14ac:dyDescent="0.3">
      <c r="A214" t="s">
        <v>4189</v>
      </c>
      <c r="B214" t="s">
        <v>348</v>
      </c>
      <c r="C214" t="s">
        <v>1999</v>
      </c>
      <c r="D214" t="s">
        <v>2000</v>
      </c>
      <c r="E214" s="4">
        <v>1902802705</v>
      </c>
      <c r="F214" s="17">
        <v>0</v>
      </c>
      <c r="G214" s="18">
        <v>1</v>
      </c>
      <c r="H214" s="18">
        <v>0</v>
      </c>
      <c r="I214" s="18">
        <v>0</v>
      </c>
      <c r="J214" s="18">
        <v>0</v>
      </c>
      <c r="K214" s="18">
        <v>0</v>
      </c>
      <c r="L214" s="18">
        <v>1</v>
      </c>
      <c r="M214" s="18">
        <v>0</v>
      </c>
      <c r="N214" s="18">
        <v>1</v>
      </c>
      <c r="O214" t="s">
        <v>6794</v>
      </c>
      <c r="Q214" t="s">
        <v>72</v>
      </c>
      <c r="R214" t="s">
        <v>40</v>
      </c>
      <c r="S214">
        <v>212130000</v>
      </c>
      <c r="T214" t="s">
        <v>46</v>
      </c>
      <c r="AA214" t="s">
        <v>240</v>
      </c>
      <c r="AB214" t="s">
        <v>241</v>
      </c>
      <c r="AC214" t="s">
        <v>6795</v>
      </c>
      <c r="AE214" t="s">
        <v>243</v>
      </c>
      <c r="AF214" t="s">
        <v>4768</v>
      </c>
      <c r="AG214" t="s">
        <v>245</v>
      </c>
      <c r="AH214" t="s">
        <v>246</v>
      </c>
      <c r="AI214" t="s">
        <v>247</v>
      </c>
      <c r="AK214" t="s">
        <v>248</v>
      </c>
    </row>
    <row r="215" spans="1:37" x14ac:dyDescent="0.3">
      <c r="A215" t="s">
        <v>4352</v>
      </c>
      <c r="B215" t="s">
        <v>349</v>
      </c>
      <c r="C215" t="s">
        <v>349</v>
      </c>
      <c r="D215" t="s">
        <v>349</v>
      </c>
      <c r="E215" s="4">
        <v>1194279356</v>
      </c>
      <c r="F215" s="17">
        <v>0</v>
      </c>
      <c r="G215" s="18">
        <v>0</v>
      </c>
      <c r="H215" s="18">
        <v>0</v>
      </c>
      <c r="I215" s="18">
        <v>0</v>
      </c>
      <c r="J215" s="18">
        <v>0</v>
      </c>
      <c r="K215" s="18">
        <v>0</v>
      </c>
      <c r="L215" s="18">
        <v>1</v>
      </c>
      <c r="M215" s="18">
        <v>0</v>
      </c>
      <c r="N215" s="18">
        <v>1</v>
      </c>
      <c r="O215" t="s">
        <v>194</v>
      </c>
      <c r="Q215" t="s">
        <v>41</v>
      </c>
      <c r="R215" t="s">
        <v>40</v>
      </c>
      <c r="S215">
        <v>212301410</v>
      </c>
      <c r="T215" t="s">
        <v>46</v>
      </c>
      <c r="AA215" t="s">
        <v>2777</v>
      </c>
      <c r="AB215" t="s">
        <v>2654</v>
      </c>
      <c r="AC215" t="s">
        <v>2776</v>
      </c>
      <c r="AE215" t="s">
        <v>2773</v>
      </c>
      <c r="AF215" t="s">
        <v>3318</v>
      </c>
    </row>
    <row r="216" spans="1:37" x14ac:dyDescent="0.3">
      <c r="A216" t="s">
        <v>4353</v>
      </c>
      <c r="B216" t="s">
        <v>349</v>
      </c>
      <c r="C216" t="s">
        <v>349</v>
      </c>
      <c r="D216" t="s">
        <v>349</v>
      </c>
      <c r="E216" s="4">
        <v>1194279356</v>
      </c>
      <c r="F216" s="17">
        <v>0</v>
      </c>
      <c r="G216" s="18">
        <v>0</v>
      </c>
      <c r="H216" s="18">
        <v>0</v>
      </c>
      <c r="I216" s="18">
        <v>0</v>
      </c>
      <c r="J216" s="18">
        <v>0</v>
      </c>
      <c r="K216" s="18">
        <v>0</v>
      </c>
      <c r="L216" s="18">
        <v>1</v>
      </c>
      <c r="M216" s="18">
        <v>0</v>
      </c>
      <c r="N216" s="18">
        <v>1</v>
      </c>
      <c r="O216" t="s">
        <v>350</v>
      </c>
      <c r="Q216" t="s">
        <v>181</v>
      </c>
      <c r="R216" t="s">
        <v>40</v>
      </c>
      <c r="S216">
        <v>210931246</v>
      </c>
      <c r="T216" t="s">
        <v>5270</v>
      </c>
      <c r="AA216" t="s">
        <v>2777</v>
      </c>
      <c r="AB216" t="s">
        <v>2654</v>
      </c>
      <c r="AC216" t="s">
        <v>2829</v>
      </c>
      <c r="AE216" t="s">
        <v>2775</v>
      </c>
      <c r="AF216" t="s">
        <v>3318</v>
      </c>
    </row>
    <row r="217" spans="1:37" x14ac:dyDescent="0.3">
      <c r="A217" t="s">
        <v>7179</v>
      </c>
      <c r="B217" t="s">
        <v>7180</v>
      </c>
      <c r="C217" t="s">
        <v>7181</v>
      </c>
      <c r="D217" t="s">
        <v>7181</v>
      </c>
      <c r="E217" s="4">
        <v>1710387667</v>
      </c>
      <c r="F217" s="17">
        <v>0</v>
      </c>
      <c r="G217" s="18">
        <v>0</v>
      </c>
      <c r="H217" s="18">
        <v>0</v>
      </c>
      <c r="I217" s="18">
        <v>0</v>
      </c>
      <c r="J217" s="18">
        <v>0</v>
      </c>
      <c r="K217" s="18">
        <v>1</v>
      </c>
      <c r="L217" s="18">
        <v>1</v>
      </c>
      <c r="M217" s="18">
        <v>0</v>
      </c>
      <c r="N217" s="18">
        <v>1</v>
      </c>
      <c r="O217" t="s">
        <v>7182</v>
      </c>
      <c r="P217" t="s">
        <v>7183</v>
      </c>
      <c r="Q217" t="s">
        <v>200</v>
      </c>
      <c r="R217" t="s">
        <v>40</v>
      </c>
      <c r="S217">
        <v>21601</v>
      </c>
      <c r="T217" t="s">
        <v>268</v>
      </c>
      <c r="U217" t="s">
        <v>5405</v>
      </c>
      <c r="W217" t="s">
        <v>196</v>
      </c>
      <c r="X217" t="s">
        <v>40</v>
      </c>
      <c r="Y217">
        <v>210482251</v>
      </c>
      <c r="AA217" t="s">
        <v>2777</v>
      </c>
      <c r="AB217" t="s">
        <v>2654</v>
      </c>
      <c r="AC217" t="s">
        <v>2776</v>
      </c>
      <c r="AF217" t="s">
        <v>7184</v>
      </c>
    </row>
    <row r="218" spans="1:37" x14ac:dyDescent="0.3">
      <c r="A218" t="s">
        <v>7185</v>
      </c>
      <c r="B218" t="s">
        <v>7180</v>
      </c>
      <c r="C218" t="s">
        <v>7186</v>
      </c>
      <c r="D218" t="s">
        <v>7186</v>
      </c>
      <c r="E218" s="4">
        <v>1689033375</v>
      </c>
      <c r="F218" s="17">
        <v>0</v>
      </c>
      <c r="G218" s="18">
        <v>0</v>
      </c>
      <c r="H218" s="18">
        <v>0</v>
      </c>
      <c r="I218" s="18">
        <v>0</v>
      </c>
      <c r="J218" s="18">
        <v>0</v>
      </c>
      <c r="K218" s="18">
        <v>1</v>
      </c>
      <c r="L218" s="18">
        <v>1</v>
      </c>
      <c r="M218" s="18">
        <v>0</v>
      </c>
      <c r="N218" s="18">
        <v>1</v>
      </c>
      <c r="O218" t="s">
        <v>7187</v>
      </c>
      <c r="Q218" t="s">
        <v>41</v>
      </c>
      <c r="R218" t="s">
        <v>40</v>
      </c>
      <c r="S218">
        <v>21230</v>
      </c>
      <c r="T218" t="s">
        <v>46</v>
      </c>
      <c r="U218" t="s">
        <v>7187</v>
      </c>
      <c r="W218" t="s">
        <v>41</v>
      </c>
      <c r="X218" t="s">
        <v>40</v>
      </c>
      <c r="Y218">
        <v>212301410</v>
      </c>
      <c r="AA218" t="s">
        <v>2777</v>
      </c>
      <c r="AB218" t="s">
        <v>2654</v>
      </c>
      <c r="AC218" t="s">
        <v>7188</v>
      </c>
      <c r="AF218" t="s">
        <v>7184</v>
      </c>
    </row>
    <row r="219" spans="1:37" x14ac:dyDescent="0.3">
      <c r="A219" t="s">
        <v>7189</v>
      </c>
      <c r="B219" t="s">
        <v>7180</v>
      </c>
      <c r="C219" t="s">
        <v>7190</v>
      </c>
      <c r="D219" t="s">
        <v>7190</v>
      </c>
      <c r="E219" s="4">
        <v>1538500343</v>
      </c>
      <c r="F219" s="17">
        <v>0</v>
      </c>
      <c r="G219" s="18">
        <v>0</v>
      </c>
      <c r="H219" s="18">
        <v>0</v>
      </c>
      <c r="I219" s="18">
        <v>0</v>
      </c>
      <c r="J219" s="18">
        <v>0</v>
      </c>
      <c r="K219" s="18">
        <v>1</v>
      </c>
      <c r="L219" s="18">
        <v>1</v>
      </c>
      <c r="M219" s="18">
        <v>0</v>
      </c>
      <c r="N219" s="18">
        <v>1</v>
      </c>
      <c r="O219" t="s">
        <v>7191</v>
      </c>
      <c r="Q219" t="s">
        <v>198</v>
      </c>
      <c r="R219" t="s">
        <v>40</v>
      </c>
      <c r="S219">
        <v>21801</v>
      </c>
      <c r="T219" t="s">
        <v>808</v>
      </c>
      <c r="U219" t="s">
        <v>5401</v>
      </c>
      <c r="W219" t="s">
        <v>196</v>
      </c>
      <c r="X219" t="s">
        <v>40</v>
      </c>
      <c r="Y219">
        <v>210480444</v>
      </c>
      <c r="AA219" t="s">
        <v>2777</v>
      </c>
      <c r="AB219" t="s">
        <v>2654</v>
      </c>
      <c r="AC219" t="s">
        <v>5402</v>
      </c>
      <c r="AF219" t="s">
        <v>7184</v>
      </c>
    </row>
    <row r="220" spans="1:37" x14ac:dyDescent="0.3">
      <c r="A220" t="s">
        <v>7192</v>
      </c>
      <c r="B220" t="s">
        <v>7180</v>
      </c>
      <c r="C220" t="s">
        <v>7180</v>
      </c>
      <c r="D220" t="s">
        <v>7180</v>
      </c>
      <c r="E220" s="4">
        <v>1912537002</v>
      </c>
      <c r="F220" s="17">
        <v>0</v>
      </c>
      <c r="G220" s="18">
        <v>0</v>
      </c>
      <c r="H220" s="18">
        <v>0</v>
      </c>
      <c r="I220" s="18">
        <v>0</v>
      </c>
      <c r="J220" s="18">
        <v>0</v>
      </c>
      <c r="K220" s="18">
        <v>1</v>
      </c>
      <c r="L220" s="18">
        <v>1</v>
      </c>
      <c r="M220" s="18">
        <v>0</v>
      </c>
      <c r="N220" s="18">
        <v>1</v>
      </c>
      <c r="O220" t="s">
        <v>7193</v>
      </c>
      <c r="Q220" t="s">
        <v>41</v>
      </c>
      <c r="R220" t="s">
        <v>40</v>
      </c>
      <c r="S220">
        <v>21215</v>
      </c>
      <c r="T220" t="s">
        <v>46</v>
      </c>
      <c r="U220" t="s">
        <v>5405</v>
      </c>
      <c r="W220" t="s">
        <v>196</v>
      </c>
      <c r="X220" t="s">
        <v>40</v>
      </c>
      <c r="Y220">
        <v>210482251</v>
      </c>
      <c r="AA220" t="s">
        <v>2777</v>
      </c>
      <c r="AB220" t="s">
        <v>2654</v>
      </c>
      <c r="AC220" t="s">
        <v>7194</v>
      </c>
      <c r="AF220" t="s">
        <v>7184</v>
      </c>
    </row>
    <row r="221" spans="1:37" x14ac:dyDescent="0.3">
      <c r="A221" t="s">
        <v>4354</v>
      </c>
      <c r="B221" t="s">
        <v>2104</v>
      </c>
      <c r="C221" t="s">
        <v>2104</v>
      </c>
      <c r="D221" t="s">
        <v>2104</v>
      </c>
      <c r="E221" s="4">
        <v>1093233801</v>
      </c>
      <c r="F221" s="17">
        <v>0</v>
      </c>
      <c r="G221" s="18">
        <v>0</v>
      </c>
      <c r="H221" s="18">
        <v>0</v>
      </c>
      <c r="I221" s="18">
        <v>0</v>
      </c>
      <c r="J221" s="18">
        <v>0</v>
      </c>
      <c r="K221" s="18">
        <v>0</v>
      </c>
      <c r="L221" s="18">
        <v>1</v>
      </c>
      <c r="M221" s="18">
        <v>0</v>
      </c>
      <c r="N221" s="18">
        <v>1</v>
      </c>
      <c r="O221" t="s">
        <v>197</v>
      </c>
      <c r="Q221" t="s">
        <v>198</v>
      </c>
      <c r="R221" t="s">
        <v>40</v>
      </c>
      <c r="S221">
        <v>218015433</v>
      </c>
      <c r="T221" t="s">
        <v>199</v>
      </c>
      <c r="AA221" t="s">
        <v>2777</v>
      </c>
      <c r="AB221" t="s">
        <v>2654</v>
      </c>
      <c r="AC221" t="s">
        <v>2778</v>
      </c>
      <c r="AE221" t="s">
        <v>2774</v>
      </c>
      <c r="AF221" t="s">
        <v>3318</v>
      </c>
    </row>
    <row r="222" spans="1:37" x14ac:dyDescent="0.3">
      <c r="A222" t="s">
        <v>4190</v>
      </c>
      <c r="B222" t="s">
        <v>2107</v>
      </c>
      <c r="C222" t="s">
        <v>2103</v>
      </c>
      <c r="D222" t="s">
        <v>2107</v>
      </c>
      <c r="E222" s="4">
        <v>1548708803</v>
      </c>
      <c r="F222" s="17">
        <v>0</v>
      </c>
      <c r="G222" s="18">
        <v>0</v>
      </c>
      <c r="H222" s="18">
        <v>0</v>
      </c>
      <c r="I222" s="18">
        <v>0</v>
      </c>
      <c r="J222" s="18">
        <v>0</v>
      </c>
      <c r="K222" s="18">
        <v>0</v>
      </c>
      <c r="L222" s="18">
        <v>1</v>
      </c>
      <c r="M222" s="18">
        <v>0</v>
      </c>
      <c r="N222" s="18">
        <v>1</v>
      </c>
      <c r="O222" t="s">
        <v>351</v>
      </c>
      <c r="Q222" t="s">
        <v>352</v>
      </c>
      <c r="R222" t="s">
        <v>40</v>
      </c>
      <c r="S222">
        <v>216292830</v>
      </c>
      <c r="T222" t="s">
        <v>353</v>
      </c>
      <c r="U222" t="s">
        <v>4769</v>
      </c>
      <c r="W222" t="s">
        <v>41</v>
      </c>
      <c r="X222" t="s">
        <v>40</v>
      </c>
      <c r="Y222">
        <v>21244</v>
      </c>
      <c r="Z222" t="s">
        <v>41</v>
      </c>
      <c r="AA222" t="s">
        <v>2831</v>
      </c>
      <c r="AB222" t="s">
        <v>2832</v>
      </c>
      <c r="AC222" t="s">
        <v>2830</v>
      </c>
      <c r="AE222" t="s">
        <v>2833</v>
      </c>
      <c r="AF222" t="s">
        <v>2834</v>
      </c>
      <c r="AI222" t="s">
        <v>2837</v>
      </c>
    </row>
    <row r="223" spans="1:37" x14ac:dyDescent="0.3">
      <c r="A223" t="s">
        <v>4191</v>
      </c>
      <c r="B223" t="s">
        <v>2107</v>
      </c>
      <c r="C223" t="s">
        <v>2102</v>
      </c>
      <c r="D223" t="s">
        <v>2107</v>
      </c>
      <c r="E223" s="4">
        <v>1285779603</v>
      </c>
      <c r="F223" s="17">
        <v>0</v>
      </c>
      <c r="G223" s="18">
        <v>0</v>
      </c>
      <c r="H223" s="18">
        <v>0</v>
      </c>
      <c r="I223" s="18">
        <v>0</v>
      </c>
      <c r="J223" s="18">
        <v>0</v>
      </c>
      <c r="K223" s="18">
        <v>0</v>
      </c>
      <c r="L223" s="18">
        <v>1</v>
      </c>
      <c r="M223" s="18">
        <v>0</v>
      </c>
      <c r="N223" s="18">
        <v>1</v>
      </c>
      <c r="O223" t="s">
        <v>5450</v>
      </c>
      <c r="P223" t="s">
        <v>354</v>
      </c>
      <c r="Q223" t="s">
        <v>355</v>
      </c>
      <c r="R223" t="s">
        <v>40</v>
      </c>
      <c r="S223">
        <v>211221075</v>
      </c>
      <c r="T223" t="s">
        <v>59</v>
      </c>
      <c r="U223" t="s">
        <v>4769</v>
      </c>
      <c r="W223" t="s">
        <v>41</v>
      </c>
      <c r="X223" t="s">
        <v>40</v>
      </c>
      <c r="Y223">
        <v>21244</v>
      </c>
      <c r="Z223" t="s">
        <v>41</v>
      </c>
      <c r="AA223" t="s">
        <v>2831</v>
      </c>
      <c r="AB223" t="s">
        <v>2832</v>
      </c>
      <c r="AC223" t="s">
        <v>2836</v>
      </c>
      <c r="AE223" t="s">
        <v>2835</v>
      </c>
      <c r="AF223" t="s">
        <v>2834</v>
      </c>
      <c r="AI223" t="s">
        <v>2837</v>
      </c>
    </row>
    <row r="224" spans="1:37" x14ac:dyDescent="0.3">
      <c r="A224" t="s">
        <v>4192</v>
      </c>
      <c r="B224" t="s">
        <v>2107</v>
      </c>
      <c r="C224" t="s">
        <v>2107</v>
      </c>
      <c r="D224" t="s">
        <v>2107</v>
      </c>
      <c r="E224" s="4">
        <v>1023059904</v>
      </c>
      <c r="F224" s="17">
        <v>0</v>
      </c>
      <c r="G224" s="18">
        <v>0</v>
      </c>
      <c r="H224" s="18">
        <v>0</v>
      </c>
      <c r="I224" s="18">
        <v>0</v>
      </c>
      <c r="J224" s="18">
        <v>0</v>
      </c>
      <c r="K224" s="18">
        <v>0</v>
      </c>
      <c r="L224" s="18">
        <v>1</v>
      </c>
      <c r="M224" s="18">
        <v>0</v>
      </c>
      <c r="N224" s="18">
        <v>1</v>
      </c>
      <c r="O224" t="s">
        <v>356</v>
      </c>
      <c r="Q224" t="s">
        <v>41</v>
      </c>
      <c r="R224" t="s">
        <v>40</v>
      </c>
      <c r="S224">
        <v>212442916</v>
      </c>
      <c r="T224" t="s">
        <v>46</v>
      </c>
      <c r="AA224" t="s">
        <v>2831</v>
      </c>
      <c r="AB224" t="s">
        <v>2832</v>
      </c>
      <c r="AC224" t="s">
        <v>2838</v>
      </c>
      <c r="AE224" t="s">
        <v>2833</v>
      </c>
      <c r="AF224" t="s">
        <v>2834</v>
      </c>
      <c r="AI224" t="s">
        <v>2837</v>
      </c>
    </row>
    <row r="225" spans="1:37" x14ac:dyDescent="0.3">
      <c r="A225" t="s">
        <v>4193</v>
      </c>
      <c r="B225" t="s">
        <v>2107</v>
      </c>
      <c r="C225" t="s">
        <v>2107</v>
      </c>
      <c r="D225" t="s">
        <v>2107</v>
      </c>
      <c r="E225" s="4">
        <v>1972807956</v>
      </c>
      <c r="F225" s="17">
        <v>0</v>
      </c>
      <c r="G225" s="18">
        <v>0</v>
      </c>
      <c r="H225" s="18">
        <v>0</v>
      </c>
      <c r="I225" s="18">
        <v>0</v>
      </c>
      <c r="J225" s="18">
        <v>0</v>
      </c>
      <c r="K225" s="18">
        <v>0</v>
      </c>
      <c r="L225" s="18">
        <v>1</v>
      </c>
      <c r="M225" s="18">
        <v>0</v>
      </c>
      <c r="N225" s="18">
        <v>1</v>
      </c>
      <c r="O225" t="s">
        <v>357</v>
      </c>
      <c r="Q225" t="s">
        <v>358</v>
      </c>
      <c r="R225" t="s">
        <v>40</v>
      </c>
      <c r="S225">
        <v>206223101</v>
      </c>
      <c r="T225" t="s">
        <v>359</v>
      </c>
      <c r="U225" t="s">
        <v>4769</v>
      </c>
      <c r="W225" t="s">
        <v>41</v>
      </c>
      <c r="X225" t="s">
        <v>40</v>
      </c>
      <c r="Y225">
        <v>21244</v>
      </c>
      <c r="Z225" t="s">
        <v>41</v>
      </c>
      <c r="AA225" t="s">
        <v>2831</v>
      </c>
      <c r="AB225" t="s">
        <v>2832</v>
      </c>
      <c r="AC225" t="s">
        <v>2839</v>
      </c>
      <c r="AE225" t="s">
        <v>2833</v>
      </c>
      <c r="AF225" t="s">
        <v>2834</v>
      </c>
      <c r="AI225" t="s">
        <v>2837</v>
      </c>
    </row>
    <row r="226" spans="1:37" x14ac:dyDescent="0.3">
      <c r="A226" t="s">
        <v>4194</v>
      </c>
      <c r="B226" t="s">
        <v>360</v>
      </c>
      <c r="C226" t="s">
        <v>2105</v>
      </c>
      <c r="D226" t="s">
        <v>2106</v>
      </c>
      <c r="E226" s="4">
        <v>1689941957</v>
      </c>
      <c r="F226" s="17">
        <v>0</v>
      </c>
      <c r="G226" s="18">
        <v>0</v>
      </c>
      <c r="H226" s="18">
        <v>0</v>
      </c>
      <c r="I226" s="18">
        <v>0</v>
      </c>
      <c r="J226" s="18">
        <v>0</v>
      </c>
      <c r="K226" s="18">
        <v>0</v>
      </c>
      <c r="L226" s="18">
        <v>1</v>
      </c>
      <c r="M226" s="18">
        <v>0</v>
      </c>
      <c r="N226" s="18">
        <v>1</v>
      </c>
      <c r="O226" t="s">
        <v>361</v>
      </c>
      <c r="Q226" t="s">
        <v>362</v>
      </c>
      <c r="R226" t="s">
        <v>40</v>
      </c>
      <c r="S226">
        <v>207630000</v>
      </c>
      <c r="T226" t="s">
        <v>363</v>
      </c>
      <c r="U226" t="s">
        <v>5451</v>
      </c>
      <c r="W226" t="s">
        <v>377</v>
      </c>
      <c r="X226" t="s">
        <v>40</v>
      </c>
      <c r="Y226">
        <v>21045</v>
      </c>
      <c r="Z226" t="s">
        <v>378</v>
      </c>
      <c r="AA226" t="s">
        <v>2840</v>
      </c>
      <c r="AB226" t="s">
        <v>2841</v>
      </c>
      <c r="AC226" t="s">
        <v>2842</v>
      </c>
      <c r="AE226" t="s">
        <v>2843</v>
      </c>
      <c r="AF226" t="s">
        <v>2844</v>
      </c>
      <c r="AG226" t="s">
        <v>2845</v>
      </c>
      <c r="AH226" t="s">
        <v>2846</v>
      </c>
      <c r="AI226" t="s">
        <v>2847</v>
      </c>
      <c r="AK226" t="s">
        <v>2848</v>
      </c>
    </row>
    <row r="227" spans="1:37" x14ac:dyDescent="0.3">
      <c r="A227" t="s">
        <v>7195</v>
      </c>
      <c r="B227" t="s">
        <v>7196</v>
      </c>
      <c r="C227" t="s">
        <v>7196</v>
      </c>
      <c r="D227" t="s">
        <v>7196</v>
      </c>
      <c r="E227" s="4">
        <v>1417409160</v>
      </c>
      <c r="F227" s="17">
        <v>0</v>
      </c>
      <c r="G227" s="18">
        <v>0</v>
      </c>
      <c r="H227" s="18">
        <v>0</v>
      </c>
      <c r="I227" s="18">
        <v>0</v>
      </c>
      <c r="J227" s="18">
        <v>0</v>
      </c>
      <c r="K227" s="18">
        <v>1</v>
      </c>
      <c r="L227" s="18">
        <v>1</v>
      </c>
      <c r="M227" s="18">
        <v>0</v>
      </c>
      <c r="N227" s="18">
        <v>1</v>
      </c>
      <c r="O227" t="s">
        <v>7197</v>
      </c>
      <c r="Q227" t="s">
        <v>365</v>
      </c>
      <c r="R227" t="s">
        <v>40</v>
      </c>
      <c r="S227">
        <v>20874</v>
      </c>
      <c r="T227" t="s">
        <v>380</v>
      </c>
      <c r="U227" t="s">
        <v>7197</v>
      </c>
      <c r="W227" t="s">
        <v>365</v>
      </c>
      <c r="X227" t="s">
        <v>40</v>
      </c>
      <c r="Y227">
        <v>208745262</v>
      </c>
      <c r="AA227" t="s">
        <v>7198</v>
      </c>
      <c r="AB227" t="s">
        <v>3724</v>
      </c>
      <c r="AC227" t="s">
        <v>7199</v>
      </c>
      <c r="AF227" t="s">
        <v>7200</v>
      </c>
    </row>
    <row r="228" spans="1:37" x14ac:dyDescent="0.3">
      <c r="A228" t="s">
        <v>7201</v>
      </c>
      <c r="B228" t="s">
        <v>7202</v>
      </c>
      <c r="C228" t="s">
        <v>7202</v>
      </c>
      <c r="D228" t="s">
        <v>7202</v>
      </c>
      <c r="E228" s="4">
        <v>1861163560</v>
      </c>
      <c r="F228" s="17">
        <v>0</v>
      </c>
      <c r="G228" s="18">
        <v>0</v>
      </c>
      <c r="H228" s="18">
        <v>0</v>
      </c>
      <c r="I228" s="18">
        <v>0</v>
      </c>
      <c r="J228" s="18">
        <v>0</v>
      </c>
      <c r="K228" s="18">
        <v>1</v>
      </c>
      <c r="L228" s="18">
        <v>1</v>
      </c>
      <c r="M228" s="18">
        <v>0</v>
      </c>
      <c r="N228" s="18">
        <v>1</v>
      </c>
      <c r="O228" t="s">
        <v>6470</v>
      </c>
      <c r="Q228" t="s">
        <v>41</v>
      </c>
      <c r="R228" t="s">
        <v>40</v>
      </c>
      <c r="S228">
        <v>21202</v>
      </c>
      <c r="T228" t="s">
        <v>46</v>
      </c>
      <c r="U228" t="s">
        <v>6470</v>
      </c>
      <c r="W228" t="s">
        <v>41</v>
      </c>
      <c r="X228" t="s">
        <v>40</v>
      </c>
      <c r="Y228">
        <v>212024219</v>
      </c>
      <c r="AA228" t="s">
        <v>7203</v>
      </c>
      <c r="AB228" t="s">
        <v>2646</v>
      </c>
      <c r="AC228" t="s">
        <v>7204</v>
      </c>
    </row>
    <row r="229" spans="1:37" x14ac:dyDescent="0.3">
      <c r="A229" t="s">
        <v>7205</v>
      </c>
      <c r="B229" t="s">
        <v>7202</v>
      </c>
      <c r="C229" t="s">
        <v>7202</v>
      </c>
      <c r="D229" t="s">
        <v>7202</v>
      </c>
      <c r="E229" s="4">
        <v>1861163560</v>
      </c>
      <c r="F229" s="17">
        <v>0</v>
      </c>
      <c r="G229" s="18">
        <v>0</v>
      </c>
      <c r="H229" s="18">
        <v>0</v>
      </c>
      <c r="I229" s="18">
        <v>0</v>
      </c>
      <c r="J229" s="18">
        <v>0</v>
      </c>
      <c r="K229" s="18">
        <v>1</v>
      </c>
      <c r="L229" s="18">
        <v>1</v>
      </c>
      <c r="M229" s="18">
        <v>0</v>
      </c>
      <c r="N229" s="18">
        <v>1</v>
      </c>
      <c r="O229" t="s">
        <v>7206</v>
      </c>
      <c r="Q229" t="s">
        <v>7207</v>
      </c>
      <c r="R229" t="s">
        <v>40</v>
      </c>
      <c r="S229">
        <v>20774</v>
      </c>
      <c r="T229" t="s">
        <v>104</v>
      </c>
      <c r="U229" t="s">
        <v>6470</v>
      </c>
      <c r="W229" t="s">
        <v>41</v>
      </c>
      <c r="X229" t="s">
        <v>40</v>
      </c>
      <c r="Y229">
        <v>212024219</v>
      </c>
      <c r="AA229" t="s">
        <v>7203</v>
      </c>
      <c r="AB229" t="s">
        <v>2646</v>
      </c>
      <c r="AC229" t="s">
        <v>7204</v>
      </c>
    </row>
    <row r="230" spans="1:37" x14ac:dyDescent="0.3">
      <c r="A230" t="s">
        <v>7208</v>
      </c>
      <c r="B230" t="s">
        <v>7209</v>
      </c>
      <c r="C230" t="s">
        <v>7210</v>
      </c>
      <c r="D230" t="s">
        <v>7210</v>
      </c>
      <c r="E230" s="4">
        <v>1760657076</v>
      </c>
      <c r="F230" s="17">
        <v>0</v>
      </c>
      <c r="G230" s="18">
        <v>0</v>
      </c>
      <c r="H230" s="18">
        <v>0</v>
      </c>
      <c r="I230" s="18">
        <v>0</v>
      </c>
      <c r="J230" s="18">
        <v>0</v>
      </c>
      <c r="K230" s="18">
        <v>1</v>
      </c>
      <c r="L230" s="18">
        <v>1</v>
      </c>
      <c r="M230" s="18">
        <v>0</v>
      </c>
      <c r="N230" s="18">
        <v>1</v>
      </c>
      <c r="O230" t="s">
        <v>7211</v>
      </c>
      <c r="Q230" t="s">
        <v>7212</v>
      </c>
      <c r="R230" t="s">
        <v>40</v>
      </c>
      <c r="S230">
        <v>21225</v>
      </c>
      <c r="T230" t="s">
        <v>46</v>
      </c>
      <c r="U230" t="s">
        <v>7213</v>
      </c>
      <c r="W230" t="s">
        <v>366</v>
      </c>
      <c r="X230" t="s">
        <v>40</v>
      </c>
      <c r="Y230">
        <v>212252703</v>
      </c>
      <c r="AA230" t="s">
        <v>6966</v>
      </c>
      <c r="AB230" t="s">
        <v>2611</v>
      </c>
      <c r="AC230" t="s">
        <v>7214</v>
      </c>
      <c r="AF230" t="s">
        <v>7215</v>
      </c>
    </row>
    <row r="231" spans="1:37" x14ac:dyDescent="0.3">
      <c r="A231" t="s">
        <v>4195</v>
      </c>
      <c r="B231" t="s">
        <v>2108</v>
      </c>
      <c r="C231" t="s">
        <v>2108</v>
      </c>
      <c r="D231" t="s">
        <v>2108</v>
      </c>
      <c r="E231" s="4">
        <v>1205193737</v>
      </c>
      <c r="F231" s="17">
        <v>0</v>
      </c>
      <c r="G231" s="18">
        <v>0</v>
      </c>
      <c r="H231" s="18">
        <v>0</v>
      </c>
      <c r="I231" s="18">
        <v>0</v>
      </c>
      <c r="J231" s="18">
        <v>0</v>
      </c>
      <c r="K231" s="18">
        <v>0</v>
      </c>
      <c r="L231" s="18">
        <v>1</v>
      </c>
      <c r="M231" s="18">
        <v>0</v>
      </c>
      <c r="N231" s="18">
        <v>1</v>
      </c>
      <c r="O231" t="s">
        <v>367</v>
      </c>
      <c r="P231" t="s">
        <v>154</v>
      </c>
      <c r="Q231" t="s">
        <v>368</v>
      </c>
      <c r="R231" t="s">
        <v>40</v>
      </c>
      <c r="S231">
        <v>216171189</v>
      </c>
      <c r="T231" t="s">
        <v>369</v>
      </c>
      <c r="AA231" t="s">
        <v>2855</v>
      </c>
      <c r="AB231" t="s">
        <v>2611</v>
      </c>
      <c r="AC231" t="s">
        <v>2854</v>
      </c>
      <c r="AF231" t="s">
        <v>2853</v>
      </c>
    </row>
    <row r="232" spans="1:37" x14ac:dyDescent="0.3">
      <c r="A232" t="s">
        <v>5452</v>
      </c>
      <c r="B232" t="s">
        <v>5453</v>
      </c>
      <c r="C232" t="s">
        <v>5453</v>
      </c>
      <c r="D232" t="s">
        <v>5453</v>
      </c>
      <c r="E232" s="4">
        <v>1679104210</v>
      </c>
      <c r="F232" s="17">
        <v>0</v>
      </c>
      <c r="G232" s="18">
        <v>0</v>
      </c>
      <c r="H232" s="18">
        <v>0</v>
      </c>
      <c r="I232" s="18">
        <v>0</v>
      </c>
      <c r="J232" s="18">
        <v>0</v>
      </c>
      <c r="K232" s="18">
        <v>1</v>
      </c>
      <c r="L232" s="18">
        <v>1</v>
      </c>
      <c r="M232" s="18">
        <v>0</v>
      </c>
      <c r="N232" s="18">
        <v>1</v>
      </c>
      <c r="O232" t="s">
        <v>5454</v>
      </c>
      <c r="Q232" t="s">
        <v>41</v>
      </c>
      <c r="R232" t="s">
        <v>40</v>
      </c>
      <c r="S232">
        <v>212131719</v>
      </c>
      <c r="T232" t="s">
        <v>46</v>
      </c>
      <c r="U232" t="s">
        <v>5454</v>
      </c>
      <c r="W232" t="s">
        <v>41</v>
      </c>
      <c r="X232" t="s">
        <v>40</v>
      </c>
      <c r="Y232">
        <v>212131719</v>
      </c>
      <c r="AA232" t="s">
        <v>5455</v>
      </c>
      <c r="AB232" t="s">
        <v>2611</v>
      </c>
      <c r="AC232" t="s">
        <v>5456</v>
      </c>
      <c r="AF232" t="s">
        <v>5457</v>
      </c>
    </row>
    <row r="233" spans="1:37" x14ac:dyDescent="0.3">
      <c r="A233" t="s">
        <v>4196</v>
      </c>
      <c r="B233" t="s">
        <v>2109</v>
      </c>
      <c r="C233" t="s">
        <v>2109</v>
      </c>
      <c r="D233" t="s">
        <v>2109</v>
      </c>
      <c r="E233" s="4">
        <v>1730630955</v>
      </c>
      <c r="F233" s="17">
        <v>0</v>
      </c>
      <c r="G233" s="18">
        <v>0</v>
      </c>
      <c r="H233" s="18">
        <v>0</v>
      </c>
      <c r="I233" s="18">
        <v>0</v>
      </c>
      <c r="J233" s="18">
        <v>0</v>
      </c>
      <c r="K233" s="18">
        <v>0</v>
      </c>
      <c r="L233" s="18">
        <v>1</v>
      </c>
      <c r="M233" s="18">
        <v>0</v>
      </c>
      <c r="N233" s="18">
        <v>1</v>
      </c>
      <c r="O233" t="s">
        <v>370</v>
      </c>
      <c r="Q233" t="s">
        <v>41</v>
      </c>
      <c r="R233" t="s">
        <v>40</v>
      </c>
      <c r="S233">
        <v>212154340</v>
      </c>
      <c r="T233" t="s">
        <v>46</v>
      </c>
      <c r="AA233" t="s">
        <v>2857</v>
      </c>
      <c r="AB233" t="s">
        <v>894</v>
      </c>
      <c r="AC233" t="s">
        <v>2860</v>
      </c>
      <c r="AE233" t="s">
        <v>2859</v>
      </c>
      <c r="AF233" t="s">
        <v>2856</v>
      </c>
      <c r="AI233" t="s">
        <v>2858</v>
      </c>
    </row>
    <row r="234" spans="1:37" x14ac:dyDescent="0.3">
      <c r="A234" t="s">
        <v>7216</v>
      </c>
      <c r="B234" t="s">
        <v>7217</v>
      </c>
      <c r="C234" t="s">
        <v>7217</v>
      </c>
      <c r="D234" t="s">
        <v>7217</v>
      </c>
      <c r="E234" s="4">
        <v>1407310196</v>
      </c>
      <c r="F234" s="17">
        <v>0</v>
      </c>
      <c r="G234" s="18">
        <v>0</v>
      </c>
      <c r="H234" s="18">
        <v>0</v>
      </c>
      <c r="I234" s="18">
        <v>0</v>
      </c>
      <c r="J234" s="18">
        <v>0</v>
      </c>
      <c r="K234" s="18">
        <v>1</v>
      </c>
      <c r="L234" s="18">
        <v>1</v>
      </c>
      <c r="M234" s="18">
        <v>0</v>
      </c>
      <c r="N234" s="18">
        <v>1</v>
      </c>
      <c r="O234" t="s">
        <v>7218</v>
      </c>
      <c r="Q234" t="s">
        <v>292</v>
      </c>
      <c r="R234" t="s">
        <v>40</v>
      </c>
      <c r="S234">
        <v>21221</v>
      </c>
      <c r="T234" t="s">
        <v>5270</v>
      </c>
      <c r="U234" t="s">
        <v>7218</v>
      </c>
      <c r="W234" t="s">
        <v>292</v>
      </c>
      <c r="X234" t="s">
        <v>40</v>
      </c>
      <c r="Y234">
        <v>212216735</v>
      </c>
      <c r="AA234" t="s">
        <v>7219</v>
      </c>
      <c r="AB234" t="s">
        <v>274</v>
      </c>
      <c r="AC234" t="s">
        <v>7220</v>
      </c>
      <c r="AF234" t="s">
        <v>7221</v>
      </c>
    </row>
    <row r="235" spans="1:37" x14ac:dyDescent="0.3">
      <c r="A235" t="s">
        <v>4358</v>
      </c>
      <c r="B235" t="s">
        <v>371</v>
      </c>
      <c r="C235" t="s">
        <v>371</v>
      </c>
      <c r="D235" t="s">
        <v>371</v>
      </c>
      <c r="E235" s="4">
        <v>1225480494</v>
      </c>
      <c r="F235" s="17">
        <v>0</v>
      </c>
      <c r="G235" s="18">
        <v>0</v>
      </c>
      <c r="H235" s="18">
        <v>0</v>
      </c>
      <c r="I235" s="18">
        <v>0</v>
      </c>
      <c r="J235" s="18">
        <v>0</v>
      </c>
      <c r="K235" s="18">
        <v>0</v>
      </c>
      <c r="L235" s="18">
        <v>1</v>
      </c>
      <c r="M235" s="18">
        <v>0</v>
      </c>
      <c r="N235" s="18">
        <v>1</v>
      </c>
      <c r="O235" t="s">
        <v>5458</v>
      </c>
      <c r="P235" t="s">
        <v>372</v>
      </c>
      <c r="Q235" t="s">
        <v>373</v>
      </c>
      <c r="R235" t="s">
        <v>40</v>
      </c>
      <c r="S235">
        <v>207351625</v>
      </c>
      <c r="T235" t="s">
        <v>63</v>
      </c>
      <c r="AA235" t="s">
        <v>2863</v>
      </c>
      <c r="AB235" t="s">
        <v>2611</v>
      </c>
      <c r="AC235" t="s">
        <v>2862</v>
      </c>
      <c r="AF235" t="s">
        <v>2861</v>
      </c>
    </row>
    <row r="236" spans="1:37" x14ac:dyDescent="0.3">
      <c r="A236" t="s">
        <v>4359</v>
      </c>
      <c r="B236" t="s">
        <v>2110</v>
      </c>
      <c r="C236" t="s">
        <v>2110</v>
      </c>
      <c r="D236" t="s">
        <v>2110</v>
      </c>
      <c r="E236" s="4">
        <v>1013493048</v>
      </c>
      <c r="F236" s="17">
        <v>0</v>
      </c>
      <c r="G236" s="18">
        <v>0</v>
      </c>
      <c r="H236" s="18">
        <v>0</v>
      </c>
      <c r="I236" s="18">
        <v>0</v>
      </c>
      <c r="J236" s="18">
        <v>0</v>
      </c>
      <c r="K236" s="18">
        <v>0</v>
      </c>
      <c r="L236" s="18">
        <v>1</v>
      </c>
      <c r="M236" s="18">
        <v>0</v>
      </c>
      <c r="N236" s="18">
        <v>1</v>
      </c>
      <c r="O236" t="s">
        <v>374</v>
      </c>
      <c r="Q236" t="s">
        <v>292</v>
      </c>
      <c r="R236" t="s">
        <v>40</v>
      </c>
      <c r="S236">
        <v>212216715</v>
      </c>
      <c r="T236" t="s">
        <v>5270</v>
      </c>
      <c r="AA236" t="s">
        <v>2865</v>
      </c>
      <c r="AB236" t="s">
        <v>2654</v>
      </c>
      <c r="AC236" t="s">
        <v>2864</v>
      </c>
      <c r="AF236" t="s">
        <v>5459</v>
      </c>
    </row>
    <row r="237" spans="1:37" x14ac:dyDescent="0.3">
      <c r="A237" t="s">
        <v>4360</v>
      </c>
      <c r="B237" t="s">
        <v>2110</v>
      </c>
      <c r="C237" t="s">
        <v>2110</v>
      </c>
      <c r="D237" t="s">
        <v>2110</v>
      </c>
      <c r="E237" s="4">
        <v>1013493048</v>
      </c>
      <c r="F237" s="17">
        <v>0</v>
      </c>
      <c r="G237" s="18">
        <v>0</v>
      </c>
      <c r="H237" s="18">
        <v>0</v>
      </c>
      <c r="I237" s="18">
        <v>0</v>
      </c>
      <c r="J237" s="18">
        <v>0</v>
      </c>
      <c r="K237" s="18">
        <v>0</v>
      </c>
      <c r="L237" s="18">
        <v>1</v>
      </c>
      <c r="M237" s="18">
        <v>0</v>
      </c>
      <c r="N237" s="18">
        <v>1</v>
      </c>
      <c r="O237" t="s">
        <v>375</v>
      </c>
      <c r="Q237" t="s">
        <v>292</v>
      </c>
      <c r="R237" t="s">
        <v>40</v>
      </c>
      <c r="S237">
        <v>212215929</v>
      </c>
      <c r="T237" t="s">
        <v>5270</v>
      </c>
      <c r="AA237" t="s">
        <v>2865</v>
      </c>
      <c r="AB237" t="s">
        <v>2654</v>
      </c>
      <c r="AC237" t="s">
        <v>2864</v>
      </c>
      <c r="AF237" t="s">
        <v>5459</v>
      </c>
    </row>
    <row r="238" spans="1:37" x14ac:dyDescent="0.3">
      <c r="A238" t="s">
        <v>5460</v>
      </c>
      <c r="B238" t="s">
        <v>5461</v>
      </c>
      <c r="C238" t="s">
        <v>5461</v>
      </c>
      <c r="D238" t="s">
        <v>5461</v>
      </c>
      <c r="E238" s="4">
        <v>1184248353</v>
      </c>
      <c r="F238" s="17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1</v>
      </c>
      <c r="L238" s="18">
        <v>1</v>
      </c>
      <c r="M238" s="18">
        <v>0</v>
      </c>
      <c r="N238" s="18">
        <v>1</v>
      </c>
      <c r="O238" t="s">
        <v>4851</v>
      </c>
      <c r="P238" t="s">
        <v>704</v>
      </c>
      <c r="Q238" t="s">
        <v>41</v>
      </c>
      <c r="R238" t="s">
        <v>40</v>
      </c>
      <c r="S238">
        <v>212292195</v>
      </c>
      <c r="T238" t="s">
        <v>46</v>
      </c>
      <c r="U238" t="s">
        <v>5462</v>
      </c>
      <c r="W238" t="s">
        <v>41</v>
      </c>
      <c r="X238" t="s">
        <v>40</v>
      </c>
      <c r="Y238">
        <v>212292126</v>
      </c>
      <c r="AA238" t="s">
        <v>5463</v>
      </c>
      <c r="AB238" t="s">
        <v>2654</v>
      </c>
      <c r="AC238" t="s">
        <v>5464</v>
      </c>
      <c r="AF238" t="s">
        <v>5465</v>
      </c>
    </row>
    <row r="239" spans="1:37" x14ac:dyDescent="0.3">
      <c r="A239" t="s">
        <v>5466</v>
      </c>
      <c r="B239" t="s">
        <v>5461</v>
      </c>
      <c r="C239" t="s">
        <v>5461</v>
      </c>
      <c r="D239" t="s">
        <v>5461</v>
      </c>
      <c r="E239" s="4">
        <v>1992329163</v>
      </c>
      <c r="F239" s="17">
        <v>0</v>
      </c>
      <c r="G239" s="18">
        <v>0</v>
      </c>
      <c r="H239" s="18">
        <v>0</v>
      </c>
      <c r="I239" s="18">
        <v>0</v>
      </c>
      <c r="J239" s="18">
        <v>0</v>
      </c>
      <c r="K239" s="18">
        <v>1</v>
      </c>
      <c r="L239" s="18">
        <v>1</v>
      </c>
      <c r="M239" s="18">
        <v>0</v>
      </c>
      <c r="N239" s="18">
        <v>1</v>
      </c>
      <c r="O239" t="s">
        <v>4851</v>
      </c>
      <c r="P239" t="s">
        <v>704</v>
      </c>
      <c r="Q239" t="s">
        <v>41</v>
      </c>
      <c r="R239" t="s">
        <v>40</v>
      </c>
      <c r="S239">
        <v>212292195</v>
      </c>
      <c r="T239" t="s">
        <v>46</v>
      </c>
      <c r="U239" t="s">
        <v>5462</v>
      </c>
      <c r="W239" t="s">
        <v>41</v>
      </c>
      <c r="X239" t="s">
        <v>40</v>
      </c>
      <c r="Y239">
        <v>212292126</v>
      </c>
      <c r="AA239" t="s">
        <v>5463</v>
      </c>
      <c r="AB239" t="s">
        <v>2654</v>
      </c>
      <c r="AC239" t="s">
        <v>5464</v>
      </c>
      <c r="AF239" t="s">
        <v>5465</v>
      </c>
    </row>
    <row r="240" spans="1:37" x14ac:dyDescent="0.3">
      <c r="A240" t="s">
        <v>4197</v>
      </c>
      <c r="B240" t="s">
        <v>2112</v>
      </c>
      <c r="C240" t="s">
        <v>2112</v>
      </c>
      <c r="D240" t="s">
        <v>2112</v>
      </c>
      <c r="E240" s="4">
        <v>1124567284</v>
      </c>
      <c r="F240" s="17">
        <v>0</v>
      </c>
      <c r="G240" s="18">
        <v>0</v>
      </c>
      <c r="H240" s="18">
        <v>0</v>
      </c>
      <c r="I240" s="18">
        <v>0</v>
      </c>
      <c r="J240" s="18">
        <v>0</v>
      </c>
      <c r="K240" s="18">
        <v>0</v>
      </c>
      <c r="L240" s="18">
        <v>1</v>
      </c>
      <c r="M240" s="18">
        <v>0</v>
      </c>
      <c r="N240" s="18">
        <v>1</v>
      </c>
      <c r="O240" t="s">
        <v>5467</v>
      </c>
      <c r="P240" t="s">
        <v>376</v>
      </c>
      <c r="Q240" t="s">
        <v>41</v>
      </c>
      <c r="R240" t="s">
        <v>40</v>
      </c>
      <c r="S240">
        <v>212271137</v>
      </c>
      <c r="T240" t="s">
        <v>46</v>
      </c>
      <c r="U240" t="s">
        <v>5468</v>
      </c>
      <c r="W240" t="s">
        <v>377</v>
      </c>
      <c r="X240" t="s">
        <v>40</v>
      </c>
      <c r="Y240">
        <v>210440000</v>
      </c>
      <c r="Z240" t="s">
        <v>378</v>
      </c>
      <c r="AA240" t="s">
        <v>2869</v>
      </c>
      <c r="AB240" t="s">
        <v>2870</v>
      </c>
      <c r="AC240" t="s">
        <v>2867</v>
      </c>
      <c r="AF240" t="s">
        <v>2866</v>
      </c>
      <c r="AI240" t="s">
        <v>2868</v>
      </c>
    </row>
    <row r="241" spans="1:37" x14ac:dyDescent="0.3">
      <c r="A241" t="s">
        <v>5469</v>
      </c>
      <c r="B241" t="s">
        <v>5470</v>
      </c>
      <c r="C241" t="s">
        <v>5470</v>
      </c>
      <c r="D241" t="s">
        <v>5470</v>
      </c>
      <c r="E241" s="4">
        <v>1265075014</v>
      </c>
      <c r="F241" s="17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1</v>
      </c>
      <c r="L241" s="18">
        <v>1</v>
      </c>
      <c r="M241" s="18">
        <v>0</v>
      </c>
      <c r="N241" s="18">
        <v>1</v>
      </c>
      <c r="O241" t="s">
        <v>5471</v>
      </c>
      <c r="P241" t="s">
        <v>154</v>
      </c>
      <c r="Q241" t="s">
        <v>62</v>
      </c>
      <c r="R241" t="s">
        <v>40</v>
      </c>
      <c r="S241">
        <v>207075002</v>
      </c>
      <c r="T241" t="s">
        <v>104</v>
      </c>
      <c r="U241" t="s">
        <v>5472</v>
      </c>
      <c r="W241" t="s">
        <v>62</v>
      </c>
      <c r="X241" t="s">
        <v>40</v>
      </c>
      <c r="Y241">
        <v>207075002</v>
      </c>
      <c r="AA241" t="s">
        <v>5473</v>
      </c>
      <c r="AB241" t="s">
        <v>2646</v>
      </c>
      <c r="AC241" t="s">
        <v>5474</v>
      </c>
      <c r="AF241" t="s">
        <v>5475</v>
      </c>
    </row>
    <row r="242" spans="1:37" x14ac:dyDescent="0.3">
      <c r="A242" t="s">
        <v>7222</v>
      </c>
      <c r="B242" t="s">
        <v>7223</v>
      </c>
      <c r="C242" t="s">
        <v>7224</v>
      </c>
      <c r="D242" t="s">
        <v>7224</v>
      </c>
      <c r="E242" s="4">
        <v>1770155897</v>
      </c>
      <c r="F242" s="17">
        <v>0</v>
      </c>
      <c r="G242" s="18">
        <v>0</v>
      </c>
      <c r="H242" s="18">
        <v>0</v>
      </c>
      <c r="I242" s="18">
        <v>0</v>
      </c>
      <c r="J242" s="18">
        <v>0</v>
      </c>
      <c r="K242" s="18">
        <v>1</v>
      </c>
      <c r="L242" s="18">
        <v>1</v>
      </c>
      <c r="M242" s="18">
        <v>0</v>
      </c>
      <c r="N242" s="18">
        <v>1</v>
      </c>
      <c r="O242" t="s">
        <v>7225</v>
      </c>
      <c r="P242" t="s">
        <v>154</v>
      </c>
      <c r="Q242" t="s">
        <v>41</v>
      </c>
      <c r="R242" t="s">
        <v>40</v>
      </c>
      <c r="S242">
        <v>21221</v>
      </c>
      <c r="T242" t="s">
        <v>5270</v>
      </c>
      <c r="U242" t="s">
        <v>7226</v>
      </c>
      <c r="W242" t="s">
        <v>456</v>
      </c>
      <c r="X242" t="s">
        <v>40</v>
      </c>
      <c r="Y242">
        <v>210097513</v>
      </c>
      <c r="AA242" t="s">
        <v>7227</v>
      </c>
      <c r="AB242" t="s">
        <v>7228</v>
      </c>
      <c r="AC242" t="s">
        <v>7229</v>
      </c>
      <c r="AE242" t="s">
        <v>7230</v>
      </c>
      <c r="AF242" t="s">
        <v>7231</v>
      </c>
    </row>
    <row r="243" spans="1:37" x14ac:dyDescent="0.3">
      <c r="A243" t="s">
        <v>7232</v>
      </c>
      <c r="B243" t="s">
        <v>7233</v>
      </c>
      <c r="C243" t="s">
        <v>7234</v>
      </c>
      <c r="D243" t="s">
        <v>7234</v>
      </c>
      <c r="E243" s="4">
        <v>1164095683</v>
      </c>
      <c r="F243" s="17">
        <v>0</v>
      </c>
      <c r="G243" s="18">
        <v>0</v>
      </c>
      <c r="H243" s="18">
        <v>0</v>
      </c>
      <c r="I243" s="18">
        <v>0</v>
      </c>
      <c r="J243" s="18">
        <v>0</v>
      </c>
      <c r="K243" s="18">
        <v>1</v>
      </c>
      <c r="L243" s="18">
        <v>1</v>
      </c>
      <c r="M243" s="18">
        <v>0</v>
      </c>
      <c r="N243" s="18">
        <v>1</v>
      </c>
      <c r="O243" t="s">
        <v>7235</v>
      </c>
      <c r="P243" t="s">
        <v>7236</v>
      </c>
      <c r="Q243" t="s">
        <v>1730</v>
      </c>
      <c r="R243" t="s">
        <v>40</v>
      </c>
      <c r="S243">
        <v>20774</v>
      </c>
      <c r="T243" t="s">
        <v>104</v>
      </c>
      <c r="U243" t="s">
        <v>7235</v>
      </c>
      <c r="V243" t="s">
        <v>7236</v>
      </c>
      <c r="W243" t="s">
        <v>1730</v>
      </c>
      <c r="X243" t="s">
        <v>40</v>
      </c>
      <c r="Y243">
        <v>20774</v>
      </c>
      <c r="AA243" t="s">
        <v>7237</v>
      </c>
      <c r="AB243" t="s">
        <v>274</v>
      </c>
      <c r="AC243" t="s">
        <v>7238</v>
      </c>
      <c r="AE243" t="s">
        <v>7239</v>
      </c>
      <c r="AF243" t="s">
        <v>7240</v>
      </c>
    </row>
    <row r="244" spans="1:37" x14ac:dyDescent="0.3">
      <c r="A244" t="s">
        <v>7241</v>
      </c>
      <c r="B244" t="s">
        <v>7233</v>
      </c>
      <c r="C244" t="s">
        <v>7234</v>
      </c>
      <c r="D244" t="s">
        <v>7234</v>
      </c>
      <c r="E244" s="4">
        <v>1861084253</v>
      </c>
      <c r="F244" s="17">
        <v>0</v>
      </c>
      <c r="G244" s="18">
        <v>0</v>
      </c>
      <c r="H244" s="18">
        <v>0</v>
      </c>
      <c r="I244" s="18">
        <v>0</v>
      </c>
      <c r="J244" s="18">
        <v>0</v>
      </c>
      <c r="K244" s="18">
        <v>1</v>
      </c>
      <c r="L244" s="18">
        <v>1</v>
      </c>
      <c r="M244" s="18">
        <v>0</v>
      </c>
      <c r="N244" s="18">
        <v>1</v>
      </c>
      <c r="O244" t="s">
        <v>7235</v>
      </c>
      <c r="P244" t="s">
        <v>7236</v>
      </c>
      <c r="Q244" t="s">
        <v>1730</v>
      </c>
      <c r="R244" t="s">
        <v>40</v>
      </c>
      <c r="S244">
        <v>20774</v>
      </c>
      <c r="T244" t="s">
        <v>104</v>
      </c>
      <c r="U244" t="s">
        <v>7235</v>
      </c>
      <c r="V244" t="s">
        <v>7236</v>
      </c>
      <c r="W244" t="s">
        <v>1730</v>
      </c>
      <c r="X244" t="s">
        <v>40</v>
      </c>
      <c r="Y244">
        <v>207745327</v>
      </c>
      <c r="AA244" t="s">
        <v>7237</v>
      </c>
      <c r="AB244" t="s">
        <v>274</v>
      </c>
      <c r="AC244" t="s">
        <v>7238</v>
      </c>
      <c r="AE244" t="s">
        <v>7239</v>
      </c>
      <c r="AF244" t="s">
        <v>7240</v>
      </c>
    </row>
    <row r="245" spans="1:37" x14ac:dyDescent="0.3">
      <c r="A245" t="s">
        <v>4361</v>
      </c>
      <c r="B245" t="s">
        <v>2113</v>
      </c>
      <c r="C245" t="s">
        <v>2113</v>
      </c>
      <c r="D245" t="s">
        <v>2113</v>
      </c>
      <c r="E245" s="4">
        <v>1538657630</v>
      </c>
      <c r="F245" s="17">
        <v>0</v>
      </c>
      <c r="G245" s="18">
        <v>0</v>
      </c>
      <c r="H245" s="18">
        <v>0</v>
      </c>
      <c r="I245" s="18">
        <v>0</v>
      </c>
      <c r="J245" s="18">
        <v>0</v>
      </c>
      <c r="K245" s="18">
        <v>0</v>
      </c>
      <c r="L245" s="18">
        <v>1</v>
      </c>
      <c r="M245" s="18">
        <v>0</v>
      </c>
      <c r="N245" s="18">
        <v>1</v>
      </c>
      <c r="O245" t="s">
        <v>381</v>
      </c>
      <c r="Q245" t="s">
        <v>78</v>
      </c>
      <c r="R245" t="s">
        <v>40</v>
      </c>
      <c r="S245">
        <v>217048370</v>
      </c>
      <c r="T245" t="s">
        <v>78</v>
      </c>
      <c r="U245" t="s">
        <v>382</v>
      </c>
      <c r="W245" t="s">
        <v>147</v>
      </c>
      <c r="X245" t="s">
        <v>40</v>
      </c>
      <c r="Y245">
        <v>217421514</v>
      </c>
      <c r="Z245" t="s">
        <v>148</v>
      </c>
      <c r="AA245" t="s">
        <v>2873</v>
      </c>
      <c r="AB245" t="s">
        <v>2874</v>
      </c>
      <c r="AC245" t="s">
        <v>2872</v>
      </c>
      <c r="AF245" t="s">
        <v>2871</v>
      </c>
    </row>
    <row r="246" spans="1:37" x14ac:dyDescent="0.3">
      <c r="A246" t="s">
        <v>4362</v>
      </c>
      <c r="B246" t="s">
        <v>384</v>
      </c>
      <c r="C246" t="s">
        <v>384</v>
      </c>
      <c r="D246" t="s">
        <v>384</v>
      </c>
      <c r="E246" s="4">
        <v>1003304106</v>
      </c>
      <c r="F246" s="17">
        <v>0</v>
      </c>
      <c r="G246" s="18">
        <v>0</v>
      </c>
      <c r="H246" s="18">
        <v>0</v>
      </c>
      <c r="I246" s="18">
        <v>0</v>
      </c>
      <c r="J246" s="18">
        <v>0</v>
      </c>
      <c r="K246" s="18">
        <v>1</v>
      </c>
      <c r="L246" s="18">
        <v>1</v>
      </c>
      <c r="M246" s="18">
        <v>0</v>
      </c>
      <c r="N246" s="18">
        <v>1</v>
      </c>
      <c r="O246" t="s">
        <v>385</v>
      </c>
      <c r="Q246" t="s">
        <v>147</v>
      </c>
      <c r="R246" t="s">
        <v>40</v>
      </c>
      <c r="S246">
        <v>217422454</v>
      </c>
      <c r="T246" t="s">
        <v>148</v>
      </c>
      <c r="U246" t="s">
        <v>382</v>
      </c>
      <c r="W246" t="s">
        <v>147</v>
      </c>
      <c r="X246" t="s">
        <v>40</v>
      </c>
      <c r="Y246">
        <v>217421514</v>
      </c>
      <c r="Z246" t="s">
        <v>673</v>
      </c>
      <c r="AA246" t="s">
        <v>2873</v>
      </c>
      <c r="AB246" t="s">
        <v>2874</v>
      </c>
      <c r="AC246" t="s">
        <v>2872</v>
      </c>
      <c r="AF246" t="s">
        <v>2871</v>
      </c>
    </row>
    <row r="247" spans="1:37" x14ac:dyDescent="0.3">
      <c r="A247" t="s">
        <v>4198</v>
      </c>
      <c r="B247" t="s">
        <v>384</v>
      </c>
      <c r="C247" t="s">
        <v>384</v>
      </c>
      <c r="D247" t="s">
        <v>384</v>
      </c>
      <c r="E247" s="4">
        <v>1063721512</v>
      </c>
      <c r="F247" s="17">
        <v>0</v>
      </c>
      <c r="G247" s="18">
        <v>0</v>
      </c>
      <c r="H247" s="18">
        <v>0</v>
      </c>
      <c r="I247" s="18">
        <v>0</v>
      </c>
      <c r="J247" s="18">
        <v>0</v>
      </c>
      <c r="K247" s="18">
        <v>1</v>
      </c>
      <c r="L247" s="18">
        <v>1</v>
      </c>
      <c r="M247" s="18">
        <v>0</v>
      </c>
      <c r="N247" s="18">
        <v>1</v>
      </c>
      <c r="O247" t="s">
        <v>381</v>
      </c>
      <c r="P247" t="s">
        <v>383</v>
      </c>
      <c r="Q247" t="s">
        <v>78</v>
      </c>
      <c r="R247" t="s">
        <v>40</v>
      </c>
      <c r="S247">
        <v>217048370</v>
      </c>
      <c r="T247" t="s">
        <v>78</v>
      </c>
      <c r="U247" t="s">
        <v>382</v>
      </c>
      <c r="W247" t="s">
        <v>147</v>
      </c>
      <c r="X247" t="s">
        <v>40</v>
      </c>
      <c r="Y247">
        <v>217421514</v>
      </c>
      <c r="Z247" t="s">
        <v>148</v>
      </c>
      <c r="AA247" t="s">
        <v>2873</v>
      </c>
      <c r="AB247" t="s">
        <v>2874</v>
      </c>
      <c r="AC247" t="s">
        <v>2872</v>
      </c>
      <c r="AF247" t="s">
        <v>2871</v>
      </c>
    </row>
    <row r="248" spans="1:37" x14ac:dyDescent="0.3">
      <c r="A248" t="s">
        <v>4200</v>
      </c>
      <c r="B248" t="s">
        <v>2114</v>
      </c>
      <c r="C248" t="s">
        <v>2115</v>
      </c>
      <c r="D248" t="s">
        <v>2114</v>
      </c>
      <c r="E248" s="4">
        <v>1417928151</v>
      </c>
      <c r="F248" s="17">
        <v>0</v>
      </c>
      <c r="G248" s="18">
        <v>0</v>
      </c>
      <c r="H248" s="18">
        <v>0</v>
      </c>
      <c r="I248" s="18">
        <v>0</v>
      </c>
      <c r="J248" s="18">
        <v>0</v>
      </c>
      <c r="K248" s="18">
        <v>1</v>
      </c>
      <c r="L248" s="18">
        <v>1</v>
      </c>
      <c r="M248" s="18">
        <v>0</v>
      </c>
      <c r="N248" s="18">
        <v>1</v>
      </c>
      <c r="O248" t="s">
        <v>385</v>
      </c>
      <c r="P248" t="s">
        <v>5476</v>
      </c>
      <c r="Q248" t="s">
        <v>147</v>
      </c>
      <c r="R248" t="s">
        <v>40</v>
      </c>
      <c r="S248">
        <v>217422454</v>
      </c>
      <c r="T248" t="s">
        <v>148</v>
      </c>
      <c r="U248" t="s">
        <v>382</v>
      </c>
      <c r="W248" t="s">
        <v>147</v>
      </c>
      <c r="X248" t="s">
        <v>40</v>
      </c>
      <c r="Y248">
        <v>217421514</v>
      </c>
      <c r="Z248" t="s">
        <v>673</v>
      </c>
      <c r="AA248" t="s">
        <v>2873</v>
      </c>
      <c r="AB248" t="s">
        <v>2874</v>
      </c>
      <c r="AC248" t="s">
        <v>2872</v>
      </c>
      <c r="AF248" t="s">
        <v>2871</v>
      </c>
    </row>
    <row r="249" spans="1:37" x14ac:dyDescent="0.3">
      <c r="A249" t="s">
        <v>4199</v>
      </c>
      <c r="B249" t="s">
        <v>4777</v>
      </c>
      <c r="C249" t="s">
        <v>4777</v>
      </c>
      <c r="D249" t="s">
        <v>4777</v>
      </c>
      <c r="E249" s="4">
        <v>1093287617</v>
      </c>
      <c r="F249" s="17">
        <v>0</v>
      </c>
      <c r="G249" s="18">
        <v>0</v>
      </c>
      <c r="H249" s="18">
        <v>0</v>
      </c>
      <c r="I249" s="18">
        <v>0</v>
      </c>
      <c r="J249" s="18">
        <v>0</v>
      </c>
      <c r="K249" s="18">
        <v>0</v>
      </c>
      <c r="L249" s="18">
        <v>1</v>
      </c>
      <c r="M249" s="18">
        <v>0</v>
      </c>
      <c r="N249" s="18">
        <v>1</v>
      </c>
      <c r="O249" t="s">
        <v>5477</v>
      </c>
      <c r="Q249" t="s">
        <v>147</v>
      </c>
      <c r="R249" t="s">
        <v>40</v>
      </c>
      <c r="S249">
        <v>217402074</v>
      </c>
      <c r="T249" t="s">
        <v>148</v>
      </c>
      <c r="AA249" t="s">
        <v>4778</v>
      </c>
      <c r="AB249" t="s">
        <v>4779</v>
      </c>
      <c r="AC249" t="s">
        <v>4780</v>
      </c>
      <c r="AE249" t="s">
        <v>4781</v>
      </c>
      <c r="AF249" t="s">
        <v>4782</v>
      </c>
    </row>
    <row r="250" spans="1:37" x14ac:dyDescent="0.3">
      <c r="A250" t="s">
        <v>4201</v>
      </c>
      <c r="B250" t="s">
        <v>2116</v>
      </c>
      <c r="C250" t="s">
        <v>2116</v>
      </c>
      <c r="D250" t="s">
        <v>2116</v>
      </c>
      <c r="E250" s="4">
        <v>1992116784</v>
      </c>
      <c r="F250" s="17">
        <v>0</v>
      </c>
      <c r="G250" s="18">
        <v>0</v>
      </c>
      <c r="H250" s="18">
        <v>0</v>
      </c>
      <c r="I250" s="18">
        <v>0</v>
      </c>
      <c r="J250" s="18">
        <v>0</v>
      </c>
      <c r="K250" s="18">
        <v>0</v>
      </c>
      <c r="L250" s="18">
        <v>1</v>
      </c>
      <c r="M250" s="18">
        <v>0</v>
      </c>
      <c r="N250" s="18">
        <v>1</v>
      </c>
      <c r="O250" t="s">
        <v>5478</v>
      </c>
      <c r="P250" t="s">
        <v>396</v>
      </c>
      <c r="Q250" t="s">
        <v>309</v>
      </c>
      <c r="R250" t="s">
        <v>40</v>
      </c>
      <c r="S250">
        <v>211335243</v>
      </c>
      <c r="T250" t="s">
        <v>5270</v>
      </c>
      <c r="U250" t="s">
        <v>5479</v>
      </c>
      <c r="W250" t="s">
        <v>4783</v>
      </c>
      <c r="X250" t="s">
        <v>40</v>
      </c>
      <c r="Y250">
        <v>211333708</v>
      </c>
      <c r="AA250" t="s">
        <v>2878</v>
      </c>
      <c r="AB250" t="s">
        <v>2609</v>
      </c>
      <c r="AC250" t="s">
        <v>2875</v>
      </c>
      <c r="AE250" t="s">
        <v>2876</v>
      </c>
      <c r="AF250" t="s">
        <v>2877</v>
      </c>
    </row>
    <row r="251" spans="1:37" x14ac:dyDescent="0.3">
      <c r="A251" t="s">
        <v>5486</v>
      </c>
      <c r="B251" t="s">
        <v>5481</v>
      </c>
      <c r="C251" t="s">
        <v>5481</v>
      </c>
      <c r="D251" t="s">
        <v>5481</v>
      </c>
      <c r="E251" s="4">
        <v>1487253134</v>
      </c>
      <c r="F251" s="17">
        <v>0</v>
      </c>
      <c r="G251" s="18">
        <v>0</v>
      </c>
      <c r="H251" s="18">
        <v>0</v>
      </c>
      <c r="I251" s="18">
        <v>0</v>
      </c>
      <c r="J251" s="18">
        <v>0</v>
      </c>
      <c r="K251" s="18">
        <v>1</v>
      </c>
      <c r="L251" s="18">
        <v>1</v>
      </c>
      <c r="M251" s="18">
        <v>0</v>
      </c>
      <c r="N251" s="18">
        <v>1</v>
      </c>
      <c r="O251" t="s">
        <v>5479</v>
      </c>
      <c r="Q251" t="s">
        <v>4783</v>
      </c>
      <c r="R251" t="s">
        <v>40</v>
      </c>
      <c r="S251">
        <v>211333708</v>
      </c>
      <c r="T251" t="s">
        <v>5270</v>
      </c>
      <c r="U251" t="s">
        <v>5484</v>
      </c>
      <c r="W251" t="s">
        <v>309</v>
      </c>
      <c r="X251" t="s">
        <v>40</v>
      </c>
      <c r="Y251">
        <v>211336201</v>
      </c>
      <c r="AA251" t="s">
        <v>5485</v>
      </c>
      <c r="AB251" t="s">
        <v>2609</v>
      </c>
      <c r="AC251" t="s">
        <v>2875</v>
      </c>
      <c r="AF251" t="s">
        <v>2877</v>
      </c>
      <c r="AK251" t="s">
        <v>2876</v>
      </c>
    </row>
    <row r="252" spans="1:37" x14ac:dyDescent="0.3">
      <c r="A252" t="s">
        <v>5480</v>
      </c>
      <c r="B252" t="s">
        <v>5481</v>
      </c>
      <c r="C252" t="s">
        <v>5481</v>
      </c>
      <c r="D252" t="s">
        <v>5481</v>
      </c>
      <c r="E252" s="4">
        <v>1487253134</v>
      </c>
      <c r="F252" s="17">
        <v>0</v>
      </c>
      <c r="G252" s="18">
        <v>0</v>
      </c>
      <c r="H252" s="18">
        <v>0</v>
      </c>
      <c r="I252" s="18">
        <v>0</v>
      </c>
      <c r="J252" s="18">
        <v>0</v>
      </c>
      <c r="K252" s="18">
        <v>1</v>
      </c>
      <c r="L252" s="18">
        <v>1</v>
      </c>
      <c r="M252" s="18">
        <v>0</v>
      </c>
      <c r="N252" s="18">
        <v>1</v>
      </c>
      <c r="O252" t="s">
        <v>5482</v>
      </c>
      <c r="P252" t="s">
        <v>5483</v>
      </c>
      <c r="Q252" t="s">
        <v>4783</v>
      </c>
      <c r="R252" t="s">
        <v>40</v>
      </c>
      <c r="S252">
        <v>211335243</v>
      </c>
      <c r="T252" t="s">
        <v>5270</v>
      </c>
      <c r="U252" t="s">
        <v>5484</v>
      </c>
      <c r="W252" t="s">
        <v>309</v>
      </c>
      <c r="X252" t="s">
        <v>40</v>
      </c>
      <c r="Y252">
        <v>211336201</v>
      </c>
      <c r="AA252" t="s">
        <v>5485</v>
      </c>
      <c r="AB252" t="s">
        <v>2609</v>
      </c>
      <c r="AC252" t="s">
        <v>2875</v>
      </c>
      <c r="AF252" t="s">
        <v>2877</v>
      </c>
      <c r="AK252" t="s">
        <v>2876</v>
      </c>
    </row>
    <row r="253" spans="1:37" x14ac:dyDescent="0.3">
      <c r="A253" t="s">
        <v>4202</v>
      </c>
      <c r="B253" t="s">
        <v>397</v>
      </c>
      <c r="C253" t="s">
        <v>397</v>
      </c>
      <c r="D253" t="s">
        <v>397</v>
      </c>
      <c r="E253" s="4">
        <v>1932647674</v>
      </c>
      <c r="F253" s="17">
        <v>0</v>
      </c>
      <c r="G253" s="18">
        <v>0</v>
      </c>
      <c r="H253" s="18">
        <v>0</v>
      </c>
      <c r="I253" s="18">
        <v>0</v>
      </c>
      <c r="J253" s="18">
        <v>0</v>
      </c>
      <c r="K253" s="18">
        <v>0</v>
      </c>
      <c r="L253" s="18">
        <v>1</v>
      </c>
      <c r="M253" s="18">
        <v>0</v>
      </c>
      <c r="N253" s="18">
        <v>1</v>
      </c>
      <c r="O253" t="s">
        <v>5487</v>
      </c>
      <c r="P253" t="s">
        <v>232</v>
      </c>
      <c r="Q253" t="s">
        <v>41</v>
      </c>
      <c r="R253" t="s">
        <v>40</v>
      </c>
      <c r="S253">
        <v>212185909</v>
      </c>
      <c r="T253" t="s">
        <v>46</v>
      </c>
      <c r="AA253" t="s">
        <v>2882</v>
      </c>
      <c r="AB253" t="s">
        <v>2611</v>
      </c>
      <c r="AC253" t="s">
        <v>4784</v>
      </c>
      <c r="AF253" t="s">
        <v>2881</v>
      </c>
      <c r="AI253" t="s">
        <v>2879</v>
      </c>
    </row>
    <row r="254" spans="1:37" x14ac:dyDescent="0.3">
      <c r="A254" t="s">
        <v>4203</v>
      </c>
      <c r="B254" t="s">
        <v>397</v>
      </c>
      <c r="C254" t="s">
        <v>397</v>
      </c>
      <c r="D254" t="s">
        <v>397</v>
      </c>
      <c r="E254" s="4">
        <v>1720442684</v>
      </c>
      <c r="F254" s="17">
        <v>0</v>
      </c>
      <c r="G254" s="18">
        <v>0</v>
      </c>
      <c r="H254" s="18">
        <v>0</v>
      </c>
      <c r="I254" s="18">
        <v>0</v>
      </c>
      <c r="J254" s="18">
        <v>0</v>
      </c>
      <c r="K254" s="18">
        <v>0</v>
      </c>
      <c r="L254" s="18">
        <v>1</v>
      </c>
      <c r="M254" s="18">
        <v>0</v>
      </c>
      <c r="N254" s="18">
        <v>1</v>
      </c>
      <c r="O254" t="s">
        <v>5488</v>
      </c>
      <c r="P254" t="s">
        <v>399</v>
      </c>
      <c r="Q254" t="s">
        <v>118</v>
      </c>
      <c r="R254" t="s">
        <v>40</v>
      </c>
      <c r="S254">
        <v>207064400</v>
      </c>
      <c r="T254" t="s">
        <v>63</v>
      </c>
      <c r="AA254" t="s">
        <v>2882</v>
      </c>
      <c r="AB254" t="s">
        <v>2611</v>
      </c>
      <c r="AC254" t="s">
        <v>4785</v>
      </c>
      <c r="AF254" t="s">
        <v>2881</v>
      </c>
      <c r="AI254" t="s">
        <v>2880</v>
      </c>
    </row>
    <row r="255" spans="1:37" x14ac:dyDescent="0.3">
      <c r="A255" t="s">
        <v>5489</v>
      </c>
      <c r="B255" t="s">
        <v>397</v>
      </c>
      <c r="C255" t="s">
        <v>5490</v>
      </c>
      <c r="D255" t="s">
        <v>5490</v>
      </c>
      <c r="E255" s="4">
        <v>1750849147</v>
      </c>
      <c r="F255" s="17">
        <v>0</v>
      </c>
      <c r="G255" s="18">
        <v>0</v>
      </c>
      <c r="H255" s="18">
        <v>0</v>
      </c>
      <c r="I255" s="18">
        <v>0</v>
      </c>
      <c r="J255" s="18">
        <v>0</v>
      </c>
      <c r="K255" s="18">
        <v>1</v>
      </c>
      <c r="L255" s="18">
        <v>1</v>
      </c>
      <c r="M255" s="18">
        <v>0</v>
      </c>
      <c r="N255" s="18">
        <v>1</v>
      </c>
      <c r="O255" t="s">
        <v>5491</v>
      </c>
      <c r="P255" t="s">
        <v>496</v>
      </c>
      <c r="Q255" t="s">
        <v>147</v>
      </c>
      <c r="R255" t="s">
        <v>40</v>
      </c>
      <c r="S255">
        <v>217405472</v>
      </c>
      <c r="T255" t="s">
        <v>673</v>
      </c>
      <c r="U255" t="s">
        <v>5492</v>
      </c>
      <c r="W255" t="s">
        <v>41</v>
      </c>
      <c r="X255" t="s">
        <v>40</v>
      </c>
      <c r="Y255">
        <v>21203</v>
      </c>
      <c r="Z255" t="s">
        <v>46</v>
      </c>
      <c r="AA255" t="s">
        <v>5493</v>
      </c>
      <c r="AB255" t="s">
        <v>274</v>
      </c>
      <c r="AC255" t="s">
        <v>4784</v>
      </c>
      <c r="AF255" t="s">
        <v>2881</v>
      </c>
    </row>
    <row r="256" spans="1:37" x14ac:dyDescent="0.3">
      <c r="A256" t="s">
        <v>4369</v>
      </c>
      <c r="B256" t="s">
        <v>4786</v>
      </c>
      <c r="C256" t="s">
        <v>4786</v>
      </c>
      <c r="D256" t="s">
        <v>4786</v>
      </c>
      <c r="E256" s="4">
        <v>1063074839</v>
      </c>
      <c r="F256" s="17">
        <v>0</v>
      </c>
      <c r="G256" s="18">
        <v>0</v>
      </c>
      <c r="H256" s="18">
        <v>0</v>
      </c>
      <c r="I256" s="18">
        <v>0</v>
      </c>
      <c r="J256" s="18">
        <v>0</v>
      </c>
      <c r="K256" s="18">
        <v>1</v>
      </c>
      <c r="L256" s="18">
        <v>1</v>
      </c>
      <c r="M256" s="18">
        <v>0</v>
      </c>
      <c r="N256" s="18">
        <v>1</v>
      </c>
      <c r="O256" t="s">
        <v>4787</v>
      </c>
      <c r="P256" t="s">
        <v>94</v>
      </c>
      <c r="Q256" t="s">
        <v>794</v>
      </c>
      <c r="R256" t="s">
        <v>40</v>
      </c>
      <c r="S256">
        <v>212082800</v>
      </c>
      <c r="T256" t="s">
        <v>5270</v>
      </c>
      <c r="U256" t="s">
        <v>5494</v>
      </c>
      <c r="W256" t="s">
        <v>4788</v>
      </c>
      <c r="X256" t="s">
        <v>40</v>
      </c>
      <c r="Y256">
        <v>207749075</v>
      </c>
      <c r="Z256" t="s">
        <v>4789</v>
      </c>
      <c r="AA256" t="s">
        <v>4790</v>
      </c>
      <c r="AB256" t="s">
        <v>2654</v>
      </c>
      <c r="AC256" t="s">
        <v>4791</v>
      </c>
      <c r="AE256" t="s">
        <v>4792</v>
      </c>
      <c r="AF256" t="s">
        <v>4793</v>
      </c>
      <c r="AI256" t="s">
        <v>4794</v>
      </c>
    </row>
    <row r="257" spans="1:38" x14ac:dyDescent="0.3">
      <c r="A257" t="s">
        <v>7242</v>
      </c>
      <c r="B257" t="s">
        <v>7243</v>
      </c>
      <c r="C257" t="s">
        <v>7243</v>
      </c>
      <c r="D257" t="s">
        <v>7243</v>
      </c>
      <c r="E257" s="4">
        <v>1174289482</v>
      </c>
      <c r="F257" s="17">
        <v>0</v>
      </c>
      <c r="G257" s="18">
        <v>0</v>
      </c>
      <c r="H257" s="18">
        <v>0</v>
      </c>
      <c r="I257" s="18">
        <v>0</v>
      </c>
      <c r="J257" s="18">
        <v>0</v>
      </c>
      <c r="K257" s="18">
        <v>1</v>
      </c>
      <c r="L257" s="18">
        <v>1</v>
      </c>
      <c r="M257" s="18">
        <v>0</v>
      </c>
      <c r="N257" s="18">
        <v>1</v>
      </c>
      <c r="O257" t="s">
        <v>4787</v>
      </c>
      <c r="Q257" t="s">
        <v>794</v>
      </c>
      <c r="R257" t="s">
        <v>40</v>
      </c>
      <c r="S257">
        <v>21208</v>
      </c>
      <c r="T257" t="s">
        <v>5270</v>
      </c>
      <c r="U257" t="s">
        <v>7244</v>
      </c>
      <c r="W257" t="s">
        <v>1730</v>
      </c>
      <c r="X257" t="s">
        <v>40</v>
      </c>
      <c r="Y257">
        <v>207749075</v>
      </c>
      <c r="AA257" t="s">
        <v>4790</v>
      </c>
      <c r="AB257" t="s">
        <v>2654</v>
      </c>
      <c r="AC257" t="s">
        <v>4794</v>
      </c>
      <c r="AF257" t="s">
        <v>7245</v>
      </c>
    </row>
    <row r="258" spans="1:38" x14ac:dyDescent="0.3">
      <c r="A258" t="s">
        <v>7246</v>
      </c>
      <c r="B258" t="s">
        <v>7247</v>
      </c>
      <c r="C258" t="s">
        <v>7247</v>
      </c>
      <c r="D258" t="s">
        <v>7247</v>
      </c>
      <c r="E258" s="4">
        <v>1184249922</v>
      </c>
      <c r="F258" s="17">
        <v>0</v>
      </c>
      <c r="G258" s="18">
        <v>0</v>
      </c>
      <c r="H258" s="18">
        <v>0</v>
      </c>
      <c r="I258" s="18">
        <v>0</v>
      </c>
      <c r="J258" s="18">
        <v>0</v>
      </c>
      <c r="K258" s="18">
        <v>1</v>
      </c>
      <c r="L258" s="18">
        <v>1</v>
      </c>
      <c r="M258" s="18">
        <v>0</v>
      </c>
      <c r="N258" s="18">
        <v>1</v>
      </c>
      <c r="O258" t="s">
        <v>7248</v>
      </c>
      <c r="Q258" t="s">
        <v>41</v>
      </c>
      <c r="R258" t="s">
        <v>40</v>
      </c>
      <c r="S258">
        <v>21217</v>
      </c>
      <c r="T258" t="s">
        <v>46</v>
      </c>
      <c r="U258" t="s">
        <v>7248</v>
      </c>
      <c r="W258" t="s">
        <v>41</v>
      </c>
      <c r="X258" t="s">
        <v>40</v>
      </c>
      <c r="Y258">
        <v>212173529</v>
      </c>
      <c r="AA258" t="s">
        <v>7249</v>
      </c>
      <c r="AB258" t="s">
        <v>2609</v>
      </c>
      <c r="AC258" t="s">
        <v>7250</v>
      </c>
    </row>
    <row r="259" spans="1:38" x14ac:dyDescent="0.3">
      <c r="A259" t="s">
        <v>7251</v>
      </c>
      <c r="B259" t="s">
        <v>7252</v>
      </c>
      <c r="C259" t="s">
        <v>7253</v>
      </c>
      <c r="D259" t="s">
        <v>7253</v>
      </c>
      <c r="E259" s="4">
        <v>1194990770</v>
      </c>
      <c r="F259" s="17">
        <v>0</v>
      </c>
      <c r="G259" s="18">
        <v>0</v>
      </c>
      <c r="H259" s="18">
        <v>0</v>
      </c>
      <c r="I259" s="18">
        <v>0</v>
      </c>
      <c r="J259" s="18">
        <v>0</v>
      </c>
      <c r="K259" s="18">
        <v>1</v>
      </c>
      <c r="L259" s="18">
        <v>1</v>
      </c>
      <c r="M259" s="18">
        <v>0</v>
      </c>
      <c r="N259" s="18">
        <v>1</v>
      </c>
      <c r="O259" t="s">
        <v>7254</v>
      </c>
      <c r="Q259" t="s">
        <v>41</v>
      </c>
      <c r="R259" t="s">
        <v>40</v>
      </c>
      <c r="S259">
        <v>21225</v>
      </c>
      <c r="T259" t="s">
        <v>46</v>
      </c>
      <c r="U259" t="s">
        <v>6004</v>
      </c>
      <c r="W259" t="s">
        <v>41</v>
      </c>
      <c r="X259" t="s">
        <v>40</v>
      </c>
      <c r="Y259">
        <v>21225</v>
      </c>
      <c r="Z259" t="s">
        <v>46</v>
      </c>
      <c r="AA259" t="s">
        <v>2884</v>
      </c>
      <c r="AB259" t="s">
        <v>2654</v>
      </c>
      <c r="AC259" t="s">
        <v>7255</v>
      </c>
      <c r="AF259" t="s">
        <v>7256</v>
      </c>
    </row>
    <row r="260" spans="1:38" x14ac:dyDescent="0.3">
      <c r="A260" t="s">
        <v>4204</v>
      </c>
      <c r="B260" t="s">
        <v>2118</v>
      </c>
      <c r="C260" t="s">
        <v>2118</v>
      </c>
      <c r="D260" t="s">
        <v>2118</v>
      </c>
      <c r="E260" s="4">
        <v>1538567961</v>
      </c>
      <c r="F260" s="17">
        <v>0</v>
      </c>
      <c r="G260" s="18">
        <v>0</v>
      </c>
      <c r="H260" s="18">
        <v>0</v>
      </c>
      <c r="I260" s="18">
        <v>0</v>
      </c>
      <c r="J260" s="18">
        <v>0</v>
      </c>
      <c r="K260" s="18">
        <v>0</v>
      </c>
      <c r="L260" s="18">
        <v>1</v>
      </c>
      <c r="M260" s="18">
        <v>0</v>
      </c>
      <c r="N260" s="18">
        <v>1</v>
      </c>
      <c r="O260" t="s">
        <v>400</v>
      </c>
      <c r="Q260" t="s">
        <v>41</v>
      </c>
      <c r="R260" t="s">
        <v>40</v>
      </c>
      <c r="S260">
        <v>212252229</v>
      </c>
      <c r="T260" t="s">
        <v>46</v>
      </c>
      <c r="AA260" t="s">
        <v>2884</v>
      </c>
      <c r="AB260" t="s">
        <v>2885</v>
      </c>
      <c r="AC260" t="s">
        <v>2883</v>
      </c>
      <c r="AF260" t="s">
        <v>5495</v>
      </c>
    </row>
    <row r="261" spans="1:38" x14ac:dyDescent="0.3">
      <c r="A261" t="s">
        <v>4205</v>
      </c>
      <c r="B261" t="s">
        <v>401</v>
      </c>
      <c r="C261" t="s">
        <v>401</v>
      </c>
      <c r="D261" t="s">
        <v>401</v>
      </c>
      <c r="E261" s="4">
        <v>1194234278</v>
      </c>
      <c r="F261" s="17">
        <v>0</v>
      </c>
      <c r="G261" s="18">
        <v>0</v>
      </c>
      <c r="H261" s="18">
        <v>0</v>
      </c>
      <c r="I261" s="18">
        <v>0</v>
      </c>
      <c r="J261" s="18">
        <v>0</v>
      </c>
      <c r="K261" s="18">
        <v>1</v>
      </c>
      <c r="L261" s="18">
        <v>1</v>
      </c>
      <c r="M261" s="18">
        <v>0</v>
      </c>
      <c r="N261" s="18">
        <v>1</v>
      </c>
      <c r="O261" t="s">
        <v>4795</v>
      </c>
      <c r="P261" t="s">
        <v>995</v>
      </c>
      <c r="Q261" t="s">
        <v>41</v>
      </c>
      <c r="R261" t="s">
        <v>40</v>
      </c>
      <c r="S261">
        <v>212271029</v>
      </c>
      <c r="T261" t="s">
        <v>46</v>
      </c>
      <c r="U261" t="s">
        <v>5496</v>
      </c>
      <c r="V261" t="s">
        <v>115</v>
      </c>
      <c r="W261" t="s">
        <v>41</v>
      </c>
      <c r="X261" t="s">
        <v>40</v>
      </c>
      <c r="Y261">
        <v>212013606</v>
      </c>
      <c r="Z261" t="s">
        <v>46</v>
      </c>
      <c r="AA261" t="s">
        <v>2887</v>
      </c>
      <c r="AB261" t="s">
        <v>2888</v>
      </c>
      <c r="AC261" t="s">
        <v>2886</v>
      </c>
      <c r="AF261" t="s">
        <v>4796</v>
      </c>
    </row>
    <row r="262" spans="1:38" x14ac:dyDescent="0.3">
      <c r="A262" t="s">
        <v>7257</v>
      </c>
      <c r="B262" t="s">
        <v>7258</v>
      </c>
      <c r="C262" t="s">
        <v>7258</v>
      </c>
      <c r="D262" t="s">
        <v>7258</v>
      </c>
      <c r="E262" s="4">
        <v>1972191518</v>
      </c>
      <c r="F262" s="17">
        <v>0</v>
      </c>
      <c r="G262" s="18">
        <v>0</v>
      </c>
      <c r="H262" s="18">
        <v>0</v>
      </c>
      <c r="I262" s="18">
        <v>0</v>
      </c>
      <c r="J262" s="18">
        <v>0</v>
      </c>
      <c r="K262" s="18">
        <v>1</v>
      </c>
      <c r="L262" s="18">
        <v>1</v>
      </c>
      <c r="M262" s="18">
        <v>0</v>
      </c>
      <c r="N262" s="18">
        <v>1</v>
      </c>
      <c r="O262" t="s">
        <v>7259</v>
      </c>
      <c r="P262">
        <v>12</v>
      </c>
      <c r="Q262" t="s">
        <v>794</v>
      </c>
      <c r="R262" t="s">
        <v>40</v>
      </c>
      <c r="S262">
        <v>21208</v>
      </c>
      <c r="T262" t="s">
        <v>5270</v>
      </c>
      <c r="U262" t="s">
        <v>7260</v>
      </c>
      <c r="W262" t="s">
        <v>794</v>
      </c>
      <c r="X262" t="s">
        <v>40</v>
      </c>
      <c r="Y262">
        <v>212083905</v>
      </c>
      <c r="AA262" t="s">
        <v>2887</v>
      </c>
      <c r="AB262" t="s">
        <v>2611</v>
      </c>
      <c r="AC262" t="s">
        <v>7261</v>
      </c>
    </row>
    <row r="263" spans="1:38" x14ac:dyDescent="0.3">
      <c r="A263" t="s">
        <v>4363</v>
      </c>
      <c r="B263" t="s">
        <v>403</v>
      </c>
      <c r="C263" t="s">
        <v>4102</v>
      </c>
      <c r="D263" t="s">
        <v>403</v>
      </c>
      <c r="E263" s="4">
        <v>1982123261</v>
      </c>
      <c r="F263" s="17">
        <v>0</v>
      </c>
      <c r="G263" s="18">
        <v>0</v>
      </c>
      <c r="H263" s="18">
        <v>0</v>
      </c>
      <c r="I263" s="18">
        <v>0</v>
      </c>
      <c r="J263" s="18">
        <v>0</v>
      </c>
      <c r="K263" s="18">
        <v>1</v>
      </c>
      <c r="L263" s="18">
        <v>1</v>
      </c>
      <c r="M263" s="18">
        <v>0</v>
      </c>
      <c r="N263" s="18">
        <v>1</v>
      </c>
      <c r="O263" t="s">
        <v>415</v>
      </c>
      <c r="P263" t="s">
        <v>416</v>
      </c>
      <c r="Q263" t="s">
        <v>417</v>
      </c>
      <c r="R263" t="s">
        <v>40</v>
      </c>
      <c r="S263">
        <v>207323109</v>
      </c>
      <c r="T263" t="s">
        <v>287</v>
      </c>
      <c r="U263" t="s">
        <v>406</v>
      </c>
      <c r="W263" t="s">
        <v>402</v>
      </c>
      <c r="X263" t="s">
        <v>40</v>
      </c>
      <c r="Y263">
        <v>20678</v>
      </c>
      <c r="Z263" t="s">
        <v>405</v>
      </c>
      <c r="AA263" t="s">
        <v>2891</v>
      </c>
      <c r="AB263" t="s">
        <v>2892</v>
      </c>
      <c r="AC263" t="s">
        <v>2893</v>
      </c>
      <c r="AE263" t="s">
        <v>2890</v>
      </c>
      <c r="AF263" t="s">
        <v>2889</v>
      </c>
    </row>
    <row r="264" spans="1:38" x14ac:dyDescent="0.3">
      <c r="A264" t="s">
        <v>4364</v>
      </c>
      <c r="B264" t="s">
        <v>403</v>
      </c>
      <c r="C264" t="s">
        <v>2120</v>
      </c>
      <c r="D264" t="s">
        <v>403</v>
      </c>
      <c r="E264" s="4">
        <v>1609137918</v>
      </c>
      <c r="F264" s="17">
        <v>0</v>
      </c>
      <c r="G264" s="18">
        <v>0</v>
      </c>
      <c r="H264" s="18">
        <v>0</v>
      </c>
      <c r="I264" s="18">
        <v>0</v>
      </c>
      <c r="J264" s="18">
        <v>0</v>
      </c>
      <c r="K264" s="18">
        <v>1</v>
      </c>
      <c r="L264" s="18">
        <v>1</v>
      </c>
      <c r="M264" s="18">
        <v>0</v>
      </c>
      <c r="N264" s="18">
        <v>1</v>
      </c>
      <c r="O264" t="s">
        <v>462</v>
      </c>
      <c r="Q264" t="s">
        <v>286</v>
      </c>
      <c r="R264" t="s">
        <v>40</v>
      </c>
      <c r="S264">
        <v>206783917</v>
      </c>
      <c r="T264" t="s">
        <v>287</v>
      </c>
      <c r="U264" t="s">
        <v>406</v>
      </c>
      <c r="W264" t="s">
        <v>402</v>
      </c>
      <c r="X264" t="s">
        <v>40</v>
      </c>
      <c r="Y264">
        <v>20678</v>
      </c>
      <c r="Z264" t="s">
        <v>405</v>
      </c>
      <c r="AA264" t="s">
        <v>2897</v>
      </c>
      <c r="AB264" t="s">
        <v>2898</v>
      </c>
      <c r="AC264" t="s">
        <v>409</v>
      </c>
      <c r="AD264">
        <v>318</v>
      </c>
      <c r="AE264" t="s">
        <v>2890</v>
      </c>
      <c r="AF264" t="s">
        <v>2889</v>
      </c>
    </row>
    <row r="265" spans="1:38" x14ac:dyDescent="0.3">
      <c r="A265" t="s">
        <v>4206</v>
      </c>
      <c r="B265" t="s">
        <v>403</v>
      </c>
      <c r="C265" t="s">
        <v>2119</v>
      </c>
      <c r="D265" t="s">
        <v>403</v>
      </c>
      <c r="E265" s="4">
        <v>1861761868</v>
      </c>
      <c r="F265" s="17">
        <v>0</v>
      </c>
      <c r="G265" s="18">
        <v>0</v>
      </c>
      <c r="H265" s="18">
        <v>0</v>
      </c>
      <c r="I265" s="18">
        <v>1</v>
      </c>
      <c r="J265" s="18">
        <v>0</v>
      </c>
      <c r="K265" s="18">
        <v>0</v>
      </c>
      <c r="L265" s="18">
        <v>0</v>
      </c>
      <c r="M265" s="18">
        <v>0</v>
      </c>
      <c r="N265" s="18">
        <v>1</v>
      </c>
      <c r="O265" t="s">
        <v>404</v>
      </c>
      <c r="Q265" t="s">
        <v>402</v>
      </c>
      <c r="R265" t="s">
        <v>40</v>
      </c>
      <c r="S265">
        <v>206783917</v>
      </c>
      <c r="T265" t="s">
        <v>405</v>
      </c>
      <c r="U265" t="s">
        <v>406</v>
      </c>
      <c r="W265" t="s">
        <v>402</v>
      </c>
      <c r="X265" t="s">
        <v>40</v>
      </c>
      <c r="Y265">
        <v>20678</v>
      </c>
      <c r="Z265" t="s">
        <v>405</v>
      </c>
      <c r="AA265" t="s">
        <v>407</v>
      </c>
      <c r="AB265" t="s">
        <v>408</v>
      </c>
      <c r="AC265" t="s">
        <v>409</v>
      </c>
      <c r="AD265">
        <v>414</v>
      </c>
      <c r="AE265" t="s">
        <v>410</v>
      </c>
      <c r="AF265" t="s">
        <v>411</v>
      </c>
      <c r="AG265" t="s">
        <v>412</v>
      </c>
      <c r="AH265" t="s">
        <v>413</v>
      </c>
      <c r="AI265" t="s">
        <v>409</v>
      </c>
      <c r="AJ265">
        <v>351</v>
      </c>
      <c r="AK265" t="s">
        <v>414</v>
      </c>
      <c r="AL265" t="s">
        <v>411</v>
      </c>
    </row>
    <row r="266" spans="1:38" x14ac:dyDescent="0.3">
      <c r="A266" t="s">
        <v>4207</v>
      </c>
      <c r="B266" t="s">
        <v>403</v>
      </c>
      <c r="C266" t="s">
        <v>2120</v>
      </c>
      <c r="D266" t="s">
        <v>403</v>
      </c>
      <c r="E266" s="4">
        <v>1346769817</v>
      </c>
      <c r="F266" s="17">
        <v>0</v>
      </c>
      <c r="G266" s="18">
        <v>0</v>
      </c>
      <c r="H266" s="18">
        <v>0</v>
      </c>
      <c r="I266" s="18">
        <v>0</v>
      </c>
      <c r="J266" s="18">
        <v>0</v>
      </c>
      <c r="K266" s="18">
        <v>1</v>
      </c>
      <c r="L266" s="18">
        <v>1</v>
      </c>
      <c r="M266" s="18">
        <v>0</v>
      </c>
      <c r="N266" s="18">
        <v>1</v>
      </c>
      <c r="O266" t="s">
        <v>418</v>
      </c>
      <c r="Q266" t="s">
        <v>419</v>
      </c>
      <c r="R266" t="s">
        <v>40</v>
      </c>
      <c r="S266">
        <v>206572935</v>
      </c>
      <c r="T266" t="s">
        <v>287</v>
      </c>
      <c r="U266" t="s">
        <v>406</v>
      </c>
      <c r="W266" t="s">
        <v>402</v>
      </c>
      <c r="X266" t="s">
        <v>40</v>
      </c>
      <c r="Y266">
        <v>20678</v>
      </c>
      <c r="Z266" t="s">
        <v>405</v>
      </c>
      <c r="AA266" t="s">
        <v>2897</v>
      </c>
      <c r="AB266" t="s">
        <v>2898</v>
      </c>
      <c r="AC266" t="s">
        <v>2896</v>
      </c>
      <c r="AE266" t="s">
        <v>2895</v>
      </c>
      <c r="AF266" t="s">
        <v>2889</v>
      </c>
      <c r="AI266" t="s">
        <v>2899</v>
      </c>
    </row>
    <row r="267" spans="1:38" x14ac:dyDescent="0.3">
      <c r="A267" t="s">
        <v>4208</v>
      </c>
      <c r="B267" t="s">
        <v>403</v>
      </c>
      <c r="C267" t="s">
        <v>2121</v>
      </c>
      <c r="D267" t="s">
        <v>403</v>
      </c>
      <c r="E267" s="4">
        <v>1912355637</v>
      </c>
      <c r="F267" s="17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1</v>
      </c>
      <c r="L267" s="18">
        <v>1</v>
      </c>
      <c r="M267" s="18">
        <v>0</v>
      </c>
      <c r="N267" s="18">
        <v>1</v>
      </c>
      <c r="O267" t="s">
        <v>458</v>
      </c>
      <c r="Q267" t="s">
        <v>286</v>
      </c>
      <c r="R267" t="s">
        <v>40</v>
      </c>
      <c r="S267">
        <v>206783582</v>
      </c>
      <c r="T267" t="s">
        <v>287</v>
      </c>
      <c r="U267" t="s">
        <v>406</v>
      </c>
      <c r="W267" t="s">
        <v>402</v>
      </c>
      <c r="X267" t="s">
        <v>40</v>
      </c>
      <c r="Y267">
        <v>20678</v>
      </c>
      <c r="Z267" t="s">
        <v>405</v>
      </c>
      <c r="AA267" t="s">
        <v>2897</v>
      </c>
      <c r="AB267" t="s">
        <v>2898</v>
      </c>
      <c r="AC267" t="s">
        <v>2896</v>
      </c>
      <c r="AE267" t="s">
        <v>2895</v>
      </c>
      <c r="AF267" t="s">
        <v>5497</v>
      </c>
    </row>
    <row r="268" spans="1:38" x14ac:dyDescent="0.3">
      <c r="A268" t="s">
        <v>4209</v>
      </c>
      <c r="B268" t="s">
        <v>2020</v>
      </c>
      <c r="C268" t="s">
        <v>2020</v>
      </c>
      <c r="D268" t="s">
        <v>2020</v>
      </c>
      <c r="E268" s="4">
        <v>1053648691</v>
      </c>
      <c r="F268" s="17">
        <v>0</v>
      </c>
      <c r="G268" s="18">
        <v>0</v>
      </c>
      <c r="H268" s="18">
        <v>0</v>
      </c>
      <c r="I268" s="18">
        <v>0</v>
      </c>
      <c r="J268" s="18">
        <v>0</v>
      </c>
      <c r="K268" s="18">
        <v>0</v>
      </c>
      <c r="L268" s="18">
        <v>1</v>
      </c>
      <c r="M268" s="18">
        <v>0</v>
      </c>
      <c r="N268" s="18">
        <v>1</v>
      </c>
      <c r="O268" t="s">
        <v>5458</v>
      </c>
      <c r="P268" t="s">
        <v>424</v>
      </c>
      <c r="Q268" t="s">
        <v>373</v>
      </c>
      <c r="R268" t="s">
        <v>40</v>
      </c>
      <c r="S268">
        <v>207351625</v>
      </c>
      <c r="T268" t="s">
        <v>63</v>
      </c>
      <c r="AA268" t="s">
        <v>2902</v>
      </c>
      <c r="AB268" t="s">
        <v>2634</v>
      </c>
      <c r="AC268" t="s">
        <v>2901</v>
      </c>
      <c r="AF268" t="s">
        <v>2900</v>
      </c>
    </row>
    <row r="269" spans="1:38" x14ac:dyDescent="0.3">
      <c r="A269" t="s">
        <v>7262</v>
      </c>
      <c r="B269" t="s">
        <v>7263</v>
      </c>
      <c r="C269" t="s">
        <v>7263</v>
      </c>
      <c r="D269" t="s">
        <v>7263</v>
      </c>
      <c r="E269" s="4">
        <v>1720230592</v>
      </c>
      <c r="F269" s="17">
        <v>0</v>
      </c>
      <c r="G269" s="18">
        <v>0</v>
      </c>
      <c r="H269" s="18">
        <v>0</v>
      </c>
      <c r="I269" s="18">
        <v>0</v>
      </c>
      <c r="J269" s="18">
        <v>0</v>
      </c>
      <c r="K269" s="18">
        <v>1</v>
      </c>
      <c r="L269" s="18">
        <v>1</v>
      </c>
      <c r="M269" s="18">
        <v>0</v>
      </c>
      <c r="N269" s="18">
        <v>1</v>
      </c>
      <c r="O269" t="s">
        <v>5319</v>
      </c>
      <c r="P269" t="s">
        <v>670</v>
      </c>
      <c r="Q269" t="s">
        <v>1730</v>
      </c>
      <c r="R269" t="s">
        <v>40</v>
      </c>
      <c r="S269">
        <v>20774</v>
      </c>
      <c r="T269" t="s">
        <v>104</v>
      </c>
      <c r="U269" t="s">
        <v>7264</v>
      </c>
      <c r="W269" t="s">
        <v>41</v>
      </c>
      <c r="X269" t="s">
        <v>40</v>
      </c>
      <c r="Y269">
        <v>21225</v>
      </c>
      <c r="Z269" t="s">
        <v>46</v>
      </c>
      <c r="AA269" t="s">
        <v>7265</v>
      </c>
      <c r="AB269" t="s">
        <v>7266</v>
      </c>
      <c r="AC269" t="s">
        <v>7267</v>
      </c>
    </row>
    <row r="270" spans="1:38" x14ac:dyDescent="0.3">
      <c r="A270" t="s">
        <v>7268</v>
      </c>
      <c r="B270" t="s">
        <v>7269</v>
      </c>
      <c r="C270" t="s">
        <v>7269</v>
      </c>
      <c r="D270" t="s">
        <v>7269</v>
      </c>
      <c r="E270" s="4">
        <v>1932713500</v>
      </c>
      <c r="F270" s="17">
        <v>0</v>
      </c>
      <c r="G270" s="18">
        <v>0</v>
      </c>
      <c r="H270" s="18">
        <v>0</v>
      </c>
      <c r="I270" s="18">
        <v>0</v>
      </c>
      <c r="J270" s="18">
        <v>0</v>
      </c>
      <c r="K270" s="18">
        <v>1</v>
      </c>
      <c r="L270" s="18">
        <v>1</v>
      </c>
      <c r="M270" s="18">
        <v>0</v>
      </c>
      <c r="N270" s="18">
        <v>1</v>
      </c>
      <c r="O270" t="s">
        <v>7270</v>
      </c>
      <c r="Q270" t="s">
        <v>41</v>
      </c>
      <c r="R270" t="s">
        <v>40</v>
      </c>
      <c r="S270">
        <v>21218</v>
      </c>
      <c r="T270" t="s">
        <v>46</v>
      </c>
      <c r="U270" t="s">
        <v>7270</v>
      </c>
      <c r="W270" t="s">
        <v>41</v>
      </c>
      <c r="X270" t="s">
        <v>40</v>
      </c>
      <c r="Y270">
        <v>212184724</v>
      </c>
      <c r="AA270" t="s">
        <v>7271</v>
      </c>
      <c r="AB270" t="s">
        <v>2809</v>
      </c>
      <c r="AC270" t="s">
        <v>7272</v>
      </c>
      <c r="AE270" t="s">
        <v>7273</v>
      </c>
      <c r="AF270" t="s">
        <v>7274</v>
      </c>
      <c r="AH270" t="s">
        <v>7275</v>
      </c>
    </row>
    <row r="271" spans="1:38" x14ac:dyDescent="0.3">
      <c r="A271" t="s">
        <v>4210</v>
      </c>
      <c r="B271" t="s">
        <v>425</v>
      </c>
      <c r="C271" t="s">
        <v>425</v>
      </c>
      <c r="D271" t="s">
        <v>425</v>
      </c>
      <c r="E271" s="4">
        <v>1902955396</v>
      </c>
      <c r="F271" s="17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8">
        <v>1</v>
      </c>
      <c r="M271" s="18">
        <v>0</v>
      </c>
      <c r="N271" s="18">
        <v>1</v>
      </c>
      <c r="O271" t="s">
        <v>2122</v>
      </c>
      <c r="P271" t="s">
        <v>2123</v>
      </c>
      <c r="Q271" t="s">
        <v>286</v>
      </c>
      <c r="R271" t="s">
        <v>40</v>
      </c>
      <c r="S271">
        <v>206784167</v>
      </c>
      <c r="T271" t="s">
        <v>287</v>
      </c>
      <c r="AA271" t="s">
        <v>2906</v>
      </c>
      <c r="AB271" t="s">
        <v>2907</v>
      </c>
      <c r="AC271" t="s">
        <v>2904</v>
      </c>
      <c r="AE271" t="s">
        <v>2905</v>
      </c>
      <c r="AF271" t="s">
        <v>2903</v>
      </c>
    </row>
    <row r="272" spans="1:38" x14ac:dyDescent="0.3">
      <c r="A272" t="s">
        <v>4365</v>
      </c>
      <c r="B272" t="s">
        <v>2021</v>
      </c>
      <c r="C272" t="s">
        <v>2021</v>
      </c>
      <c r="D272" t="s">
        <v>2021</v>
      </c>
      <c r="E272" s="4">
        <v>1255739082</v>
      </c>
      <c r="F272" s="17">
        <v>0</v>
      </c>
      <c r="G272" s="18">
        <v>0</v>
      </c>
      <c r="H272" s="18">
        <v>0</v>
      </c>
      <c r="I272" s="18">
        <v>0</v>
      </c>
      <c r="J272" s="18">
        <v>0</v>
      </c>
      <c r="K272" s="18">
        <v>0</v>
      </c>
      <c r="L272" s="18">
        <v>1</v>
      </c>
      <c r="M272" s="18">
        <v>0</v>
      </c>
      <c r="N272" s="18">
        <v>1</v>
      </c>
      <c r="O272" t="s">
        <v>426</v>
      </c>
      <c r="Q272" t="s">
        <v>352</v>
      </c>
      <c r="R272" t="s">
        <v>40</v>
      </c>
      <c r="S272">
        <v>216291327</v>
      </c>
      <c r="T272" t="s">
        <v>353</v>
      </c>
      <c r="AA272" t="s">
        <v>2909</v>
      </c>
      <c r="AB272" t="s">
        <v>2657</v>
      </c>
      <c r="AC272" t="s">
        <v>2908</v>
      </c>
      <c r="AF272" t="s">
        <v>2910</v>
      </c>
    </row>
    <row r="273" spans="1:38" x14ac:dyDescent="0.3">
      <c r="A273" t="s">
        <v>4211</v>
      </c>
      <c r="B273" t="s">
        <v>427</v>
      </c>
      <c r="C273" t="s">
        <v>427</v>
      </c>
      <c r="D273" t="s">
        <v>427</v>
      </c>
      <c r="E273" s="4">
        <v>1942579156</v>
      </c>
      <c r="F273" s="17">
        <v>0</v>
      </c>
      <c r="G273" s="18">
        <v>1</v>
      </c>
      <c r="H273" s="18">
        <v>0</v>
      </c>
      <c r="I273" s="18">
        <v>0</v>
      </c>
      <c r="J273" s="18">
        <v>0</v>
      </c>
      <c r="K273" s="18">
        <v>0</v>
      </c>
      <c r="L273" s="18">
        <v>1</v>
      </c>
      <c r="M273" s="18">
        <v>0</v>
      </c>
      <c r="N273" s="18">
        <v>1</v>
      </c>
      <c r="O273" t="s">
        <v>426</v>
      </c>
      <c r="Q273" t="s">
        <v>352</v>
      </c>
      <c r="R273" t="s">
        <v>40</v>
      </c>
      <c r="S273">
        <v>216291327</v>
      </c>
      <c r="T273" t="s">
        <v>353</v>
      </c>
      <c r="AA273" t="s">
        <v>2909</v>
      </c>
      <c r="AB273" t="s">
        <v>2657</v>
      </c>
      <c r="AC273" t="s">
        <v>2911</v>
      </c>
      <c r="AF273" t="s">
        <v>2910</v>
      </c>
    </row>
    <row r="274" spans="1:38" x14ac:dyDescent="0.3">
      <c r="A274" t="s">
        <v>4212</v>
      </c>
      <c r="B274" t="s">
        <v>427</v>
      </c>
      <c r="C274" t="s">
        <v>428</v>
      </c>
      <c r="D274" t="s">
        <v>427</v>
      </c>
      <c r="E274" s="4">
        <v>1316101827</v>
      </c>
      <c r="F274" s="17">
        <v>0</v>
      </c>
      <c r="G274" s="18">
        <v>0</v>
      </c>
      <c r="H274" s="18">
        <v>0</v>
      </c>
      <c r="I274" s="18">
        <v>1</v>
      </c>
      <c r="J274" s="18">
        <v>0</v>
      </c>
      <c r="K274" s="18">
        <v>0</v>
      </c>
      <c r="L274" s="18">
        <v>1</v>
      </c>
      <c r="M274" s="18">
        <v>0</v>
      </c>
      <c r="N274" s="18">
        <v>0</v>
      </c>
      <c r="O274" t="s">
        <v>429</v>
      </c>
      <c r="Q274" t="s">
        <v>270</v>
      </c>
      <c r="R274" t="s">
        <v>40</v>
      </c>
      <c r="S274">
        <v>216291327</v>
      </c>
      <c r="T274" t="s">
        <v>272</v>
      </c>
      <c r="U274" t="s">
        <v>430</v>
      </c>
      <c r="W274" t="s">
        <v>270</v>
      </c>
      <c r="X274" t="s">
        <v>40</v>
      </c>
      <c r="Y274">
        <v>21629</v>
      </c>
      <c r="Z274" t="s">
        <v>272</v>
      </c>
      <c r="AA274" t="s">
        <v>431</v>
      </c>
      <c r="AB274" t="s">
        <v>408</v>
      </c>
      <c r="AC274" t="s">
        <v>432</v>
      </c>
      <c r="AD274">
        <v>8016</v>
      </c>
      <c r="AE274" t="s">
        <v>433</v>
      </c>
      <c r="AF274" t="s">
        <v>2910</v>
      </c>
      <c r="AG274" t="s">
        <v>434</v>
      </c>
      <c r="AH274" t="s">
        <v>435</v>
      </c>
      <c r="AI274" t="s">
        <v>432</v>
      </c>
      <c r="AJ274">
        <v>8021</v>
      </c>
      <c r="AK274" t="s">
        <v>436</v>
      </c>
    </row>
    <row r="275" spans="1:38" x14ac:dyDescent="0.3">
      <c r="A275" t="s">
        <v>4366</v>
      </c>
      <c r="B275" t="s">
        <v>439</v>
      </c>
      <c r="C275" t="s">
        <v>439</v>
      </c>
      <c r="D275" t="s">
        <v>439</v>
      </c>
      <c r="E275" s="4">
        <v>1023558731</v>
      </c>
      <c r="F275" s="17">
        <v>0</v>
      </c>
      <c r="G275" s="18">
        <v>1</v>
      </c>
      <c r="H275" s="18">
        <v>0</v>
      </c>
      <c r="I275" s="18">
        <v>0</v>
      </c>
      <c r="J275" s="18">
        <v>0</v>
      </c>
      <c r="K275" s="18">
        <v>0</v>
      </c>
      <c r="L275" s="18">
        <v>1</v>
      </c>
      <c r="M275" s="18">
        <v>0</v>
      </c>
      <c r="N275" s="18">
        <v>1</v>
      </c>
      <c r="O275" t="s">
        <v>438</v>
      </c>
      <c r="Q275" t="s">
        <v>51</v>
      </c>
      <c r="R275" t="s">
        <v>40</v>
      </c>
      <c r="S275">
        <v>211575219</v>
      </c>
      <c r="T275" t="s">
        <v>52</v>
      </c>
      <c r="AA275" t="s">
        <v>2919</v>
      </c>
      <c r="AB275" t="s">
        <v>2657</v>
      </c>
      <c r="AC275" t="s">
        <v>2918</v>
      </c>
      <c r="AF275" t="s">
        <v>2917</v>
      </c>
    </row>
    <row r="276" spans="1:38" x14ac:dyDescent="0.3">
      <c r="A276" t="s">
        <v>4367</v>
      </c>
      <c r="B276" t="s">
        <v>439</v>
      </c>
      <c r="C276" t="s">
        <v>439</v>
      </c>
      <c r="D276" t="s">
        <v>439</v>
      </c>
      <c r="E276" s="4">
        <v>1538368220</v>
      </c>
      <c r="F276" s="17">
        <v>0</v>
      </c>
      <c r="G276" s="18">
        <v>1</v>
      </c>
      <c r="H276" s="18">
        <v>0</v>
      </c>
      <c r="I276" s="18">
        <v>0</v>
      </c>
      <c r="J276" s="18">
        <v>0</v>
      </c>
      <c r="K276" s="18">
        <v>0</v>
      </c>
      <c r="L276" s="18">
        <v>1</v>
      </c>
      <c r="M276" s="18">
        <v>0</v>
      </c>
      <c r="N276" s="18">
        <v>1</v>
      </c>
      <c r="O276" t="s">
        <v>438</v>
      </c>
      <c r="Q276" t="s">
        <v>51</v>
      </c>
      <c r="R276" t="s">
        <v>40</v>
      </c>
      <c r="S276">
        <v>211575219</v>
      </c>
      <c r="T276" t="s">
        <v>52</v>
      </c>
      <c r="AA276" t="s">
        <v>2921</v>
      </c>
      <c r="AB276" t="s">
        <v>2657</v>
      </c>
      <c r="AC276" t="s">
        <v>2920</v>
      </c>
      <c r="AF276" t="s">
        <v>2917</v>
      </c>
    </row>
    <row r="277" spans="1:38" x14ac:dyDescent="0.3">
      <c r="A277" t="s">
        <v>4213</v>
      </c>
      <c r="B277" t="s">
        <v>439</v>
      </c>
      <c r="C277" t="s">
        <v>2125</v>
      </c>
      <c r="D277" t="s">
        <v>439</v>
      </c>
      <c r="E277" s="4">
        <v>1366711145</v>
      </c>
      <c r="F277" s="17">
        <v>0</v>
      </c>
      <c r="G277" s="18">
        <v>0</v>
      </c>
      <c r="H277" s="18">
        <v>0</v>
      </c>
      <c r="I277" s="18">
        <v>1</v>
      </c>
      <c r="J277" s="18">
        <v>0</v>
      </c>
      <c r="K277" s="18">
        <v>1</v>
      </c>
      <c r="L277" s="18">
        <v>1</v>
      </c>
      <c r="M277" s="18">
        <v>0</v>
      </c>
      <c r="N277" s="18">
        <v>0</v>
      </c>
      <c r="O277" t="s">
        <v>440</v>
      </c>
      <c r="P277" t="s">
        <v>2126</v>
      </c>
      <c r="Q277" t="s">
        <v>441</v>
      </c>
      <c r="R277" t="s">
        <v>40</v>
      </c>
      <c r="S277">
        <v>211575219</v>
      </c>
      <c r="T277" t="s">
        <v>442</v>
      </c>
      <c r="U277" t="s">
        <v>440</v>
      </c>
      <c r="W277" t="s">
        <v>441</v>
      </c>
      <c r="X277" t="s">
        <v>40</v>
      </c>
      <c r="Y277" t="s">
        <v>443</v>
      </c>
      <c r="Z277" t="s">
        <v>442</v>
      </c>
      <c r="AA277" t="s">
        <v>444</v>
      </c>
      <c r="AB277" t="s">
        <v>445</v>
      </c>
      <c r="AC277" t="s">
        <v>446</v>
      </c>
      <c r="AE277" t="s">
        <v>447</v>
      </c>
      <c r="AF277" t="s">
        <v>448</v>
      </c>
      <c r="AG277" t="s">
        <v>449</v>
      </c>
      <c r="AH277" t="s">
        <v>445</v>
      </c>
      <c r="AI277" t="s">
        <v>450</v>
      </c>
      <c r="AK277" t="s">
        <v>451</v>
      </c>
      <c r="AL277" t="s">
        <v>448</v>
      </c>
    </row>
    <row r="278" spans="1:38" x14ac:dyDescent="0.3">
      <c r="A278" t="s">
        <v>4368</v>
      </c>
      <c r="B278" t="s">
        <v>452</v>
      </c>
      <c r="C278" t="s">
        <v>452</v>
      </c>
      <c r="D278" t="s">
        <v>452</v>
      </c>
      <c r="E278" s="4">
        <v>1679860381</v>
      </c>
      <c r="F278" s="17">
        <v>0</v>
      </c>
      <c r="G278" s="18">
        <v>0</v>
      </c>
      <c r="H278" s="18">
        <v>0</v>
      </c>
      <c r="I278" s="18">
        <v>0</v>
      </c>
      <c r="J278" s="18">
        <v>0</v>
      </c>
      <c r="K278" s="18">
        <v>1</v>
      </c>
      <c r="L278" s="18">
        <v>1</v>
      </c>
      <c r="M278" s="18">
        <v>0</v>
      </c>
      <c r="N278" s="18">
        <v>1</v>
      </c>
      <c r="O278" t="s">
        <v>437</v>
      </c>
      <c r="Q278" t="s">
        <v>51</v>
      </c>
      <c r="R278" t="s">
        <v>40</v>
      </c>
      <c r="S278">
        <v>211576957</v>
      </c>
      <c r="T278" t="s">
        <v>52</v>
      </c>
      <c r="AA278" t="s">
        <v>2915</v>
      </c>
      <c r="AB278" t="s">
        <v>2611</v>
      </c>
      <c r="AC278" t="s">
        <v>2914</v>
      </c>
      <c r="AE278" t="s">
        <v>2916</v>
      </c>
      <c r="AF278" t="s">
        <v>2912</v>
      </c>
      <c r="AI278" t="s">
        <v>2914</v>
      </c>
      <c r="AK278" t="s">
        <v>2913</v>
      </c>
    </row>
    <row r="279" spans="1:38" x14ac:dyDescent="0.3">
      <c r="A279" t="s">
        <v>4214</v>
      </c>
      <c r="B279" t="s">
        <v>452</v>
      </c>
      <c r="C279" t="s">
        <v>452</v>
      </c>
      <c r="D279" t="s">
        <v>452</v>
      </c>
      <c r="E279" s="4">
        <v>1710042924</v>
      </c>
      <c r="F279" s="17">
        <v>0</v>
      </c>
      <c r="G279" s="18">
        <v>0</v>
      </c>
      <c r="H279" s="18">
        <v>0</v>
      </c>
      <c r="I279" s="18">
        <v>0</v>
      </c>
      <c r="J279" s="18">
        <v>0</v>
      </c>
      <c r="K279" s="18">
        <v>1</v>
      </c>
      <c r="L279" s="18">
        <v>1</v>
      </c>
      <c r="M279" s="18">
        <v>0</v>
      </c>
      <c r="N279" s="18">
        <v>1</v>
      </c>
      <c r="O279" t="s">
        <v>437</v>
      </c>
      <c r="Q279" t="s">
        <v>51</v>
      </c>
      <c r="R279" t="s">
        <v>40</v>
      </c>
      <c r="S279">
        <v>211576957</v>
      </c>
      <c r="T279" t="s">
        <v>52</v>
      </c>
      <c r="AA279" t="s">
        <v>2915</v>
      </c>
      <c r="AB279" t="s">
        <v>2611</v>
      </c>
      <c r="AC279" t="s">
        <v>2914</v>
      </c>
      <c r="AE279" t="s">
        <v>2916</v>
      </c>
      <c r="AF279" t="s">
        <v>2912</v>
      </c>
      <c r="AI279" t="s">
        <v>2914</v>
      </c>
      <c r="AK279" t="s">
        <v>2913</v>
      </c>
    </row>
    <row r="280" spans="1:38" x14ac:dyDescent="0.3">
      <c r="A280" t="s">
        <v>4215</v>
      </c>
      <c r="B280" t="s">
        <v>453</v>
      </c>
      <c r="C280" t="s">
        <v>453</v>
      </c>
      <c r="D280" t="s">
        <v>216</v>
      </c>
      <c r="E280" s="4">
        <v>1154690592</v>
      </c>
      <c r="F280" s="17">
        <v>0</v>
      </c>
      <c r="G280" s="18">
        <v>1</v>
      </c>
      <c r="H280" s="18">
        <v>0</v>
      </c>
      <c r="I280" s="18">
        <v>0</v>
      </c>
      <c r="J280" s="18">
        <v>0</v>
      </c>
      <c r="K280" s="18">
        <v>0</v>
      </c>
      <c r="L280" s="18">
        <v>1</v>
      </c>
      <c r="M280" s="18">
        <v>0</v>
      </c>
      <c r="N280" s="18">
        <v>1</v>
      </c>
      <c r="O280" t="s">
        <v>454</v>
      </c>
      <c r="Q280" t="s">
        <v>72</v>
      </c>
      <c r="R280" t="s">
        <v>40</v>
      </c>
      <c r="S280">
        <v>212251244</v>
      </c>
      <c r="T280" t="s">
        <v>46</v>
      </c>
      <c r="AA280" t="s">
        <v>2737</v>
      </c>
      <c r="AB280" t="s">
        <v>2738</v>
      </c>
      <c r="AC280" t="s">
        <v>2739</v>
      </c>
      <c r="AE280" t="s">
        <v>2741</v>
      </c>
      <c r="AF280" t="s">
        <v>2742</v>
      </c>
      <c r="AG280" t="s">
        <v>4750</v>
      </c>
      <c r="AH280" t="s">
        <v>4751</v>
      </c>
      <c r="AI280" t="s">
        <v>4752</v>
      </c>
      <c r="AK280" t="s">
        <v>4753</v>
      </c>
    </row>
    <row r="281" spans="1:38" x14ac:dyDescent="0.3">
      <c r="A281" t="s">
        <v>4216</v>
      </c>
      <c r="B281" t="s">
        <v>457</v>
      </c>
      <c r="C281" t="s">
        <v>2127</v>
      </c>
      <c r="D281" t="s">
        <v>180</v>
      </c>
      <c r="E281" s="4">
        <v>1184749699</v>
      </c>
      <c r="F281" s="17">
        <v>0</v>
      </c>
      <c r="G281" s="18">
        <v>0</v>
      </c>
      <c r="H281" s="18">
        <v>0</v>
      </c>
      <c r="I281" s="18">
        <v>0</v>
      </c>
      <c r="J281" s="18">
        <v>0</v>
      </c>
      <c r="K281" s="18">
        <v>1</v>
      </c>
      <c r="L281" s="18">
        <v>1</v>
      </c>
      <c r="M281" s="18">
        <v>0</v>
      </c>
      <c r="N281" s="18">
        <v>1</v>
      </c>
      <c r="O281" t="s">
        <v>2068</v>
      </c>
      <c r="P281" t="s">
        <v>2069</v>
      </c>
      <c r="Q281" t="s">
        <v>456</v>
      </c>
      <c r="R281" t="s">
        <v>40</v>
      </c>
      <c r="S281">
        <v>210092338</v>
      </c>
      <c r="T281" t="s">
        <v>163</v>
      </c>
      <c r="U281" t="s">
        <v>4707</v>
      </c>
      <c r="W281" t="s">
        <v>181</v>
      </c>
      <c r="X281" t="s">
        <v>40</v>
      </c>
      <c r="Y281">
        <v>210930000</v>
      </c>
      <c r="Z281" t="s">
        <v>41</v>
      </c>
      <c r="AA281" t="s">
        <v>2924</v>
      </c>
      <c r="AB281" t="s">
        <v>2809</v>
      </c>
      <c r="AC281" t="s">
        <v>2926</v>
      </c>
      <c r="AF281" t="s">
        <v>2925</v>
      </c>
    </row>
    <row r="282" spans="1:38" x14ac:dyDescent="0.3">
      <c r="A282" t="s">
        <v>4217</v>
      </c>
      <c r="B282" t="s">
        <v>457</v>
      </c>
      <c r="C282" t="s">
        <v>2071</v>
      </c>
      <c r="D282" t="s">
        <v>180</v>
      </c>
      <c r="E282" s="4">
        <v>1073639159</v>
      </c>
      <c r="F282" s="17">
        <v>0</v>
      </c>
      <c r="G282" s="18">
        <v>0</v>
      </c>
      <c r="H282" s="18">
        <v>0</v>
      </c>
      <c r="I282" s="18">
        <v>0</v>
      </c>
      <c r="J282" s="18">
        <v>0</v>
      </c>
      <c r="K282" s="18">
        <v>1</v>
      </c>
      <c r="L282" s="18">
        <v>1</v>
      </c>
      <c r="M282" s="18">
        <v>0</v>
      </c>
      <c r="N282" s="18">
        <v>1</v>
      </c>
      <c r="O282" t="s">
        <v>2070</v>
      </c>
      <c r="Q282" t="s">
        <v>41</v>
      </c>
      <c r="R282" t="s">
        <v>40</v>
      </c>
      <c r="S282">
        <v>212273115</v>
      </c>
      <c r="T282" t="s">
        <v>46</v>
      </c>
      <c r="U282" t="s">
        <v>4707</v>
      </c>
      <c r="W282" t="s">
        <v>181</v>
      </c>
      <c r="X282" t="s">
        <v>40</v>
      </c>
      <c r="Y282">
        <v>210930000</v>
      </c>
      <c r="Z282" t="s">
        <v>41</v>
      </c>
      <c r="AA282" t="s">
        <v>2927</v>
      </c>
      <c r="AB282" t="s">
        <v>2931</v>
      </c>
      <c r="AC282" t="s">
        <v>2928</v>
      </c>
      <c r="AF282" t="s">
        <v>2925</v>
      </c>
    </row>
    <row r="283" spans="1:38" x14ac:dyDescent="0.3">
      <c r="A283" t="s">
        <v>4218</v>
      </c>
      <c r="B283" t="s">
        <v>457</v>
      </c>
      <c r="C283" t="s">
        <v>2073</v>
      </c>
      <c r="D283" t="s">
        <v>180</v>
      </c>
      <c r="E283" s="4">
        <v>1043336316</v>
      </c>
      <c r="F283" s="17">
        <v>0</v>
      </c>
      <c r="G283" s="18">
        <v>0</v>
      </c>
      <c r="H283" s="18">
        <v>0</v>
      </c>
      <c r="I283" s="18">
        <v>0</v>
      </c>
      <c r="J283" s="18">
        <v>0</v>
      </c>
      <c r="K283" s="18">
        <v>1</v>
      </c>
      <c r="L283" s="18">
        <v>1</v>
      </c>
      <c r="M283" s="18">
        <v>0</v>
      </c>
      <c r="N283" s="18">
        <v>1</v>
      </c>
      <c r="O283" t="s">
        <v>2072</v>
      </c>
      <c r="Q283" t="s">
        <v>41</v>
      </c>
      <c r="R283" t="s">
        <v>40</v>
      </c>
      <c r="S283">
        <v>212151430</v>
      </c>
      <c r="T283" t="s">
        <v>46</v>
      </c>
      <c r="U283" t="s">
        <v>4707</v>
      </c>
      <c r="W283" t="s">
        <v>181</v>
      </c>
      <c r="X283" t="s">
        <v>40</v>
      </c>
      <c r="Y283">
        <v>210930000</v>
      </c>
      <c r="Z283" t="s">
        <v>41</v>
      </c>
      <c r="AA283" t="s">
        <v>2927</v>
      </c>
      <c r="AB283" t="s">
        <v>2931</v>
      </c>
      <c r="AC283" t="s">
        <v>2726</v>
      </c>
      <c r="AF283" t="s">
        <v>2925</v>
      </c>
    </row>
    <row r="284" spans="1:38" x14ac:dyDescent="0.3">
      <c r="A284" t="s">
        <v>4219</v>
      </c>
      <c r="B284" t="s">
        <v>457</v>
      </c>
      <c r="C284" t="s">
        <v>2075</v>
      </c>
      <c r="D284" t="s">
        <v>180</v>
      </c>
      <c r="E284" s="4">
        <v>1750547568</v>
      </c>
      <c r="F284" s="17">
        <v>0</v>
      </c>
      <c r="G284" s="18">
        <v>0</v>
      </c>
      <c r="H284" s="18">
        <v>0</v>
      </c>
      <c r="I284" s="18">
        <v>0</v>
      </c>
      <c r="J284" s="18">
        <v>0</v>
      </c>
      <c r="K284" s="18">
        <v>1</v>
      </c>
      <c r="L284" s="18">
        <v>1</v>
      </c>
      <c r="M284" s="18">
        <v>0</v>
      </c>
      <c r="N284" s="18">
        <v>1</v>
      </c>
      <c r="O284" t="s">
        <v>2074</v>
      </c>
      <c r="P284" t="s">
        <v>50</v>
      </c>
      <c r="Q284" t="s">
        <v>41</v>
      </c>
      <c r="R284" t="s">
        <v>40</v>
      </c>
      <c r="S284">
        <v>212304135</v>
      </c>
      <c r="T284" t="s">
        <v>46</v>
      </c>
      <c r="U284" t="s">
        <v>4707</v>
      </c>
      <c r="W284" t="s">
        <v>181</v>
      </c>
      <c r="X284" t="s">
        <v>40</v>
      </c>
      <c r="Y284">
        <v>210930000</v>
      </c>
      <c r="Z284" t="s">
        <v>41</v>
      </c>
      <c r="AA284" t="s">
        <v>2725</v>
      </c>
      <c r="AB284" t="s">
        <v>2646</v>
      </c>
      <c r="AC284" t="s">
        <v>2923</v>
      </c>
      <c r="AF284" t="s">
        <v>2925</v>
      </c>
    </row>
    <row r="285" spans="1:38" x14ac:dyDescent="0.3">
      <c r="A285" t="s">
        <v>4220</v>
      </c>
      <c r="B285" t="s">
        <v>457</v>
      </c>
      <c r="C285" t="s">
        <v>457</v>
      </c>
      <c r="D285" t="s">
        <v>180</v>
      </c>
      <c r="E285" s="4">
        <v>1063677326</v>
      </c>
      <c r="F285" s="17">
        <v>0</v>
      </c>
      <c r="G285" s="18">
        <v>0</v>
      </c>
      <c r="H285" s="18">
        <v>0</v>
      </c>
      <c r="I285" s="18">
        <v>0</v>
      </c>
      <c r="J285" s="18">
        <v>0</v>
      </c>
      <c r="K285" s="18">
        <v>1</v>
      </c>
      <c r="L285" s="18">
        <v>1</v>
      </c>
      <c r="M285" s="18">
        <v>0</v>
      </c>
      <c r="N285" s="18">
        <v>1</v>
      </c>
      <c r="O285" t="s">
        <v>5498</v>
      </c>
      <c r="Q285" t="s">
        <v>125</v>
      </c>
      <c r="R285" t="s">
        <v>40</v>
      </c>
      <c r="S285">
        <v>215024559</v>
      </c>
      <c r="T285" t="s">
        <v>126</v>
      </c>
      <c r="U285" t="s">
        <v>4707</v>
      </c>
      <c r="W285" t="s">
        <v>181</v>
      </c>
      <c r="X285" t="s">
        <v>40</v>
      </c>
      <c r="Y285">
        <v>21093</v>
      </c>
      <c r="Z285" t="s">
        <v>41</v>
      </c>
      <c r="AA285" t="s">
        <v>2927</v>
      </c>
      <c r="AB285" t="s">
        <v>2931</v>
      </c>
      <c r="AC285" t="s">
        <v>2929</v>
      </c>
      <c r="AF285" t="s">
        <v>2925</v>
      </c>
    </row>
    <row r="286" spans="1:38" x14ac:dyDescent="0.3">
      <c r="A286" t="s">
        <v>4221</v>
      </c>
      <c r="B286" t="s">
        <v>457</v>
      </c>
      <c r="C286" t="s">
        <v>2077</v>
      </c>
      <c r="D286" t="s">
        <v>180</v>
      </c>
      <c r="E286" s="4">
        <v>1174788434</v>
      </c>
      <c r="F286" s="17">
        <v>0</v>
      </c>
      <c r="G286" s="18">
        <v>0</v>
      </c>
      <c r="H286" s="18">
        <v>0</v>
      </c>
      <c r="I286" s="18">
        <v>0</v>
      </c>
      <c r="J286" s="18">
        <v>0</v>
      </c>
      <c r="K286" s="18">
        <v>1</v>
      </c>
      <c r="L286" s="18">
        <v>1</v>
      </c>
      <c r="M286" s="18">
        <v>0</v>
      </c>
      <c r="N286" s="18">
        <v>1</v>
      </c>
      <c r="O286" t="s">
        <v>5499</v>
      </c>
      <c r="Q286" t="s">
        <v>78</v>
      </c>
      <c r="R286" t="s">
        <v>40</v>
      </c>
      <c r="S286">
        <v>217014541</v>
      </c>
      <c r="T286" t="s">
        <v>78</v>
      </c>
      <c r="U286" t="s">
        <v>2076</v>
      </c>
      <c r="W286" t="s">
        <v>78</v>
      </c>
      <c r="X286" t="s">
        <v>40</v>
      </c>
      <c r="Y286">
        <v>217010000</v>
      </c>
      <c r="Z286" t="s">
        <v>78</v>
      </c>
      <c r="AA286" t="s">
        <v>4704</v>
      </c>
      <c r="AB286" t="s">
        <v>2931</v>
      </c>
      <c r="AC286" t="s">
        <v>2930</v>
      </c>
      <c r="AF286" t="s">
        <v>2925</v>
      </c>
    </row>
    <row r="287" spans="1:38" x14ac:dyDescent="0.3">
      <c r="A287" t="s">
        <v>4373</v>
      </c>
      <c r="B287" t="s">
        <v>2128</v>
      </c>
      <c r="C287" t="s">
        <v>2128</v>
      </c>
      <c r="D287" t="s">
        <v>2128</v>
      </c>
      <c r="E287" s="4">
        <v>1326027194</v>
      </c>
      <c r="F287" s="17">
        <v>0</v>
      </c>
      <c r="G287" s="18">
        <v>0</v>
      </c>
      <c r="H287" s="18">
        <v>0</v>
      </c>
      <c r="I287" s="18">
        <v>0</v>
      </c>
      <c r="J287" s="18">
        <v>0</v>
      </c>
      <c r="K287" s="18">
        <v>0</v>
      </c>
      <c r="L287" s="18">
        <v>1</v>
      </c>
      <c r="M287" s="18">
        <v>0</v>
      </c>
      <c r="N287" s="18">
        <v>1</v>
      </c>
      <c r="O287" t="s">
        <v>460</v>
      </c>
      <c r="Q287" t="s">
        <v>459</v>
      </c>
      <c r="R287" t="s">
        <v>40</v>
      </c>
      <c r="S287">
        <v>206100000</v>
      </c>
      <c r="T287" t="s">
        <v>287</v>
      </c>
      <c r="U287" t="s">
        <v>4797</v>
      </c>
      <c r="W287" t="s">
        <v>402</v>
      </c>
      <c r="X287" t="s">
        <v>40</v>
      </c>
      <c r="Y287">
        <v>20678</v>
      </c>
      <c r="Z287" t="s">
        <v>405</v>
      </c>
      <c r="AA287" t="s">
        <v>2897</v>
      </c>
      <c r="AB287" t="s">
        <v>2932</v>
      </c>
      <c r="AC287" t="s">
        <v>2896</v>
      </c>
      <c r="AF287" t="s">
        <v>2889</v>
      </c>
    </row>
    <row r="288" spans="1:38" x14ac:dyDescent="0.3">
      <c r="A288" t="s">
        <v>4374</v>
      </c>
      <c r="B288" t="s">
        <v>2128</v>
      </c>
      <c r="C288" t="s">
        <v>2128</v>
      </c>
      <c r="D288" t="s">
        <v>2128</v>
      </c>
      <c r="E288" s="4">
        <v>1215916598</v>
      </c>
      <c r="F288" s="17">
        <v>0</v>
      </c>
      <c r="G288" s="18">
        <v>0</v>
      </c>
      <c r="H288" s="18">
        <v>0</v>
      </c>
      <c r="I288" s="18">
        <v>0</v>
      </c>
      <c r="J288" s="18">
        <v>0</v>
      </c>
      <c r="K288" s="18">
        <v>0</v>
      </c>
      <c r="L288" s="18">
        <v>1</v>
      </c>
      <c r="M288" s="18">
        <v>0</v>
      </c>
      <c r="N288" s="18">
        <v>1</v>
      </c>
      <c r="O288" t="s">
        <v>415</v>
      </c>
      <c r="P288" t="s">
        <v>416</v>
      </c>
      <c r="Q288" t="s">
        <v>417</v>
      </c>
      <c r="R288" t="s">
        <v>40</v>
      </c>
      <c r="S288">
        <v>207323109</v>
      </c>
      <c r="T288" t="s">
        <v>287</v>
      </c>
      <c r="U288" t="s">
        <v>4797</v>
      </c>
      <c r="W288" t="s">
        <v>402</v>
      </c>
      <c r="X288" t="s">
        <v>40</v>
      </c>
      <c r="Y288">
        <v>20678</v>
      </c>
      <c r="Z288" t="s">
        <v>405</v>
      </c>
      <c r="AA288" t="s">
        <v>2897</v>
      </c>
      <c r="AB288" t="s">
        <v>2932</v>
      </c>
      <c r="AC288" t="s">
        <v>2894</v>
      </c>
      <c r="AF288" t="s">
        <v>2889</v>
      </c>
    </row>
    <row r="289" spans="1:38" x14ac:dyDescent="0.3">
      <c r="A289" t="s">
        <v>4375</v>
      </c>
      <c r="B289" t="s">
        <v>2128</v>
      </c>
      <c r="C289" t="s">
        <v>2128</v>
      </c>
      <c r="D289" t="s">
        <v>2128</v>
      </c>
      <c r="E289" s="4">
        <v>1043290448</v>
      </c>
      <c r="F289" s="17">
        <v>0</v>
      </c>
      <c r="G289" s="18">
        <v>0</v>
      </c>
      <c r="H289" s="18">
        <v>0</v>
      </c>
      <c r="I289" s="18">
        <v>0</v>
      </c>
      <c r="J289" s="18">
        <v>0</v>
      </c>
      <c r="K289" s="18">
        <v>0</v>
      </c>
      <c r="L289" s="18">
        <v>1</v>
      </c>
      <c r="M289" s="18">
        <v>0</v>
      </c>
      <c r="N289" s="18">
        <v>1</v>
      </c>
      <c r="O289" t="s">
        <v>461</v>
      </c>
      <c r="Q289" t="s">
        <v>419</v>
      </c>
      <c r="R289" t="s">
        <v>40</v>
      </c>
      <c r="S289">
        <v>206572935</v>
      </c>
      <c r="T289" t="s">
        <v>287</v>
      </c>
      <c r="U289" t="s">
        <v>4797</v>
      </c>
      <c r="W289" t="s">
        <v>286</v>
      </c>
      <c r="X289" t="s">
        <v>40</v>
      </c>
      <c r="Y289">
        <v>20678</v>
      </c>
      <c r="Z289" t="s">
        <v>405</v>
      </c>
      <c r="AA289" t="s">
        <v>2897</v>
      </c>
      <c r="AB289" t="s">
        <v>2932</v>
      </c>
      <c r="AC289" t="s">
        <v>2899</v>
      </c>
      <c r="AF289" t="s">
        <v>2889</v>
      </c>
    </row>
    <row r="290" spans="1:38" x14ac:dyDescent="0.3">
      <c r="A290" t="s">
        <v>4376</v>
      </c>
      <c r="B290" t="s">
        <v>2128</v>
      </c>
      <c r="C290" t="s">
        <v>2128</v>
      </c>
      <c r="D290" t="s">
        <v>2128</v>
      </c>
      <c r="E290" s="4">
        <v>1629057484</v>
      </c>
      <c r="F290" s="17">
        <v>0</v>
      </c>
      <c r="G290" s="18">
        <v>0</v>
      </c>
      <c r="H290" s="18">
        <v>0</v>
      </c>
      <c r="I290" s="18">
        <v>0</v>
      </c>
      <c r="J290" s="18">
        <v>0</v>
      </c>
      <c r="K290" s="18">
        <v>0</v>
      </c>
      <c r="L290" s="18">
        <v>1</v>
      </c>
      <c r="M290" s="18">
        <v>0</v>
      </c>
      <c r="N290" s="18">
        <v>1</v>
      </c>
      <c r="O290" t="s">
        <v>462</v>
      </c>
      <c r="Q290" t="s">
        <v>286</v>
      </c>
      <c r="R290" t="s">
        <v>40</v>
      </c>
      <c r="S290">
        <v>206783917</v>
      </c>
      <c r="T290" t="s">
        <v>287</v>
      </c>
      <c r="U290" t="s">
        <v>4797</v>
      </c>
      <c r="W290" t="s">
        <v>286</v>
      </c>
      <c r="X290" t="s">
        <v>40</v>
      </c>
      <c r="Y290">
        <v>20678</v>
      </c>
      <c r="Z290" t="s">
        <v>405</v>
      </c>
      <c r="AA290" t="s">
        <v>2897</v>
      </c>
      <c r="AB290" t="s">
        <v>2932</v>
      </c>
      <c r="AC290" t="s">
        <v>409</v>
      </c>
      <c r="AF290" t="s">
        <v>2889</v>
      </c>
    </row>
    <row r="291" spans="1:38" x14ac:dyDescent="0.3">
      <c r="A291" t="s">
        <v>4222</v>
      </c>
      <c r="B291" t="s">
        <v>2128</v>
      </c>
      <c r="C291" t="s">
        <v>2128</v>
      </c>
      <c r="D291" t="s">
        <v>2128</v>
      </c>
      <c r="E291" s="4">
        <v>1417936287</v>
      </c>
      <c r="F291" s="17">
        <v>0</v>
      </c>
      <c r="G291" s="18">
        <v>0</v>
      </c>
      <c r="H291" s="18">
        <v>0</v>
      </c>
      <c r="I291" s="18">
        <v>0</v>
      </c>
      <c r="J291" s="18">
        <v>0</v>
      </c>
      <c r="K291" s="18">
        <v>0</v>
      </c>
      <c r="L291" s="18">
        <v>1</v>
      </c>
      <c r="M291" s="18">
        <v>0</v>
      </c>
      <c r="N291" s="18">
        <v>1</v>
      </c>
      <c r="O291" t="s">
        <v>458</v>
      </c>
      <c r="Q291" t="s">
        <v>459</v>
      </c>
      <c r="R291" t="s">
        <v>40</v>
      </c>
      <c r="S291">
        <v>206780000</v>
      </c>
      <c r="T291" t="s">
        <v>287</v>
      </c>
      <c r="U291" t="s">
        <v>4797</v>
      </c>
      <c r="W291" t="s">
        <v>402</v>
      </c>
      <c r="X291" t="s">
        <v>40</v>
      </c>
      <c r="Y291">
        <v>20678</v>
      </c>
      <c r="Z291" t="s">
        <v>405</v>
      </c>
      <c r="AA291" t="s">
        <v>2897</v>
      </c>
      <c r="AB291" t="s">
        <v>2932</v>
      </c>
      <c r="AC291" t="s">
        <v>2896</v>
      </c>
      <c r="AF291" t="s">
        <v>2889</v>
      </c>
    </row>
    <row r="292" spans="1:38" x14ac:dyDescent="0.3">
      <c r="A292" t="s">
        <v>4223</v>
      </c>
      <c r="B292" t="s">
        <v>463</v>
      </c>
      <c r="C292" t="s">
        <v>463</v>
      </c>
      <c r="D292" t="s">
        <v>464</v>
      </c>
      <c r="E292" s="4">
        <v>1790730281</v>
      </c>
      <c r="F292" s="17">
        <v>0</v>
      </c>
      <c r="G292" s="18">
        <v>1</v>
      </c>
      <c r="H292" s="18">
        <v>0</v>
      </c>
      <c r="I292" s="18">
        <v>1</v>
      </c>
      <c r="J292" s="18">
        <v>0</v>
      </c>
      <c r="K292" s="18">
        <v>0</v>
      </c>
      <c r="L292" s="18">
        <v>0</v>
      </c>
      <c r="M292" s="18">
        <v>0</v>
      </c>
      <c r="N292" s="18">
        <v>0</v>
      </c>
      <c r="O292" t="s">
        <v>465</v>
      </c>
      <c r="P292" t="s">
        <v>466</v>
      </c>
      <c r="Q292" t="s">
        <v>467</v>
      </c>
      <c r="R292" t="s">
        <v>40</v>
      </c>
      <c r="S292">
        <v>208775321</v>
      </c>
      <c r="T292" t="s">
        <v>380</v>
      </c>
      <c r="U292" t="s">
        <v>468</v>
      </c>
      <c r="W292" t="s">
        <v>379</v>
      </c>
      <c r="X292" t="s">
        <v>40</v>
      </c>
      <c r="Y292" t="s">
        <v>469</v>
      </c>
      <c r="Z292" t="s">
        <v>380</v>
      </c>
      <c r="AA292" t="s">
        <v>470</v>
      </c>
      <c r="AB292" t="s">
        <v>471</v>
      </c>
      <c r="AC292" t="s">
        <v>472</v>
      </c>
      <c r="AE292" t="s">
        <v>473</v>
      </c>
      <c r="AF292" t="s">
        <v>474</v>
      </c>
      <c r="AG292" t="s">
        <v>475</v>
      </c>
      <c r="AI292" t="s">
        <v>476</v>
      </c>
      <c r="AK292" t="s">
        <v>477</v>
      </c>
      <c r="AL292" t="s">
        <v>474</v>
      </c>
    </row>
    <row r="293" spans="1:38" x14ac:dyDescent="0.3">
      <c r="A293" t="s">
        <v>4224</v>
      </c>
      <c r="B293" t="s">
        <v>478</v>
      </c>
      <c r="C293" t="s">
        <v>478</v>
      </c>
      <c r="D293" t="s">
        <v>464</v>
      </c>
      <c r="E293" s="4">
        <v>1790730281</v>
      </c>
      <c r="F293" s="17">
        <v>0</v>
      </c>
      <c r="G293" s="18">
        <v>1</v>
      </c>
      <c r="H293" s="18">
        <v>0</v>
      </c>
      <c r="I293" s="18">
        <v>1</v>
      </c>
      <c r="J293" s="18">
        <v>0</v>
      </c>
      <c r="K293" s="18">
        <v>0</v>
      </c>
      <c r="L293" s="18">
        <v>0</v>
      </c>
      <c r="M293" s="18">
        <v>0</v>
      </c>
      <c r="N293" s="18">
        <v>0</v>
      </c>
      <c r="O293" t="s">
        <v>479</v>
      </c>
      <c r="P293" t="s">
        <v>480</v>
      </c>
      <c r="Q293" t="s">
        <v>481</v>
      </c>
      <c r="R293" t="s">
        <v>40</v>
      </c>
      <c r="S293">
        <v>207704074</v>
      </c>
      <c r="T293" t="s">
        <v>104</v>
      </c>
      <c r="U293" t="s">
        <v>482</v>
      </c>
      <c r="W293" t="s">
        <v>379</v>
      </c>
      <c r="X293" t="s">
        <v>40</v>
      </c>
      <c r="Y293">
        <v>20910</v>
      </c>
      <c r="Z293" t="s">
        <v>380</v>
      </c>
      <c r="AA293" t="s">
        <v>470</v>
      </c>
      <c r="AB293" t="s">
        <v>471</v>
      </c>
      <c r="AC293" t="s">
        <v>472</v>
      </c>
      <c r="AE293" t="s">
        <v>473</v>
      </c>
      <c r="AF293" t="s">
        <v>474</v>
      </c>
      <c r="AG293" t="s">
        <v>475</v>
      </c>
      <c r="AH293" t="s">
        <v>332</v>
      </c>
      <c r="AI293" t="s">
        <v>476</v>
      </c>
      <c r="AK293" t="s">
        <v>477</v>
      </c>
      <c r="AL293" t="s">
        <v>474</v>
      </c>
    </row>
    <row r="294" spans="1:38" x14ac:dyDescent="0.3">
      <c r="A294" t="s">
        <v>7276</v>
      </c>
      <c r="B294" t="s">
        <v>7277</v>
      </c>
      <c r="C294" t="s">
        <v>7277</v>
      </c>
      <c r="D294" t="s">
        <v>7277</v>
      </c>
      <c r="E294" s="4">
        <v>1093351678</v>
      </c>
      <c r="F294" s="17">
        <v>0</v>
      </c>
      <c r="G294" s="18">
        <v>0</v>
      </c>
      <c r="H294" s="18">
        <v>0</v>
      </c>
      <c r="I294" s="18">
        <v>0</v>
      </c>
      <c r="J294" s="18">
        <v>0</v>
      </c>
      <c r="K294" s="18">
        <v>1</v>
      </c>
      <c r="L294" s="18">
        <v>1</v>
      </c>
      <c r="M294" s="18">
        <v>0</v>
      </c>
      <c r="N294" s="18">
        <v>1</v>
      </c>
      <c r="O294" t="s">
        <v>7278</v>
      </c>
      <c r="Q294" t="s">
        <v>87</v>
      </c>
      <c r="R294" t="s">
        <v>40</v>
      </c>
      <c r="S294">
        <v>21921</v>
      </c>
      <c r="T294" t="s">
        <v>571</v>
      </c>
      <c r="U294" t="s">
        <v>5740</v>
      </c>
      <c r="W294" t="s">
        <v>794</v>
      </c>
      <c r="X294" t="s">
        <v>40</v>
      </c>
      <c r="Y294">
        <v>212084907</v>
      </c>
      <c r="AA294" t="s">
        <v>3454</v>
      </c>
      <c r="AB294" t="s">
        <v>7279</v>
      </c>
      <c r="AC294" t="s">
        <v>7280</v>
      </c>
      <c r="AF294" t="s">
        <v>7281</v>
      </c>
    </row>
    <row r="295" spans="1:38" x14ac:dyDescent="0.3">
      <c r="A295" t="s">
        <v>4225</v>
      </c>
      <c r="B295" t="s">
        <v>1162</v>
      </c>
      <c r="C295" t="s">
        <v>1162</v>
      </c>
      <c r="D295" t="s">
        <v>1162</v>
      </c>
      <c r="E295" s="4">
        <v>1164820718</v>
      </c>
      <c r="F295" s="17">
        <v>0</v>
      </c>
      <c r="G295" s="18">
        <v>1</v>
      </c>
      <c r="H295" s="18">
        <v>0</v>
      </c>
      <c r="I295" s="18">
        <v>0</v>
      </c>
      <c r="J295" s="18">
        <v>0</v>
      </c>
      <c r="K295" s="18">
        <v>0</v>
      </c>
      <c r="L295" s="18">
        <v>1</v>
      </c>
      <c r="M295" s="18">
        <v>0</v>
      </c>
      <c r="N295" s="18">
        <v>1</v>
      </c>
      <c r="O295" t="s">
        <v>483</v>
      </c>
      <c r="Q295" t="s">
        <v>87</v>
      </c>
      <c r="R295" t="s">
        <v>40</v>
      </c>
      <c r="S295">
        <v>219215501</v>
      </c>
      <c r="T295" t="s">
        <v>88</v>
      </c>
      <c r="AA295" t="s">
        <v>2935</v>
      </c>
      <c r="AB295" t="s">
        <v>2936</v>
      </c>
      <c r="AC295" t="s">
        <v>1172</v>
      </c>
      <c r="AE295" t="s">
        <v>2934</v>
      </c>
      <c r="AF295" t="s">
        <v>2933</v>
      </c>
    </row>
    <row r="296" spans="1:38" x14ac:dyDescent="0.3">
      <c r="A296" t="s">
        <v>4226</v>
      </c>
      <c r="B296" t="s">
        <v>1162</v>
      </c>
      <c r="C296" t="s">
        <v>1162</v>
      </c>
      <c r="D296" t="s">
        <v>1162</v>
      </c>
      <c r="E296" s="4">
        <v>1215206446</v>
      </c>
      <c r="F296" s="17">
        <v>0</v>
      </c>
      <c r="G296" s="18">
        <v>0</v>
      </c>
      <c r="H296" s="18">
        <v>0</v>
      </c>
      <c r="I296" s="18">
        <v>0</v>
      </c>
      <c r="J296" s="18">
        <v>0</v>
      </c>
      <c r="K296" s="18">
        <v>0</v>
      </c>
      <c r="L296" s="18">
        <v>1</v>
      </c>
      <c r="M296" s="18">
        <v>0</v>
      </c>
      <c r="N296" s="18">
        <v>1</v>
      </c>
      <c r="O296" t="s">
        <v>483</v>
      </c>
      <c r="Q296" t="s">
        <v>87</v>
      </c>
      <c r="R296" t="s">
        <v>40</v>
      </c>
      <c r="S296">
        <v>219215501</v>
      </c>
      <c r="T296" t="s">
        <v>88</v>
      </c>
      <c r="AA296" t="s">
        <v>2935</v>
      </c>
      <c r="AB296" t="s">
        <v>2936</v>
      </c>
      <c r="AC296" t="s">
        <v>1172</v>
      </c>
      <c r="AE296" t="s">
        <v>2934</v>
      </c>
      <c r="AF296" t="s">
        <v>2933</v>
      </c>
    </row>
    <row r="297" spans="1:38" x14ac:dyDescent="0.3">
      <c r="A297" t="s">
        <v>4377</v>
      </c>
      <c r="B297" t="s">
        <v>484</v>
      </c>
      <c r="C297" t="s">
        <v>484</v>
      </c>
      <c r="D297" t="s">
        <v>484</v>
      </c>
      <c r="E297" s="4">
        <v>1467642959</v>
      </c>
      <c r="F297" s="17">
        <v>0</v>
      </c>
      <c r="G297" s="18">
        <v>0</v>
      </c>
      <c r="H297" s="18">
        <v>0</v>
      </c>
      <c r="I297" s="18">
        <v>0</v>
      </c>
      <c r="J297" s="18">
        <v>0</v>
      </c>
      <c r="K297" s="18">
        <v>1</v>
      </c>
      <c r="L297" s="18">
        <v>1</v>
      </c>
      <c r="M297" s="18">
        <v>0</v>
      </c>
      <c r="N297" s="18">
        <v>1</v>
      </c>
      <c r="O297" t="s">
        <v>5502</v>
      </c>
      <c r="P297" t="s">
        <v>488</v>
      </c>
      <c r="Q297" t="s">
        <v>489</v>
      </c>
      <c r="R297" t="s">
        <v>40</v>
      </c>
      <c r="S297">
        <v>206503814</v>
      </c>
      <c r="T297" t="s">
        <v>359</v>
      </c>
      <c r="AA297" t="s">
        <v>2942</v>
      </c>
      <c r="AB297" t="s">
        <v>2611</v>
      </c>
      <c r="AC297" t="s">
        <v>2941</v>
      </c>
      <c r="AE297" t="s">
        <v>2946</v>
      </c>
      <c r="AF297" t="s">
        <v>2938</v>
      </c>
    </row>
    <row r="298" spans="1:38" x14ac:dyDescent="0.3">
      <c r="A298" t="s">
        <v>4378</v>
      </c>
      <c r="B298" t="s">
        <v>484</v>
      </c>
      <c r="C298" t="s">
        <v>484</v>
      </c>
      <c r="D298" t="s">
        <v>484</v>
      </c>
      <c r="E298" s="4">
        <v>1013309673</v>
      </c>
      <c r="F298" s="17">
        <v>0</v>
      </c>
      <c r="G298" s="18">
        <v>0</v>
      </c>
      <c r="H298" s="18">
        <v>0</v>
      </c>
      <c r="I298" s="18">
        <v>0</v>
      </c>
      <c r="J298" s="18">
        <v>0</v>
      </c>
      <c r="K298" s="18">
        <v>1</v>
      </c>
      <c r="L298" s="18">
        <v>1</v>
      </c>
      <c r="M298" s="18">
        <v>0</v>
      </c>
      <c r="N298" s="18">
        <v>1</v>
      </c>
      <c r="O298" t="s">
        <v>490</v>
      </c>
      <c r="Q298" t="s">
        <v>486</v>
      </c>
      <c r="R298" t="s">
        <v>40</v>
      </c>
      <c r="S298">
        <v>206462984</v>
      </c>
      <c r="T298" t="s">
        <v>487</v>
      </c>
      <c r="AA298" t="s">
        <v>2942</v>
      </c>
      <c r="AB298" t="s">
        <v>2611</v>
      </c>
      <c r="AC298" t="s">
        <v>2940</v>
      </c>
      <c r="AE298" t="s">
        <v>2945</v>
      </c>
      <c r="AF298" t="s">
        <v>2937</v>
      </c>
    </row>
    <row r="299" spans="1:38" x14ac:dyDescent="0.3">
      <c r="A299" t="s">
        <v>4227</v>
      </c>
      <c r="B299" t="s">
        <v>484</v>
      </c>
      <c r="C299" t="s">
        <v>484</v>
      </c>
      <c r="D299" t="s">
        <v>484</v>
      </c>
      <c r="E299" s="4">
        <v>1639396468</v>
      </c>
      <c r="F299" s="17">
        <v>0</v>
      </c>
      <c r="G299" s="18">
        <v>0</v>
      </c>
      <c r="H299" s="18">
        <v>0</v>
      </c>
      <c r="I299" s="18">
        <v>0</v>
      </c>
      <c r="J299" s="18">
        <v>0</v>
      </c>
      <c r="K299" s="18">
        <v>1</v>
      </c>
      <c r="L299" s="18">
        <v>1</v>
      </c>
      <c r="M299" s="18">
        <v>0</v>
      </c>
      <c r="N299" s="18">
        <v>1</v>
      </c>
      <c r="O299" t="s">
        <v>5500</v>
      </c>
      <c r="P299" t="s">
        <v>485</v>
      </c>
      <c r="Q299" t="s">
        <v>486</v>
      </c>
      <c r="R299" t="s">
        <v>40</v>
      </c>
      <c r="S299">
        <v>206463314</v>
      </c>
      <c r="T299" t="s">
        <v>487</v>
      </c>
      <c r="AA299" t="s">
        <v>2942</v>
      </c>
      <c r="AB299" t="s">
        <v>2611</v>
      </c>
      <c r="AC299" t="s">
        <v>2940</v>
      </c>
      <c r="AE299" t="s">
        <v>2945</v>
      </c>
      <c r="AF299" t="s">
        <v>2937</v>
      </c>
    </row>
    <row r="300" spans="1:38" x14ac:dyDescent="0.3">
      <c r="A300" t="s">
        <v>4228</v>
      </c>
      <c r="B300" t="s">
        <v>484</v>
      </c>
      <c r="C300" t="s">
        <v>484</v>
      </c>
      <c r="D300" t="s">
        <v>484</v>
      </c>
      <c r="E300" s="4">
        <v>1457541948</v>
      </c>
      <c r="F300" s="17">
        <v>0</v>
      </c>
      <c r="G300" s="18">
        <v>0</v>
      </c>
      <c r="H300" s="18">
        <v>0</v>
      </c>
      <c r="I300" s="18">
        <v>0</v>
      </c>
      <c r="J300" s="18">
        <v>0</v>
      </c>
      <c r="K300" s="18">
        <v>1</v>
      </c>
      <c r="L300" s="18">
        <v>1</v>
      </c>
      <c r="M300" s="18">
        <v>0</v>
      </c>
      <c r="N300" s="18">
        <v>1</v>
      </c>
      <c r="O300" t="s">
        <v>5501</v>
      </c>
      <c r="P300" t="s">
        <v>455</v>
      </c>
      <c r="Q300" t="s">
        <v>286</v>
      </c>
      <c r="R300" t="s">
        <v>40</v>
      </c>
      <c r="S300">
        <v>206783187</v>
      </c>
      <c r="T300" t="s">
        <v>287</v>
      </c>
      <c r="AA300" t="s">
        <v>2942</v>
      </c>
      <c r="AB300" t="s">
        <v>2611</v>
      </c>
      <c r="AC300" t="s">
        <v>2943</v>
      </c>
      <c r="AE300" t="s">
        <v>2944</v>
      </c>
      <c r="AF300" t="s">
        <v>2939</v>
      </c>
    </row>
    <row r="301" spans="1:38" x14ac:dyDescent="0.3">
      <c r="A301" t="s">
        <v>4370</v>
      </c>
      <c r="B301" t="s">
        <v>4799</v>
      </c>
      <c r="C301" t="s">
        <v>4799</v>
      </c>
      <c r="D301" t="s">
        <v>4799</v>
      </c>
      <c r="E301" s="4">
        <v>1285289629</v>
      </c>
      <c r="F301" s="17">
        <v>0</v>
      </c>
      <c r="G301" s="18">
        <v>0</v>
      </c>
      <c r="H301" s="18">
        <v>0</v>
      </c>
      <c r="I301" s="18">
        <v>0</v>
      </c>
      <c r="J301" s="18">
        <v>0</v>
      </c>
      <c r="K301" s="18">
        <v>1</v>
      </c>
      <c r="L301" s="18">
        <v>1</v>
      </c>
      <c r="M301" s="18">
        <v>0</v>
      </c>
      <c r="N301" s="18">
        <v>1</v>
      </c>
      <c r="O301" t="s">
        <v>5503</v>
      </c>
      <c r="P301" t="s">
        <v>866</v>
      </c>
      <c r="Q301" t="s">
        <v>296</v>
      </c>
      <c r="R301" t="s">
        <v>40</v>
      </c>
      <c r="S301">
        <v>212865418</v>
      </c>
      <c r="T301" t="s">
        <v>5270</v>
      </c>
      <c r="AA301" t="s">
        <v>4800</v>
      </c>
      <c r="AB301" t="s">
        <v>2609</v>
      </c>
      <c r="AC301" t="s">
        <v>4801</v>
      </c>
    </row>
    <row r="302" spans="1:38" x14ac:dyDescent="0.3">
      <c r="A302" t="s">
        <v>7282</v>
      </c>
      <c r="B302" t="s">
        <v>5505</v>
      </c>
      <c r="C302" t="s">
        <v>5505</v>
      </c>
      <c r="D302" t="s">
        <v>5505</v>
      </c>
      <c r="E302" s="4">
        <v>1366110231</v>
      </c>
      <c r="F302" s="17">
        <v>0</v>
      </c>
      <c r="G302" s="18">
        <v>0</v>
      </c>
      <c r="H302" s="18">
        <v>0</v>
      </c>
      <c r="I302" s="18">
        <v>0</v>
      </c>
      <c r="J302" s="18">
        <v>0</v>
      </c>
      <c r="K302" s="18">
        <v>1</v>
      </c>
      <c r="L302" s="18">
        <v>1</v>
      </c>
      <c r="M302" s="18">
        <v>0</v>
      </c>
      <c r="N302" s="18">
        <v>1</v>
      </c>
      <c r="O302" t="s">
        <v>5503</v>
      </c>
      <c r="P302" t="s">
        <v>866</v>
      </c>
      <c r="Q302" t="s">
        <v>296</v>
      </c>
      <c r="R302" t="s">
        <v>40</v>
      </c>
      <c r="S302">
        <v>21286</v>
      </c>
      <c r="T302" t="s">
        <v>5270</v>
      </c>
      <c r="U302" t="s">
        <v>7283</v>
      </c>
      <c r="W302" t="s">
        <v>296</v>
      </c>
      <c r="X302" t="s">
        <v>40</v>
      </c>
      <c r="Y302">
        <v>212865418</v>
      </c>
      <c r="AA302" t="s">
        <v>4800</v>
      </c>
      <c r="AB302" t="s">
        <v>2609</v>
      </c>
      <c r="AC302" t="s">
        <v>4801</v>
      </c>
    </row>
    <row r="303" spans="1:38" x14ac:dyDescent="0.3">
      <c r="A303" t="s">
        <v>5504</v>
      </c>
      <c r="B303" t="s">
        <v>5505</v>
      </c>
      <c r="C303" t="s">
        <v>5505</v>
      </c>
      <c r="D303" t="s">
        <v>5505</v>
      </c>
      <c r="E303" s="4">
        <v>1497316715</v>
      </c>
      <c r="F303" s="17">
        <v>0</v>
      </c>
      <c r="G303" s="18">
        <v>0</v>
      </c>
      <c r="H303" s="18">
        <v>0</v>
      </c>
      <c r="I303" s="18">
        <v>0</v>
      </c>
      <c r="J303" s="18">
        <v>0</v>
      </c>
      <c r="K303" s="18">
        <v>1</v>
      </c>
      <c r="L303" s="18">
        <v>1</v>
      </c>
      <c r="M303" s="18">
        <v>0</v>
      </c>
      <c r="N303" s="18">
        <v>1</v>
      </c>
      <c r="O303" t="s">
        <v>5506</v>
      </c>
      <c r="P303" t="s">
        <v>154</v>
      </c>
      <c r="Q303" t="s">
        <v>750</v>
      </c>
      <c r="R303" t="s">
        <v>40</v>
      </c>
      <c r="S303">
        <v>212345786</v>
      </c>
      <c r="T303" t="s">
        <v>5270</v>
      </c>
      <c r="U303" t="s">
        <v>5507</v>
      </c>
      <c r="W303" t="s">
        <v>750</v>
      </c>
      <c r="X303" t="s">
        <v>40</v>
      </c>
      <c r="Y303">
        <v>212341804</v>
      </c>
      <c r="AA303" t="s">
        <v>4800</v>
      </c>
      <c r="AB303" t="s">
        <v>5508</v>
      </c>
      <c r="AC303" t="s">
        <v>4801</v>
      </c>
    </row>
    <row r="304" spans="1:38" x14ac:dyDescent="0.3">
      <c r="A304" t="s">
        <v>4229</v>
      </c>
      <c r="B304" t="s">
        <v>2129</v>
      </c>
      <c r="C304" t="s">
        <v>2129</v>
      </c>
      <c r="D304" t="s">
        <v>2129</v>
      </c>
      <c r="E304" s="4">
        <v>1659601631</v>
      </c>
      <c r="F304" s="17">
        <v>0</v>
      </c>
      <c r="G304" s="18">
        <v>0</v>
      </c>
      <c r="H304" s="18">
        <v>0</v>
      </c>
      <c r="I304" s="18">
        <v>0</v>
      </c>
      <c r="J304" s="18">
        <v>0</v>
      </c>
      <c r="K304" s="18">
        <v>1</v>
      </c>
      <c r="L304" s="18">
        <v>1</v>
      </c>
      <c r="M304" s="18">
        <v>0</v>
      </c>
      <c r="N304" s="18">
        <v>1</v>
      </c>
      <c r="O304" t="s">
        <v>5509</v>
      </c>
      <c r="P304" t="s">
        <v>491</v>
      </c>
      <c r="Q304" t="s">
        <v>95</v>
      </c>
      <c r="R304" t="s">
        <v>40</v>
      </c>
      <c r="S304">
        <v>207745327</v>
      </c>
      <c r="T304" t="s">
        <v>63</v>
      </c>
      <c r="AA304" t="s">
        <v>2950</v>
      </c>
      <c r="AB304" t="s">
        <v>2951</v>
      </c>
      <c r="AC304" t="s">
        <v>2949</v>
      </c>
      <c r="AE304" t="s">
        <v>2948</v>
      </c>
      <c r="AF304" t="s">
        <v>2947</v>
      </c>
    </row>
    <row r="305" spans="1:37" x14ac:dyDescent="0.3">
      <c r="A305" t="s">
        <v>5510</v>
      </c>
      <c r="B305" t="s">
        <v>5511</v>
      </c>
      <c r="C305" t="s">
        <v>5511</v>
      </c>
      <c r="D305" t="s">
        <v>5511</v>
      </c>
      <c r="E305" s="4">
        <v>1386935781</v>
      </c>
      <c r="F305" s="17">
        <v>0</v>
      </c>
      <c r="G305" s="18">
        <v>0</v>
      </c>
      <c r="H305" s="18">
        <v>0</v>
      </c>
      <c r="I305" s="18">
        <v>0</v>
      </c>
      <c r="J305" s="18">
        <v>0</v>
      </c>
      <c r="K305" s="18">
        <v>1</v>
      </c>
      <c r="L305" s="18">
        <v>0</v>
      </c>
      <c r="M305" s="18">
        <v>0</v>
      </c>
      <c r="N305" s="18">
        <v>0</v>
      </c>
      <c r="O305" t="s">
        <v>5512</v>
      </c>
      <c r="P305" t="s">
        <v>536</v>
      </c>
      <c r="Q305" t="s">
        <v>72</v>
      </c>
      <c r="R305" t="s">
        <v>40</v>
      </c>
      <c r="S305">
        <v>212295208</v>
      </c>
      <c r="T305" t="s">
        <v>46</v>
      </c>
      <c r="U305" t="s">
        <v>5513</v>
      </c>
      <c r="V305" t="s">
        <v>5514</v>
      </c>
      <c r="W305" t="s">
        <v>481</v>
      </c>
      <c r="X305" t="s">
        <v>40</v>
      </c>
      <c r="Y305">
        <v>20770</v>
      </c>
      <c r="Z305">
        <v>20770</v>
      </c>
      <c r="AA305" t="s">
        <v>5515</v>
      </c>
      <c r="AB305" t="s">
        <v>274</v>
      </c>
      <c r="AC305" t="s">
        <v>5516</v>
      </c>
      <c r="AE305" t="s">
        <v>5517</v>
      </c>
      <c r="AF305" t="s">
        <v>5518</v>
      </c>
      <c r="AG305" t="s">
        <v>5519</v>
      </c>
      <c r="AH305" t="s">
        <v>5520</v>
      </c>
      <c r="AI305" t="s">
        <v>5521</v>
      </c>
      <c r="AK305" t="s">
        <v>5522</v>
      </c>
    </row>
    <row r="306" spans="1:37" x14ac:dyDescent="0.3">
      <c r="A306" t="s">
        <v>5535</v>
      </c>
      <c r="B306" t="s">
        <v>5524</v>
      </c>
      <c r="C306" t="s">
        <v>5524</v>
      </c>
      <c r="D306" t="s">
        <v>5524</v>
      </c>
      <c r="E306" s="4">
        <v>1487772349</v>
      </c>
      <c r="F306" s="17">
        <v>0</v>
      </c>
      <c r="G306" s="18">
        <v>0</v>
      </c>
      <c r="H306" s="18">
        <v>0</v>
      </c>
      <c r="I306" s="18">
        <v>0</v>
      </c>
      <c r="J306" s="18">
        <v>0</v>
      </c>
      <c r="K306" s="18">
        <v>1</v>
      </c>
      <c r="L306" s="18">
        <v>0</v>
      </c>
      <c r="M306" s="18">
        <v>0</v>
      </c>
      <c r="N306" s="18">
        <v>0</v>
      </c>
      <c r="O306" t="s">
        <v>5536</v>
      </c>
      <c r="Q306" t="s">
        <v>888</v>
      </c>
      <c r="R306" t="s">
        <v>40</v>
      </c>
      <c r="S306">
        <v>217406568</v>
      </c>
      <c r="T306" t="s">
        <v>673</v>
      </c>
      <c r="U306" t="s">
        <v>5525</v>
      </c>
      <c r="V306" t="s">
        <v>5526</v>
      </c>
      <c r="W306" t="s">
        <v>481</v>
      </c>
      <c r="X306" t="s">
        <v>40</v>
      </c>
      <c r="Y306">
        <v>20770</v>
      </c>
      <c r="Z306">
        <v>20770</v>
      </c>
      <c r="AA306" t="s">
        <v>5527</v>
      </c>
      <c r="AB306" t="s">
        <v>5528</v>
      </c>
      <c r="AC306" t="s">
        <v>5534</v>
      </c>
      <c r="AE306" t="s">
        <v>5530</v>
      </c>
      <c r="AF306" t="s">
        <v>5531</v>
      </c>
      <c r="AG306" t="s">
        <v>5532</v>
      </c>
      <c r="AH306" t="s">
        <v>5533</v>
      </c>
      <c r="AI306" t="s">
        <v>5534</v>
      </c>
      <c r="AK306" t="s">
        <v>5530</v>
      </c>
    </row>
    <row r="307" spans="1:37" x14ac:dyDescent="0.3">
      <c r="A307" t="s">
        <v>5537</v>
      </c>
      <c r="B307" t="s">
        <v>5524</v>
      </c>
      <c r="C307" t="s">
        <v>5524</v>
      </c>
      <c r="D307" t="s">
        <v>5524</v>
      </c>
      <c r="E307" s="4">
        <v>1487772349</v>
      </c>
      <c r="F307" s="17">
        <v>0</v>
      </c>
      <c r="G307" s="18">
        <v>0</v>
      </c>
      <c r="H307" s="18">
        <v>0</v>
      </c>
      <c r="I307" s="18">
        <v>0</v>
      </c>
      <c r="J307" s="18">
        <v>0</v>
      </c>
      <c r="K307" s="18">
        <v>1</v>
      </c>
      <c r="L307" s="18">
        <v>0</v>
      </c>
      <c r="M307" s="18">
        <v>0</v>
      </c>
      <c r="N307" s="18">
        <v>0</v>
      </c>
      <c r="O307" t="s">
        <v>5538</v>
      </c>
      <c r="P307" t="s">
        <v>5539</v>
      </c>
      <c r="Q307" t="s">
        <v>379</v>
      </c>
      <c r="R307" t="s">
        <v>40</v>
      </c>
      <c r="S307">
        <v>209032916</v>
      </c>
      <c r="T307" t="s">
        <v>380</v>
      </c>
      <c r="U307" t="s">
        <v>5525</v>
      </c>
      <c r="V307" t="s">
        <v>5526</v>
      </c>
      <c r="W307" t="s">
        <v>481</v>
      </c>
      <c r="X307" t="s">
        <v>40</v>
      </c>
      <c r="Y307">
        <v>20770</v>
      </c>
      <c r="Z307">
        <v>20770</v>
      </c>
      <c r="AA307" t="s">
        <v>5527</v>
      </c>
      <c r="AB307" t="s">
        <v>5528</v>
      </c>
      <c r="AC307" t="s">
        <v>5534</v>
      </c>
      <c r="AE307" t="s">
        <v>5530</v>
      </c>
      <c r="AF307" t="s">
        <v>5531</v>
      </c>
      <c r="AG307" t="s">
        <v>5532</v>
      </c>
      <c r="AH307" t="s">
        <v>5533</v>
      </c>
      <c r="AI307" t="s">
        <v>5534</v>
      </c>
      <c r="AK307" t="s">
        <v>5530</v>
      </c>
    </row>
    <row r="308" spans="1:37" x14ac:dyDescent="0.3">
      <c r="A308" t="s">
        <v>5523</v>
      </c>
      <c r="B308" t="s">
        <v>5524</v>
      </c>
      <c r="C308" t="s">
        <v>5524</v>
      </c>
      <c r="D308" t="s">
        <v>5524</v>
      </c>
      <c r="E308" s="4">
        <v>1487772349</v>
      </c>
      <c r="F308" s="17">
        <v>0</v>
      </c>
      <c r="G308" s="18">
        <v>0</v>
      </c>
      <c r="H308" s="18">
        <v>0</v>
      </c>
      <c r="I308" s="18">
        <v>0</v>
      </c>
      <c r="J308" s="18">
        <v>0</v>
      </c>
      <c r="K308" s="18">
        <v>1</v>
      </c>
      <c r="L308" s="18">
        <v>0</v>
      </c>
      <c r="M308" s="18">
        <v>0</v>
      </c>
      <c r="N308" s="18">
        <v>0</v>
      </c>
      <c r="O308" t="s">
        <v>5512</v>
      </c>
      <c r="P308" t="s">
        <v>5181</v>
      </c>
      <c r="Q308" t="s">
        <v>72</v>
      </c>
      <c r="R308" t="s">
        <v>40</v>
      </c>
      <c r="S308">
        <v>212295208</v>
      </c>
      <c r="T308" t="s">
        <v>46</v>
      </c>
      <c r="U308" t="s">
        <v>5525</v>
      </c>
      <c r="V308" t="s">
        <v>5526</v>
      </c>
      <c r="W308" t="s">
        <v>481</v>
      </c>
      <c r="X308" t="s">
        <v>40</v>
      </c>
      <c r="Y308">
        <v>20770</v>
      </c>
      <c r="Z308">
        <v>20770</v>
      </c>
      <c r="AA308" t="s">
        <v>5527</v>
      </c>
      <c r="AB308" t="s">
        <v>5528</v>
      </c>
      <c r="AC308" t="s">
        <v>5529</v>
      </c>
      <c r="AE308" t="s">
        <v>5530</v>
      </c>
      <c r="AF308" t="s">
        <v>5531</v>
      </c>
      <c r="AG308" t="s">
        <v>5532</v>
      </c>
      <c r="AH308" t="s">
        <v>5533</v>
      </c>
      <c r="AI308" t="s">
        <v>5534</v>
      </c>
      <c r="AK308" t="s">
        <v>5530</v>
      </c>
    </row>
    <row r="309" spans="1:37" x14ac:dyDescent="0.3">
      <c r="A309" t="s">
        <v>5540</v>
      </c>
      <c r="B309" t="s">
        <v>5541</v>
      </c>
      <c r="C309" t="s">
        <v>5541</v>
      </c>
      <c r="D309" t="s">
        <v>5541</v>
      </c>
      <c r="E309" s="4">
        <v>1508464587</v>
      </c>
      <c r="F309" s="17">
        <v>0</v>
      </c>
      <c r="G309" s="18">
        <v>0</v>
      </c>
      <c r="H309" s="18">
        <v>0</v>
      </c>
      <c r="I309" s="18">
        <v>0</v>
      </c>
      <c r="J309" s="18">
        <v>0</v>
      </c>
      <c r="K309" s="18">
        <v>1</v>
      </c>
      <c r="L309" s="18">
        <v>1</v>
      </c>
      <c r="M309" s="18">
        <v>0</v>
      </c>
      <c r="N309" s="18">
        <v>1</v>
      </c>
      <c r="O309" t="s">
        <v>5542</v>
      </c>
      <c r="Q309" t="s">
        <v>41</v>
      </c>
      <c r="R309" t="s">
        <v>40</v>
      </c>
      <c r="S309">
        <v>212155723</v>
      </c>
      <c r="T309" t="s">
        <v>46</v>
      </c>
      <c r="U309" t="s">
        <v>5543</v>
      </c>
      <c r="W309" t="s">
        <v>41</v>
      </c>
      <c r="X309" t="s">
        <v>40</v>
      </c>
      <c r="Y309">
        <v>212061721</v>
      </c>
      <c r="AA309" t="s">
        <v>5544</v>
      </c>
      <c r="AB309" t="s">
        <v>274</v>
      </c>
      <c r="AC309" t="s">
        <v>5545</v>
      </c>
      <c r="AF309" t="s">
        <v>5546</v>
      </c>
    </row>
    <row r="310" spans="1:37" x14ac:dyDescent="0.3">
      <c r="A310" t="s">
        <v>4379</v>
      </c>
      <c r="B310" t="s">
        <v>493</v>
      </c>
      <c r="C310" t="s">
        <v>493</v>
      </c>
      <c r="D310" t="s">
        <v>493</v>
      </c>
      <c r="E310" s="4">
        <v>1902336886</v>
      </c>
      <c r="F310" s="17">
        <v>0</v>
      </c>
      <c r="G310" s="18">
        <v>0</v>
      </c>
      <c r="H310" s="18">
        <v>0</v>
      </c>
      <c r="I310" s="18">
        <v>0</v>
      </c>
      <c r="J310" s="18">
        <v>0</v>
      </c>
      <c r="K310" s="18">
        <v>0</v>
      </c>
      <c r="L310" s="18">
        <v>1</v>
      </c>
      <c r="M310" s="18">
        <v>0</v>
      </c>
      <c r="N310" s="18">
        <v>1</v>
      </c>
      <c r="O310" t="s">
        <v>495</v>
      </c>
      <c r="Q310" t="s">
        <v>41</v>
      </c>
      <c r="R310" t="s">
        <v>40</v>
      </c>
      <c r="S310">
        <v>212013418</v>
      </c>
      <c r="T310" t="s">
        <v>46</v>
      </c>
      <c r="AA310" t="s">
        <v>2955</v>
      </c>
      <c r="AB310" t="s">
        <v>274</v>
      </c>
      <c r="AC310" t="s">
        <v>2954</v>
      </c>
      <c r="AE310" t="s">
        <v>2953</v>
      </c>
      <c r="AF310" t="s">
        <v>2952</v>
      </c>
    </row>
    <row r="311" spans="1:37" x14ac:dyDescent="0.3">
      <c r="A311" t="s">
        <v>4380</v>
      </c>
      <c r="B311" t="s">
        <v>493</v>
      </c>
      <c r="C311" t="s">
        <v>493</v>
      </c>
      <c r="D311" t="s">
        <v>493</v>
      </c>
      <c r="E311" s="4">
        <v>1619407129</v>
      </c>
      <c r="F311" s="17">
        <v>0</v>
      </c>
      <c r="G311" s="18">
        <v>0</v>
      </c>
      <c r="H311" s="18">
        <v>0</v>
      </c>
      <c r="I311" s="18">
        <v>0</v>
      </c>
      <c r="J311" s="18">
        <v>0</v>
      </c>
      <c r="K311" s="18">
        <v>0</v>
      </c>
      <c r="L311" s="18">
        <v>1</v>
      </c>
      <c r="M311" s="18">
        <v>0</v>
      </c>
      <c r="N311" s="18">
        <v>1</v>
      </c>
      <c r="O311" t="s">
        <v>494</v>
      </c>
      <c r="P311" t="s">
        <v>492</v>
      </c>
      <c r="Q311" t="s">
        <v>41</v>
      </c>
      <c r="R311" t="s">
        <v>40</v>
      </c>
      <c r="S311">
        <v>212158019</v>
      </c>
      <c r="T311" t="s">
        <v>46</v>
      </c>
      <c r="AA311" t="s">
        <v>2955</v>
      </c>
      <c r="AB311" t="s">
        <v>274</v>
      </c>
      <c r="AC311" t="s">
        <v>2954</v>
      </c>
      <c r="AE311" t="s">
        <v>2953</v>
      </c>
      <c r="AF311" t="s">
        <v>2952</v>
      </c>
    </row>
    <row r="312" spans="1:37" x14ac:dyDescent="0.3">
      <c r="A312" t="s">
        <v>4381</v>
      </c>
      <c r="B312" t="s">
        <v>493</v>
      </c>
      <c r="C312" t="s">
        <v>493</v>
      </c>
      <c r="D312" t="s">
        <v>493</v>
      </c>
      <c r="E312" s="4">
        <v>1164932935</v>
      </c>
      <c r="F312" s="17">
        <v>0</v>
      </c>
      <c r="G312" s="18">
        <v>0</v>
      </c>
      <c r="H312" s="18">
        <v>0</v>
      </c>
      <c r="I312" s="18">
        <v>0</v>
      </c>
      <c r="J312" s="18">
        <v>0</v>
      </c>
      <c r="K312" s="18">
        <v>0</v>
      </c>
      <c r="L312" s="18">
        <v>1</v>
      </c>
      <c r="M312" s="18">
        <v>0</v>
      </c>
      <c r="N312" s="18">
        <v>1</v>
      </c>
      <c r="O312" t="s">
        <v>495</v>
      </c>
      <c r="Q312" t="s">
        <v>41</v>
      </c>
      <c r="R312" t="s">
        <v>40</v>
      </c>
      <c r="S312">
        <v>212013418</v>
      </c>
      <c r="T312" t="s">
        <v>46</v>
      </c>
      <c r="AA312" t="s">
        <v>2955</v>
      </c>
      <c r="AB312" t="s">
        <v>274</v>
      </c>
      <c r="AC312" t="s">
        <v>2954</v>
      </c>
      <c r="AE312" t="s">
        <v>2953</v>
      </c>
      <c r="AF312" t="s">
        <v>2952</v>
      </c>
    </row>
    <row r="313" spans="1:37" x14ac:dyDescent="0.3">
      <c r="A313" t="s">
        <v>4382</v>
      </c>
      <c r="B313" t="s">
        <v>493</v>
      </c>
      <c r="C313" t="s">
        <v>493</v>
      </c>
      <c r="D313" t="s">
        <v>493</v>
      </c>
      <c r="E313" s="4">
        <v>1265761753</v>
      </c>
      <c r="F313" s="17">
        <v>0</v>
      </c>
      <c r="G313" s="18">
        <v>0</v>
      </c>
      <c r="H313" s="18">
        <v>0</v>
      </c>
      <c r="I313" s="18">
        <v>0</v>
      </c>
      <c r="J313" s="18">
        <v>0</v>
      </c>
      <c r="K313" s="18">
        <v>0</v>
      </c>
      <c r="L313" s="18">
        <v>1</v>
      </c>
      <c r="M313" s="18">
        <v>0</v>
      </c>
      <c r="N313" s="18">
        <v>1</v>
      </c>
      <c r="O313" t="s">
        <v>5547</v>
      </c>
      <c r="P313" t="s">
        <v>496</v>
      </c>
      <c r="Q313" t="s">
        <v>147</v>
      </c>
      <c r="R313" t="s">
        <v>40</v>
      </c>
      <c r="S313">
        <v>217404805</v>
      </c>
      <c r="T313" t="s">
        <v>148</v>
      </c>
      <c r="AA313" t="s">
        <v>2955</v>
      </c>
      <c r="AB313" t="s">
        <v>274</v>
      </c>
      <c r="AC313" t="s">
        <v>2956</v>
      </c>
      <c r="AE313" t="s">
        <v>2953</v>
      </c>
      <c r="AF313" t="s">
        <v>2952</v>
      </c>
    </row>
    <row r="314" spans="1:37" x14ac:dyDescent="0.3">
      <c r="A314" t="s">
        <v>4230</v>
      </c>
      <c r="B314" t="s">
        <v>493</v>
      </c>
      <c r="C314" t="s">
        <v>493</v>
      </c>
      <c r="D314" t="s">
        <v>493</v>
      </c>
      <c r="E314" s="4">
        <v>1750801007</v>
      </c>
      <c r="F314" s="17">
        <v>0</v>
      </c>
      <c r="G314" s="18">
        <v>0</v>
      </c>
      <c r="H314" s="18">
        <v>0</v>
      </c>
      <c r="I314" s="18">
        <v>0</v>
      </c>
      <c r="J314" s="18">
        <v>0</v>
      </c>
      <c r="K314" s="18">
        <v>0</v>
      </c>
      <c r="L314" s="18">
        <v>1</v>
      </c>
      <c r="M314" s="18">
        <v>0</v>
      </c>
      <c r="N314" s="18">
        <v>1</v>
      </c>
      <c r="O314" t="s">
        <v>5547</v>
      </c>
      <c r="P314" t="s">
        <v>488</v>
      </c>
      <c r="Q314" t="s">
        <v>147</v>
      </c>
      <c r="R314" t="s">
        <v>40</v>
      </c>
      <c r="S314">
        <v>217404805</v>
      </c>
      <c r="T314" t="s">
        <v>148</v>
      </c>
      <c r="U314" t="s">
        <v>4798</v>
      </c>
      <c r="V314" t="s">
        <v>492</v>
      </c>
      <c r="W314" t="s">
        <v>41</v>
      </c>
      <c r="X314" t="s">
        <v>40</v>
      </c>
      <c r="Y314">
        <v>212150000</v>
      </c>
      <c r="Z314" t="s">
        <v>46</v>
      </c>
      <c r="AA314" t="s">
        <v>2955</v>
      </c>
      <c r="AB314" t="s">
        <v>274</v>
      </c>
      <c r="AC314" t="s">
        <v>2956</v>
      </c>
      <c r="AE314" t="s">
        <v>2953</v>
      </c>
      <c r="AF314" t="s">
        <v>2952</v>
      </c>
    </row>
    <row r="315" spans="1:37" x14ac:dyDescent="0.3">
      <c r="A315" t="s">
        <v>4231</v>
      </c>
      <c r="B315" t="s">
        <v>493</v>
      </c>
      <c r="C315" t="s">
        <v>493</v>
      </c>
      <c r="D315" t="s">
        <v>493</v>
      </c>
      <c r="E315" s="4">
        <v>1750428470</v>
      </c>
      <c r="F315" s="17">
        <v>0</v>
      </c>
      <c r="G315" s="18">
        <v>0</v>
      </c>
      <c r="H315" s="18">
        <v>0</v>
      </c>
      <c r="I315" s="18">
        <v>0</v>
      </c>
      <c r="J315" s="18">
        <v>0</v>
      </c>
      <c r="K315" s="18">
        <v>0</v>
      </c>
      <c r="L315" s="18">
        <v>1</v>
      </c>
      <c r="M315" s="18">
        <v>0</v>
      </c>
      <c r="N315" s="18">
        <v>1</v>
      </c>
      <c r="O315" t="s">
        <v>494</v>
      </c>
      <c r="P315" t="s">
        <v>492</v>
      </c>
      <c r="Q315" t="s">
        <v>41</v>
      </c>
      <c r="R315" t="s">
        <v>40</v>
      </c>
      <c r="S315">
        <v>212158019</v>
      </c>
      <c r="T315" t="s">
        <v>46</v>
      </c>
      <c r="AA315" t="s">
        <v>2955</v>
      </c>
      <c r="AB315" t="s">
        <v>274</v>
      </c>
      <c r="AC315" t="s">
        <v>2954</v>
      </c>
      <c r="AE315" t="s">
        <v>2953</v>
      </c>
      <c r="AF315" t="s">
        <v>2952</v>
      </c>
    </row>
    <row r="316" spans="1:37" x14ac:dyDescent="0.3">
      <c r="A316" t="s">
        <v>4232</v>
      </c>
      <c r="B316" t="s">
        <v>497</v>
      </c>
      <c r="C316" t="s">
        <v>497</v>
      </c>
      <c r="D316" t="s">
        <v>497</v>
      </c>
      <c r="E316" s="4">
        <v>1104213032</v>
      </c>
      <c r="F316" s="17">
        <v>0</v>
      </c>
      <c r="G316" s="18">
        <v>0</v>
      </c>
      <c r="H316" s="18">
        <v>0</v>
      </c>
      <c r="I316" s="18">
        <v>0</v>
      </c>
      <c r="J316" s="18">
        <v>0</v>
      </c>
      <c r="K316" s="18">
        <v>0</v>
      </c>
      <c r="L316" s="18">
        <v>1</v>
      </c>
      <c r="M316" s="18">
        <v>0</v>
      </c>
      <c r="N316" s="18">
        <v>1</v>
      </c>
      <c r="O316" t="s">
        <v>1629</v>
      </c>
      <c r="P316" t="s">
        <v>79</v>
      </c>
      <c r="Q316" t="s">
        <v>41</v>
      </c>
      <c r="R316" t="s">
        <v>40</v>
      </c>
      <c r="S316">
        <v>212392113</v>
      </c>
      <c r="T316" t="s">
        <v>46</v>
      </c>
      <c r="AA316" t="s">
        <v>2958</v>
      </c>
      <c r="AB316" t="s">
        <v>2796</v>
      </c>
      <c r="AC316" t="s">
        <v>2957</v>
      </c>
    </row>
    <row r="317" spans="1:37" x14ac:dyDescent="0.3">
      <c r="A317" t="s">
        <v>4383</v>
      </c>
      <c r="B317" t="s">
        <v>498</v>
      </c>
      <c r="C317" t="s">
        <v>498</v>
      </c>
      <c r="D317" t="s">
        <v>498</v>
      </c>
      <c r="E317" s="4">
        <v>1609320340</v>
      </c>
      <c r="F317" s="17">
        <v>0</v>
      </c>
      <c r="G317" s="18">
        <v>0</v>
      </c>
      <c r="H317" s="18">
        <v>0</v>
      </c>
      <c r="I317" s="18">
        <v>0</v>
      </c>
      <c r="J317" s="18">
        <v>0</v>
      </c>
      <c r="K317" s="18">
        <v>1</v>
      </c>
      <c r="L317" s="18">
        <v>1</v>
      </c>
      <c r="M317" s="18">
        <v>0</v>
      </c>
      <c r="N317" s="18">
        <v>1</v>
      </c>
      <c r="O317" t="s">
        <v>5548</v>
      </c>
      <c r="P317" t="s">
        <v>499</v>
      </c>
      <c r="Q317" t="s">
        <v>500</v>
      </c>
      <c r="R317" t="s">
        <v>40</v>
      </c>
      <c r="S317">
        <v>207484604</v>
      </c>
      <c r="T317" t="s">
        <v>63</v>
      </c>
      <c r="AA317" t="s">
        <v>2962</v>
      </c>
      <c r="AB317" t="s">
        <v>274</v>
      </c>
      <c r="AC317" t="s">
        <v>2961</v>
      </c>
      <c r="AE317" t="s">
        <v>2960</v>
      </c>
      <c r="AF317" t="s">
        <v>2959</v>
      </c>
    </row>
    <row r="318" spans="1:37" x14ac:dyDescent="0.3">
      <c r="A318" t="s">
        <v>4384</v>
      </c>
      <c r="B318" t="s">
        <v>504</v>
      </c>
      <c r="C318" t="s">
        <v>504</v>
      </c>
      <c r="D318" t="s">
        <v>504</v>
      </c>
      <c r="E318" s="4">
        <v>1710491287</v>
      </c>
      <c r="F318" s="17">
        <v>0</v>
      </c>
      <c r="G318" s="18">
        <v>0</v>
      </c>
      <c r="H318" s="18">
        <v>0</v>
      </c>
      <c r="I318" s="18">
        <v>0</v>
      </c>
      <c r="J318" s="18">
        <v>0</v>
      </c>
      <c r="K318" s="18">
        <v>1</v>
      </c>
      <c r="L318" s="18">
        <v>1</v>
      </c>
      <c r="M318" s="18">
        <v>0</v>
      </c>
      <c r="N318" s="18">
        <v>1</v>
      </c>
      <c r="O318" t="s">
        <v>501</v>
      </c>
      <c r="P318" t="s">
        <v>502</v>
      </c>
      <c r="Q318" t="s">
        <v>41</v>
      </c>
      <c r="R318" t="s">
        <v>40</v>
      </c>
      <c r="S318">
        <v>212155695</v>
      </c>
      <c r="T318" t="s">
        <v>46</v>
      </c>
      <c r="U318" t="s">
        <v>503</v>
      </c>
      <c r="W318" t="s">
        <v>41</v>
      </c>
      <c r="X318" t="s">
        <v>40</v>
      </c>
      <c r="Y318">
        <v>212150000</v>
      </c>
      <c r="Z318" t="s">
        <v>46</v>
      </c>
      <c r="AA318" t="s">
        <v>2966</v>
      </c>
      <c r="AB318" t="s">
        <v>2967</v>
      </c>
      <c r="AC318" t="s">
        <v>2964</v>
      </c>
      <c r="AF318" t="s">
        <v>2963</v>
      </c>
    </row>
    <row r="319" spans="1:37" x14ac:dyDescent="0.3">
      <c r="A319" t="s">
        <v>4234</v>
      </c>
      <c r="B319" t="s">
        <v>504</v>
      </c>
      <c r="C319" t="s">
        <v>504</v>
      </c>
      <c r="D319" t="s">
        <v>504</v>
      </c>
      <c r="E319" s="4">
        <v>1912354184</v>
      </c>
      <c r="F319" s="17">
        <v>0</v>
      </c>
      <c r="G319" s="18">
        <v>0</v>
      </c>
      <c r="H319" s="18">
        <v>0</v>
      </c>
      <c r="I319" s="18">
        <v>0</v>
      </c>
      <c r="J319" s="18">
        <v>0</v>
      </c>
      <c r="K319" s="18">
        <v>1</v>
      </c>
      <c r="L319" s="18">
        <v>1</v>
      </c>
      <c r="M319" s="18">
        <v>0</v>
      </c>
      <c r="N319" s="18">
        <v>1</v>
      </c>
      <c r="O319" t="s">
        <v>501</v>
      </c>
      <c r="Q319" t="s">
        <v>41</v>
      </c>
      <c r="R319" t="s">
        <v>40</v>
      </c>
      <c r="S319">
        <v>212155695</v>
      </c>
      <c r="T319" t="s">
        <v>46</v>
      </c>
      <c r="U319" t="s">
        <v>503</v>
      </c>
      <c r="W319" t="s">
        <v>41</v>
      </c>
      <c r="X319" t="s">
        <v>40</v>
      </c>
      <c r="Y319">
        <v>212150000</v>
      </c>
      <c r="Z319" t="s">
        <v>46</v>
      </c>
      <c r="AA319" t="s">
        <v>2966</v>
      </c>
      <c r="AB319" t="s">
        <v>2967</v>
      </c>
      <c r="AC319" t="s">
        <v>2965</v>
      </c>
      <c r="AF319" t="s">
        <v>2963</v>
      </c>
    </row>
    <row r="320" spans="1:37" x14ac:dyDescent="0.3">
      <c r="A320" t="s">
        <v>4371</v>
      </c>
      <c r="B320" t="s">
        <v>2130</v>
      </c>
      <c r="C320" t="s">
        <v>2130</v>
      </c>
      <c r="D320" t="s">
        <v>2130</v>
      </c>
      <c r="E320" s="4">
        <v>1194371286</v>
      </c>
      <c r="F320" s="17">
        <v>0</v>
      </c>
      <c r="G320" s="18">
        <v>0</v>
      </c>
      <c r="H320" s="18">
        <v>0</v>
      </c>
      <c r="I320" s="18">
        <v>0</v>
      </c>
      <c r="J320" s="18">
        <v>0</v>
      </c>
      <c r="K320" s="18">
        <v>1</v>
      </c>
      <c r="L320" s="18">
        <v>1</v>
      </c>
      <c r="M320" s="18">
        <v>0</v>
      </c>
      <c r="N320" s="18">
        <v>1</v>
      </c>
      <c r="O320" t="s">
        <v>5550</v>
      </c>
      <c r="Q320" t="s">
        <v>41</v>
      </c>
      <c r="R320" t="s">
        <v>40</v>
      </c>
      <c r="S320">
        <v>212142634</v>
      </c>
      <c r="T320" t="s">
        <v>4706</v>
      </c>
      <c r="U320" t="s">
        <v>4802</v>
      </c>
      <c r="V320" t="s">
        <v>506</v>
      </c>
      <c r="W320" t="s">
        <v>507</v>
      </c>
      <c r="X320" t="s">
        <v>40</v>
      </c>
      <c r="Y320">
        <v>210400000</v>
      </c>
      <c r="Z320" t="s">
        <v>163</v>
      </c>
      <c r="AA320" t="s">
        <v>2969</v>
      </c>
      <c r="AB320" t="s">
        <v>2654</v>
      </c>
      <c r="AC320" t="s">
        <v>2968</v>
      </c>
      <c r="AE320" t="s">
        <v>4804</v>
      </c>
      <c r="AF320" t="s">
        <v>4803</v>
      </c>
    </row>
    <row r="321" spans="1:35" x14ac:dyDescent="0.3">
      <c r="A321" t="s">
        <v>4372</v>
      </c>
      <c r="B321" t="s">
        <v>2130</v>
      </c>
      <c r="C321" t="s">
        <v>2130</v>
      </c>
      <c r="D321" t="s">
        <v>2130</v>
      </c>
      <c r="E321" s="4">
        <v>1912553009</v>
      </c>
      <c r="F321" s="17">
        <v>0</v>
      </c>
      <c r="G321" s="18">
        <v>0</v>
      </c>
      <c r="H321" s="18">
        <v>0</v>
      </c>
      <c r="I321" s="18">
        <v>0</v>
      </c>
      <c r="J321" s="18">
        <v>0</v>
      </c>
      <c r="K321" s="18">
        <v>1</v>
      </c>
      <c r="L321" s="18">
        <v>1</v>
      </c>
      <c r="M321" s="18">
        <v>0</v>
      </c>
      <c r="N321" s="18">
        <v>1</v>
      </c>
      <c r="O321" t="s">
        <v>5550</v>
      </c>
      <c r="Q321" t="s">
        <v>41</v>
      </c>
      <c r="R321" t="s">
        <v>40</v>
      </c>
      <c r="S321">
        <v>212142634</v>
      </c>
      <c r="T321" t="s">
        <v>4706</v>
      </c>
      <c r="U321" t="s">
        <v>4802</v>
      </c>
      <c r="V321" t="s">
        <v>506</v>
      </c>
      <c r="W321" t="s">
        <v>507</v>
      </c>
      <c r="X321" t="s">
        <v>40</v>
      </c>
      <c r="Y321">
        <v>210400000</v>
      </c>
      <c r="Z321" t="s">
        <v>163</v>
      </c>
      <c r="AA321" t="s">
        <v>2969</v>
      </c>
      <c r="AB321" t="s">
        <v>2654</v>
      </c>
      <c r="AC321" t="s">
        <v>2968</v>
      </c>
      <c r="AE321" t="s">
        <v>4804</v>
      </c>
      <c r="AF321" t="s">
        <v>4803</v>
      </c>
    </row>
    <row r="322" spans="1:35" x14ac:dyDescent="0.3">
      <c r="A322" t="s">
        <v>4385</v>
      </c>
      <c r="B322" t="s">
        <v>2130</v>
      </c>
      <c r="C322" t="s">
        <v>2130</v>
      </c>
      <c r="D322" t="s">
        <v>2130</v>
      </c>
      <c r="E322" s="4">
        <v>1538660808</v>
      </c>
      <c r="F322" s="17">
        <v>0</v>
      </c>
      <c r="G322" s="18">
        <v>0</v>
      </c>
      <c r="H322" s="18">
        <v>0</v>
      </c>
      <c r="I322" s="18">
        <v>0</v>
      </c>
      <c r="J322" s="18">
        <v>0</v>
      </c>
      <c r="K322" s="18">
        <v>1</v>
      </c>
      <c r="L322" s="18">
        <v>1</v>
      </c>
      <c r="M322" s="18">
        <v>0</v>
      </c>
      <c r="N322" s="18">
        <v>1</v>
      </c>
      <c r="O322" t="s">
        <v>5549</v>
      </c>
      <c r="P322" t="s">
        <v>506</v>
      </c>
      <c r="Q322" t="s">
        <v>507</v>
      </c>
      <c r="R322" t="s">
        <v>40</v>
      </c>
      <c r="S322">
        <v>210402737</v>
      </c>
      <c r="T322" t="s">
        <v>163</v>
      </c>
      <c r="U322" t="s">
        <v>5549</v>
      </c>
      <c r="V322" t="s">
        <v>506</v>
      </c>
      <c r="W322" t="s">
        <v>507</v>
      </c>
      <c r="X322" t="s">
        <v>40</v>
      </c>
      <c r="Y322">
        <v>210402737</v>
      </c>
      <c r="Z322" t="s">
        <v>163</v>
      </c>
      <c r="AA322" t="s">
        <v>2969</v>
      </c>
      <c r="AB322" t="s">
        <v>2654</v>
      </c>
      <c r="AC322" t="s">
        <v>2970</v>
      </c>
      <c r="AE322" t="s">
        <v>4804</v>
      </c>
      <c r="AF322" t="s">
        <v>4803</v>
      </c>
    </row>
    <row r="323" spans="1:35" x14ac:dyDescent="0.3">
      <c r="A323" t="s">
        <v>4386</v>
      </c>
      <c r="B323" t="s">
        <v>2130</v>
      </c>
      <c r="C323" t="s">
        <v>2130</v>
      </c>
      <c r="D323" t="s">
        <v>2130</v>
      </c>
      <c r="E323" s="4">
        <v>1447727714</v>
      </c>
      <c r="F323" s="17">
        <v>0</v>
      </c>
      <c r="G323" s="18">
        <v>0</v>
      </c>
      <c r="H323" s="18">
        <v>0</v>
      </c>
      <c r="I323" s="18">
        <v>0</v>
      </c>
      <c r="J323" s="18">
        <v>0</v>
      </c>
      <c r="K323" s="18">
        <v>1</v>
      </c>
      <c r="L323" s="18">
        <v>1</v>
      </c>
      <c r="M323" s="18">
        <v>0</v>
      </c>
      <c r="N323" s="18">
        <v>1</v>
      </c>
      <c r="O323" t="s">
        <v>505</v>
      </c>
      <c r="P323" t="s">
        <v>508</v>
      </c>
      <c r="Q323" t="s">
        <v>41</v>
      </c>
      <c r="R323" t="s">
        <v>40</v>
      </c>
      <c r="S323">
        <v>212123842</v>
      </c>
      <c r="T323" t="s">
        <v>46</v>
      </c>
      <c r="U323" t="s">
        <v>5549</v>
      </c>
      <c r="V323" t="s">
        <v>506</v>
      </c>
      <c r="W323" t="s">
        <v>507</v>
      </c>
      <c r="X323" t="s">
        <v>40</v>
      </c>
      <c r="Y323">
        <v>210402737</v>
      </c>
      <c r="Z323" t="s">
        <v>163</v>
      </c>
      <c r="AA323" t="s">
        <v>2969</v>
      </c>
      <c r="AB323" t="s">
        <v>2654</v>
      </c>
      <c r="AC323" t="s">
        <v>2968</v>
      </c>
      <c r="AE323" t="s">
        <v>4804</v>
      </c>
      <c r="AF323" t="s">
        <v>4803</v>
      </c>
    </row>
    <row r="324" spans="1:35" x14ac:dyDescent="0.3">
      <c r="A324" t="s">
        <v>5551</v>
      </c>
      <c r="B324" t="s">
        <v>5552</v>
      </c>
      <c r="C324" t="s">
        <v>5552</v>
      </c>
      <c r="D324" t="s">
        <v>5552</v>
      </c>
      <c r="E324" s="4">
        <v>1790399293</v>
      </c>
      <c r="F324" s="17">
        <v>0</v>
      </c>
      <c r="G324" s="18">
        <v>0</v>
      </c>
      <c r="H324" s="18">
        <v>0</v>
      </c>
      <c r="I324" s="18">
        <v>0</v>
      </c>
      <c r="J324" s="18">
        <v>0</v>
      </c>
      <c r="K324" s="18">
        <v>1</v>
      </c>
      <c r="L324" s="18">
        <v>1</v>
      </c>
      <c r="M324" s="18">
        <v>0</v>
      </c>
      <c r="N324" s="18">
        <v>1</v>
      </c>
      <c r="O324" t="s">
        <v>4802</v>
      </c>
      <c r="P324" t="s">
        <v>506</v>
      </c>
      <c r="Q324" t="s">
        <v>507</v>
      </c>
      <c r="R324" t="s">
        <v>40</v>
      </c>
      <c r="S324">
        <v>210402737</v>
      </c>
      <c r="T324" t="s">
        <v>322</v>
      </c>
      <c r="U324" t="s">
        <v>5553</v>
      </c>
      <c r="W324" t="s">
        <v>507</v>
      </c>
      <c r="X324" t="s">
        <v>40</v>
      </c>
      <c r="Y324">
        <v>210402734</v>
      </c>
      <c r="AA324" t="s">
        <v>2969</v>
      </c>
      <c r="AB324" t="s">
        <v>274</v>
      </c>
      <c r="AC324" t="s">
        <v>2970</v>
      </c>
      <c r="AF324" t="s">
        <v>5554</v>
      </c>
    </row>
    <row r="325" spans="1:35" x14ac:dyDescent="0.3">
      <c r="A325" t="s">
        <v>4387</v>
      </c>
      <c r="B325" t="s">
        <v>2078</v>
      </c>
      <c r="C325" t="s">
        <v>2078</v>
      </c>
      <c r="D325" t="s">
        <v>2078</v>
      </c>
      <c r="E325" s="4">
        <v>1033564638</v>
      </c>
      <c r="F325" s="17">
        <v>0</v>
      </c>
      <c r="G325" s="18">
        <v>1</v>
      </c>
      <c r="H325" s="18">
        <v>0</v>
      </c>
      <c r="I325" s="18">
        <v>0</v>
      </c>
      <c r="J325" s="18">
        <v>0</v>
      </c>
      <c r="K325" s="18">
        <v>0</v>
      </c>
      <c r="L325" s="18">
        <v>1</v>
      </c>
      <c r="M325" s="18">
        <v>0</v>
      </c>
      <c r="N325" s="18">
        <v>1</v>
      </c>
      <c r="O325" t="s">
        <v>510</v>
      </c>
      <c r="Q325" t="s">
        <v>511</v>
      </c>
      <c r="R325" t="s">
        <v>40</v>
      </c>
      <c r="S325">
        <v>206953045</v>
      </c>
      <c r="T325" t="s">
        <v>487</v>
      </c>
      <c r="AA325" t="s">
        <v>4807</v>
      </c>
      <c r="AB325" t="s">
        <v>2657</v>
      </c>
      <c r="AC325" t="s">
        <v>4809</v>
      </c>
      <c r="AF325" t="s">
        <v>2971</v>
      </c>
      <c r="AI325" t="s">
        <v>2975</v>
      </c>
    </row>
    <row r="326" spans="1:35" x14ac:dyDescent="0.3">
      <c r="A326" t="s">
        <v>4388</v>
      </c>
      <c r="B326" t="s">
        <v>2078</v>
      </c>
      <c r="C326" t="s">
        <v>2078</v>
      </c>
      <c r="D326" t="s">
        <v>2078</v>
      </c>
      <c r="E326" s="4">
        <v>1649407776</v>
      </c>
      <c r="F326" s="17">
        <v>0</v>
      </c>
      <c r="G326" s="18">
        <v>1</v>
      </c>
      <c r="H326" s="18">
        <v>0</v>
      </c>
      <c r="I326" s="18">
        <v>0</v>
      </c>
      <c r="J326" s="18">
        <v>0</v>
      </c>
      <c r="K326" s="18">
        <v>0</v>
      </c>
      <c r="L326" s="18">
        <v>1</v>
      </c>
      <c r="M326" s="18">
        <v>1</v>
      </c>
      <c r="N326" s="18">
        <v>1</v>
      </c>
      <c r="O326" t="s">
        <v>510</v>
      </c>
      <c r="Q326" t="s">
        <v>511</v>
      </c>
      <c r="R326" t="s">
        <v>40</v>
      </c>
      <c r="S326">
        <v>206953045</v>
      </c>
      <c r="T326" t="s">
        <v>487</v>
      </c>
      <c r="AA326" t="s">
        <v>4807</v>
      </c>
      <c r="AB326" t="s">
        <v>2657</v>
      </c>
      <c r="AC326" t="s">
        <v>4808</v>
      </c>
      <c r="AF326" t="s">
        <v>2971</v>
      </c>
      <c r="AI326" t="s">
        <v>2974</v>
      </c>
    </row>
    <row r="327" spans="1:35" x14ac:dyDescent="0.3">
      <c r="A327" t="s">
        <v>4235</v>
      </c>
      <c r="B327" t="s">
        <v>2078</v>
      </c>
      <c r="C327" t="s">
        <v>2972</v>
      </c>
      <c r="D327" t="s">
        <v>2078</v>
      </c>
      <c r="E327" s="4">
        <v>1659702215</v>
      </c>
      <c r="F327" s="17">
        <v>0</v>
      </c>
      <c r="G327" s="18">
        <v>1</v>
      </c>
      <c r="H327" s="18">
        <v>0</v>
      </c>
      <c r="I327" s="18">
        <v>0</v>
      </c>
      <c r="J327" s="18">
        <v>0</v>
      </c>
      <c r="K327" s="18">
        <v>0</v>
      </c>
      <c r="L327" s="18">
        <v>1</v>
      </c>
      <c r="M327" s="18">
        <v>0</v>
      </c>
      <c r="N327" s="18">
        <v>1</v>
      </c>
      <c r="O327" t="s">
        <v>2022</v>
      </c>
      <c r="Q327" t="s">
        <v>509</v>
      </c>
      <c r="R327" t="s">
        <v>40</v>
      </c>
      <c r="S327">
        <v>206623345</v>
      </c>
      <c r="T327" t="s">
        <v>487</v>
      </c>
      <c r="U327" t="s">
        <v>2131</v>
      </c>
      <c r="W327" t="s">
        <v>4805</v>
      </c>
      <c r="X327" t="s">
        <v>40</v>
      </c>
      <c r="Y327">
        <v>206951050</v>
      </c>
      <c r="Z327" t="s">
        <v>487</v>
      </c>
      <c r="AA327" t="s">
        <v>4807</v>
      </c>
      <c r="AB327" t="s">
        <v>2657</v>
      </c>
      <c r="AC327" t="s">
        <v>520</v>
      </c>
      <c r="AF327" t="s">
        <v>2971</v>
      </c>
      <c r="AI327" t="s">
        <v>2973</v>
      </c>
    </row>
    <row r="328" spans="1:35" x14ac:dyDescent="0.3">
      <c r="A328" t="s">
        <v>4236</v>
      </c>
      <c r="B328" t="s">
        <v>2078</v>
      </c>
      <c r="C328" t="s">
        <v>2078</v>
      </c>
      <c r="D328" t="s">
        <v>2078</v>
      </c>
      <c r="E328" s="4">
        <v>1144646472</v>
      </c>
      <c r="F328" s="17">
        <v>0</v>
      </c>
      <c r="G328" s="18">
        <v>1</v>
      </c>
      <c r="H328" s="18">
        <v>0</v>
      </c>
      <c r="I328" s="18">
        <v>1</v>
      </c>
      <c r="J328" s="18">
        <v>0</v>
      </c>
      <c r="K328" s="18">
        <v>0</v>
      </c>
      <c r="L328" s="18">
        <v>1</v>
      </c>
      <c r="M328" s="18">
        <v>0</v>
      </c>
      <c r="N328" s="18">
        <v>1</v>
      </c>
      <c r="O328" t="s">
        <v>510</v>
      </c>
      <c r="Q328" t="s">
        <v>511</v>
      </c>
      <c r="R328" t="s">
        <v>40</v>
      </c>
      <c r="S328">
        <v>206953045</v>
      </c>
      <c r="T328" t="s">
        <v>487</v>
      </c>
      <c r="AA328" t="s">
        <v>4807</v>
      </c>
      <c r="AB328" t="s">
        <v>2657</v>
      </c>
      <c r="AC328" t="s">
        <v>520</v>
      </c>
      <c r="AF328" t="s">
        <v>2971</v>
      </c>
      <c r="AI328" t="s">
        <v>2974</v>
      </c>
    </row>
    <row r="329" spans="1:35" x14ac:dyDescent="0.3">
      <c r="A329" t="s">
        <v>4237</v>
      </c>
      <c r="B329" t="s">
        <v>2078</v>
      </c>
      <c r="C329" t="s">
        <v>4806</v>
      </c>
      <c r="D329" t="s">
        <v>2078</v>
      </c>
      <c r="E329" s="4">
        <v>1205105269</v>
      </c>
      <c r="F329" s="17">
        <v>0</v>
      </c>
      <c r="G329" s="18">
        <v>1</v>
      </c>
      <c r="H329" s="18">
        <v>0</v>
      </c>
      <c r="I329" s="18">
        <v>0</v>
      </c>
      <c r="J329" s="18">
        <v>0</v>
      </c>
      <c r="K329" s="18">
        <v>0</v>
      </c>
      <c r="L329" s="18">
        <v>1</v>
      </c>
      <c r="M329" s="18">
        <v>0</v>
      </c>
      <c r="N329" s="18">
        <v>1</v>
      </c>
      <c r="O329" t="s">
        <v>510</v>
      </c>
      <c r="P329" t="s">
        <v>2131</v>
      </c>
      <c r="Q329" t="s">
        <v>511</v>
      </c>
      <c r="R329" t="s">
        <v>40</v>
      </c>
      <c r="S329">
        <v>206953045</v>
      </c>
      <c r="T329" t="s">
        <v>487</v>
      </c>
      <c r="AA329" t="s">
        <v>4807</v>
      </c>
      <c r="AB329" t="s">
        <v>2657</v>
      </c>
      <c r="AC329" t="s">
        <v>520</v>
      </c>
      <c r="AD329">
        <v>6018</v>
      </c>
      <c r="AF329" t="s">
        <v>2971</v>
      </c>
      <c r="AI329" t="s">
        <v>2974</v>
      </c>
    </row>
    <row r="330" spans="1:35" x14ac:dyDescent="0.3">
      <c r="A330" t="s">
        <v>4238</v>
      </c>
      <c r="B330" t="s">
        <v>512</v>
      </c>
      <c r="C330" t="s">
        <v>2976</v>
      </c>
      <c r="D330" t="s">
        <v>513</v>
      </c>
      <c r="E330" s="4">
        <v>1841377728</v>
      </c>
      <c r="F330" s="17">
        <v>0</v>
      </c>
      <c r="G330" s="18">
        <v>1</v>
      </c>
      <c r="H330" s="18">
        <v>0</v>
      </c>
      <c r="I330" s="18">
        <v>1</v>
      </c>
      <c r="J330" s="18">
        <v>0</v>
      </c>
      <c r="K330" s="18">
        <v>1</v>
      </c>
      <c r="L330" s="18">
        <v>0</v>
      </c>
      <c r="M330" s="18">
        <v>0</v>
      </c>
      <c r="N330" s="18">
        <v>0</v>
      </c>
      <c r="O330" t="s">
        <v>514</v>
      </c>
      <c r="Q330" t="s">
        <v>515</v>
      </c>
      <c r="R330" t="s">
        <v>40</v>
      </c>
      <c r="S330">
        <v>206953045</v>
      </c>
      <c r="T330" t="s">
        <v>516</v>
      </c>
      <c r="U330" t="s">
        <v>514</v>
      </c>
      <c r="W330" t="s">
        <v>515</v>
      </c>
      <c r="X330" t="s">
        <v>40</v>
      </c>
      <c r="Y330" t="s">
        <v>517</v>
      </c>
      <c r="Z330" t="s">
        <v>516</v>
      </c>
      <c r="AA330" t="s">
        <v>518</v>
      </c>
      <c r="AB330" t="s">
        <v>519</v>
      </c>
      <c r="AC330" t="s">
        <v>520</v>
      </c>
      <c r="AD330">
        <v>6898</v>
      </c>
      <c r="AE330" t="s">
        <v>521</v>
      </c>
      <c r="AF330" t="s">
        <v>522</v>
      </c>
    </row>
    <row r="331" spans="1:35" x14ac:dyDescent="0.3">
      <c r="A331" t="s">
        <v>4239</v>
      </c>
      <c r="B331" t="s">
        <v>523</v>
      </c>
      <c r="C331" t="s">
        <v>523</v>
      </c>
      <c r="D331" t="s">
        <v>524</v>
      </c>
      <c r="E331" s="4">
        <v>1376589309</v>
      </c>
      <c r="F331" s="17">
        <v>0</v>
      </c>
      <c r="G331" s="18">
        <v>1</v>
      </c>
      <c r="H331" s="18">
        <v>1</v>
      </c>
      <c r="I331" s="18">
        <v>1</v>
      </c>
      <c r="J331" s="18">
        <v>0</v>
      </c>
      <c r="K331" s="18">
        <v>0</v>
      </c>
      <c r="L331" s="18">
        <v>1</v>
      </c>
      <c r="M331" s="18">
        <v>1</v>
      </c>
      <c r="N331" s="18">
        <v>0</v>
      </c>
      <c r="O331" t="s">
        <v>525</v>
      </c>
      <c r="P331" t="s">
        <v>526</v>
      </c>
      <c r="Q331" t="s">
        <v>527</v>
      </c>
      <c r="R331" t="s">
        <v>40</v>
      </c>
      <c r="S331">
        <v>210452370</v>
      </c>
      <c r="T331" t="s">
        <v>363</v>
      </c>
      <c r="U331" t="s">
        <v>528</v>
      </c>
      <c r="W331" t="s">
        <v>72</v>
      </c>
      <c r="X331" t="s">
        <v>40</v>
      </c>
      <c r="Y331" t="s">
        <v>529</v>
      </c>
      <c r="Z331" t="s">
        <v>46</v>
      </c>
      <c r="AA331" t="s">
        <v>530</v>
      </c>
      <c r="AB331" t="s">
        <v>531</v>
      </c>
      <c r="AC331" t="s">
        <v>532</v>
      </c>
      <c r="AE331" t="s">
        <v>533</v>
      </c>
      <c r="AF331" t="s">
        <v>4810</v>
      </c>
    </row>
    <row r="332" spans="1:35" x14ac:dyDescent="0.3">
      <c r="A332" t="s">
        <v>4240</v>
      </c>
      <c r="B332" t="s">
        <v>534</v>
      </c>
      <c r="C332" t="s">
        <v>534</v>
      </c>
      <c r="D332" t="s">
        <v>524</v>
      </c>
      <c r="E332" s="4">
        <v>1801920939</v>
      </c>
      <c r="F332" s="17">
        <v>0</v>
      </c>
      <c r="G332" s="18">
        <v>1</v>
      </c>
      <c r="H332" s="18">
        <v>1</v>
      </c>
      <c r="I332" s="18">
        <v>0</v>
      </c>
      <c r="J332" s="18">
        <v>0</v>
      </c>
      <c r="K332" s="18">
        <v>0</v>
      </c>
      <c r="L332" s="18">
        <v>0</v>
      </c>
      <c r="M332" s="18">
        <v>0</v>
      </c>
      <c r="N332" s="18">
        <v>0</v>
      </c>
      <c r="O332" t="s">
        <v>535</v>
      </c>
      <c r="P332" t="s">
        <v>536</v>
      </c>
      <c r="Q332" t="s">
        <v>537</v>
      </c>
      <c r="R332" t="s">
        <v>40</v>
      </c>
      <c r="S332">
        <v>216017227</v>
      </c>
      <c r="T332" t="s">
        <v>268</v>
      </c>
      <c r="U332" t="s">
        <v>528</v>
      </c>
      <c r="W332" t="s">
        <v>72</v>
      </c>
      <c r="X332" t="s">
        <v>40</v>
      </c>
      <c r="Y332" t="s">
        <v>529</v>
      </c>
      <c r="Z332" t="s">
        <v>46</v>
      </c>
      <c r="AA332" t="s">
        <v>530</v>
      </c>
      <c r="AB332" t="s">
        <v>531</v>
      </c>
      <c r="AC332" t="s">
        <v>532</v>
      </c>
      <c r="AE332" t="s">
        <v>533</v>
      </c>
      <c r="AF332" t="s">
        <v>4810</v>
      </c>
    </row>
    <row r="333" spans="1:35" x14ac:dyDescent="0.3">
      <c r="A333" t="s">
        <v>4241</v>
      </c>
      <c r="B333" t="s">
        <v>538</v>
      </c>
      <c r="C333" t="s">
        <v>538</v>
      </c>
      <c r="D333" t="s">
        <v>524</v>
      </c>
      <c r="E333" s="4">
        <v>1588606305</v>
      </c>
      <c r="F333" s="17">
        <v>0</v>
      </c>
      <c r="G333" s="18">
        <v>1</v>
      </c>
      <c r="H333" s="18">
        <v>1</v>
      </c>
      <c r="I333" s="18">
        <v>1</v>
      </c>
      <c r="J333" s="18">
        <v>0</v>
      </c>
      <c r="K333" s="18">
        <v>0</v>
      </c>
      <c r="L333" s="18">
        <v>1</v>
      </c>
      <c r="M333" s="18">
        <v>1</v>
      </c>
      <c r="N333" s="18">
        <v>1</v>
      </c>
      <c r="O333" t="s">
        <v>539</v>
      </c>
      <c r="P333" t="s">
        <v>2132</v>
      </c>
      <c r="Q333" t="s">
        <v>72</v>
      </c>
      <c r="R333" t="s">
        <v>40</v>
      </c>
      <c r="S333">
        <v>212015505</v>
      </c>
      <c r="T333" t="s">
        <v>46</v>
      </c>
      <c r="U333" t="s">
        <v>528</v>
      </c>
      <c r="W333" t="s">
        <v>72</v>
      </c>
      <c r="X333" t="s">
        <v>40</v>
      </c>
      <c r="Y333" t="s">
        <v>529</v>
      </c>
      <c r="Z333" t="s">
        <v>46</v>
      </c>
      <c r="AA333" t="s">
        <v>530</v>
      </c>
      <c r="AB333" t="s">
        <v>531</v>
      </c>
      <c r="AC333" t="s">
        <v>532</v>
      </c>
      <c r="AE333" t="s">
        <v>533</v>
      </c>
      <c r="AF333" t="s">
        <v>4810</v>
      </c>
    </row>
    <row r="334" spans="1:35" x14ac:dyDescent="0.3">
      <c r="A334" t="s">
        <v>4242</v>
      </c>
      <c r="B334" t="s">
        <v>540</v>
      </c>
      <c r="C334" t="s">
        <v>540</v>
      </c>
      <c r="D334" t="s">
        <v>524</v>
      </c>
      <c r="E334" s="4">
        <v>1497161483</v>
      </c>
      <c r="F334" s="17">
        <v>0</v>
      </c>
      <c r="G334" s="18">
        <v>1</v>
      </c>
      <c r="H334" s="18">
        <v>1</v>
      </c>
      <c r="I334" s="18">
        <v>1</v>
      </c>
      <c r="J334" s="18">
        <v>0</v>
      </c>
      <c r="K334" s="18">
        <v>0</v>
      </c>
      <c r="L334" s="18">
        <v>1</v>
      </c>
      <c r="M334" s="18">
        <v>0</v>
      </c>
      <c r="N334" s="18">
        <v>0</v>
      </c>
      <c r="O334" t="s">
        <v>541</v>
      </c>
      <c r="P334" t="s">
        <v>542</v>
      </c>
      <c r="Q334" t="s">
        <v>543</v>
      </c>
      <c r="R334" t="s">
        <v>40</v>
      </c>
      <c r="S334">
        <v>210615884</v>
      </c>
      <c r="T334" t="s">
        <v>544</v>
      </c>
      <c r="U334" t="s">
        <v>528</v>
      </c>
      <c r="W334" t="s">
        <v>72</v>
      </c>
      <c r="X334" t="s">
        <v>40</v>
      </c>
      <c r="Y334" t="s">
        <v>529</v>
      </c>
      <c r="Z334" t="s">
        <v>46</v>
      </c>
      <c r="AA334" t="s">
        <v>530</v>
      </c>
      <c r="AB334" t="s">
        <v>531</v>
      </c>
      <c r="AC334" t="s">
        <v>532</v>
      </c>
      <c r="AE334" t="s">
        <v>533</v>
      </c>
      <c r="AF334" t="s">
        <v>4810</v>
      </c>
    </row>
    <row r="335" spans="1:35" x14ac:dyDescent="0.3">
      <c r="A335" t="s">
        <v>4233</v>
      </c>
      <c r="B335" t="s">
        <v>545</v>
      </c>
      <c r="C335" t="s">
        <v>545</v>
      </c>
      <c r="D335" t="s">
        <v>524</v>
      </c>
      <c r="E335" s="4">
        <v>1851320147</v>
      </c>
      <c r="F335" s="17">
        <v>0</v>
      </c>
      <c r="G335" s="18">
        <v>1</v>
      </c>
      <c r="H335" s="18">
        <v>1</v>
      </c>
      <c r="I335" s="18">
        <v>1</v>
      </c>
      <c r="J335" s="18">
        <v>0</v>
      </c>
      <c r="K335" s="18">
        <v>0</v>
      </c>
      <c r="L335" s="18">
        <v>1</v>
      </c>
      <c r="M335" s="18">
        <v>1</v>
      </c>
      <c r="N335" s="18">
        <v>1</v>
      </c>
      <c r="O335" t="s">
        <v>5555</v>
      </c>
      <c r="Q335" t="s">
        <v>41</v>
      </c>
      <c r="R335" t="s">
        <v>40</v>
      </c>
      <c r="S335">
        <v>212015505</v>
      </c>
      <c r="T335" t="s">
        <v>4706</v>
      </c>
      <c r="U335" t="s">
        <v>2132</v>
      </c>
      <c r="W335" t="s">
        <v>41</v>
      </c>
      <c r="X335" t="s">
        <v>40</v>
      </c>
      <c r="Y335">
        <v>21203</v>
      </c>
      <c r="Z335" t="s">
        <v>4706</v>
      </c>
      <c r="AA335" t="s">
        <v>530</v>
      </c>
      <c r="AB335" t="s">
        <v>531</v>
      </c>
      <c r="AC335" t="s">
        <v>532</v>
      </c>
      <c r="AE335" t="s">
        <v>533</v>
      </c>
      <c r="AF335" t="s">
        <v>4810</v>
      </c>
    </row>
    <row r="336" spans="1:35" x14ac:dyDescent="0.3">
      <c r="A336" t="s">
        <v>4243</v>
      </c>
      <c r="B336" t="s">
        <v>545</v>
      </c>
      <c r="C336" t="s">
        <v>545</v>
      </c>
      <c r="D336" t="s">
        <v>524</v>
      </c>
      <c r="E336" s="4">
        <v>1851320147</v>
      </c>
      <c r="F336" s="17">
        <v>0</v>
      </c>
      <c r="G336" s="18">
        <v>1</v>
      </c>
      <c r="H336" s="18">
        <v>1</v>
      </c>
      <c r="I336" s="18">
        <v>1</v>
      </c>
      <c r="J336" s="18">
        <v>0</v>
      </c>
      <c r="K336" s="18">
        <v>0</v>
      </c>
      <c r="L336" s="18">
        <v>1</v>
      </c>
      <c r="M336" s="18">
        <v>1</v>
      </c>
      <c r="N336" s="18">
        <v>0</v>
      </c>
      <c r="O336" t="s">
        <v>546</v>
      </c>
      <c r="Q336" t="s">
        <v>547</v>
      </c>
      <c r="R336" t="s">
        <v>40</v>
      </c>
      <c r="S336">
        <v>211334902</v>
      </c>
      <c r="T336" t="s">
        <v>5270</v>
      </c>
      <c r="U336" t="s">
        <v>528</v>
      </c>
      <c r="W336" t="s">
        <v>72</v>
      </c>
      <c r="X336" t="s">
        <v>40</v>
      </c>
      <c r="Y336" t="s">
        <v>529</v>
      </c>
      <c r="Z336" t="s">
        <v>46</v>
      </c>
      <c r="AA336" t="s">
        <v>530</v>
      </c>
      <c r="AB336" t="s">
        <v>531</v>
      </c>
      <c r="AC336" t="s">
        <v>532</v>
      </c>
      <c r="AE336" t="s">
        <v>533</v>
      </c>
      <c r="AF336" t="s">
        <v>4810</v>
      </c>
    </row>
    <row r="337" spans="1:37" x14ac:dyDescent="0.3">
      <c r="A337" t="s">
        <v>4389</v>
      </c>
      <c r="B337" t="s">
        <v>2133</v>
      </c>
      <c r="C337" t="s">
        <v>2133</v>
      </c>
      <c r="D337" t="s">
        <v>2133</v>
      </c>
      <c r="E337" s="4">
        <v>1669912556</v>
      </c>
      <c r="F337" s="17">
        <v>0</v>
      </c>
      <c r="G337" s="18">
        <v>0</v>
      </c>
      <c r="H337" s="18">
        <v>0</v>
      </c>
      <c r="I337" s="18">
        <v>0</v>
      </c>
      <c r="J337" s="18">
        <v>0</v>
      </c>
      <c r="K337" s="18">
        <v>0</v>
      </c>
      <c r="L337" s="18">
        <v>1</v>
      </c>
      <c r="M337" s="18">
        <v>0</v>
      </c>
      <c r="N337" s="18">
        <v>1</v>
      </c>
      <c r="O337" t="s">
        <v>551</v>
      </c>
      <c r="Q337" t="s">
        <v>200</v>
      </c>
      <c r="R337" t="s">
        <v>40</v>
      </c>
      <c r="S337">
        <v>216014052</v>
      </c>
      <c r="T337" t="s">
        <v>201</v>
      </c>
      <c r="AA337" t="s">
        <v>2699</v>
      </c>
      <c r="AB337" t="s">
        <v>2701</v>
      </c>
      <c r="AC337" t="s">
        <v>2978</v>
      </c>
      <c r="AF337" t="s">
        <v>2977</v>
      </c>
    </row>
    <row r="338" spans="1:37" x14ac:dyDescent="0.3">
      <c r="A338" t="s">
        <v>4244</v>
      </c>
      <c r="B338" t="s">
        <v>2133</v>
      </c>
      <c r="C338" t="s">
        <v>2133</v>
      </c>
      <c r="D338" t="s">
        <v>2133</v>
      </c>
      <c r="E338" s="4">
        <v>1285175570</v>
      </c>
      <c r="F338" s="17">
        <v>0</v>
      </c>
      <c r="G338" s="18">
        <v>0</v>
      </c>
      <c r="H338" s="18">
        <v>0</v>
      </c>
      <c r="I338" s="18">
        <v>0</v>
      </c>
      <c r="J338" s="18">
        <v>0</v>
      </c>
      <c r="K338" s="18">
        <v>0</v>
      </c>
      <c r="L338" s="18">
        <v>1</v>
      </c>
      <c r="M338" s="18">
        <v>0</v>
      </c>
      <c r="N338" s="18">
        <v>1</v>
      </c>
      <c r="O338" t="s">
        <v>5556</v>
      </c>
      <c r="P338" t="s">
        <v>38</v>
      </c>
      <c r="Q338" t="s">
        <v>198</v>
      </c>
      <c r="R338" t="s">
        <v>40</v>
      </c>
      <c r="S338">
        <v>218044592</v>
      </c>
      <c r="T338" t="s">
        <v>199</v>
      </c>
      <c r="AA338" t="s">
        <v>2699</v>
      </c>
      <c r="AB338" t="s">
        <v>2701</v>
      </c>
      <c r="AC338" t="s">
        <v>2979</v>
      </c>
      <c r="AF338" t="s">
        <v>2977</v>
      </c>
    </row>
    <row r="339" spans="1:37" x14ac:dyDescent="0.3">
      <c r="A339" t="s">
        <v>7284</v>
      </c>
      <c r="B339" t="s">
        <v>7285</v>
      </c>
      <c r="C339" t="s">
        <v>7286</v>
      </c>
      <c r="D339" t="s">
        <v>7286</v>
      </c>
      <c r="E339" s="4">
        <v>1407309081</v>
      </c>
      <c r="F339" s="17">
        <v>0</v>
      </c>
      <c r="G339" s="18">
        <v>0</v>
      </c>
      <c r="H339" s="18">
        <v>0</v>
      </c>
      <c r="I339" s="18">
        <v>0</v>
      </c>
      <c r="J339" s="18">
        <v>0</v>
      </c>
      <c r="K339" s="18">
        <v>1</v>
      </c>
      <c r="L339" s="18">
        <v>1</v>
      </c>
      <c r="M339" s="18">
        <v>0</v>
      </c>
      <c r="N339" s="18">
        <v>1</v>
      </c>
      <c r="O339" t="s">
        <v>7287</v>
      </c>
      <c r="P339" t="s">
        <v>38</v>
      </c>
      <c r="Q339" t="s">
        <v>198</v>
      </c>
      <c r="R339" t="s">
        <v>40</v>
      </c>
      <c r="S339">
        <v>21804</v>
      </c>
      <c r="T339" t="s">
        <v>808</v>
      </c>
      <c r="U339" t="s">
        <v>7287</v>
      </c>
      <c r="W339" t="s">
        <v>198</v>
      </c>
      <c r="X339" t="s">
        <v>40</v>
      </c>
      <c r="Y339">
        <v>21804</v>
      </c>
      <c r="AA339" t="s">
        <v>2699</v>
      </c>
      <c r="AB339" t="s">
        <v>2701</v>
      </c>
      <c r="AC339" t="s">
        <v>7288</v>
      </c>
      <c r="AF339" t="s">
        <v>7289</v>
      </c>
    </row>
    <row r="340" spans="1:37" x14ac:dyDescent="0.3">
      <c r="A340" t="s">
        <v>7290</v>
      </c>
      <c r="B340" t="s">
        <v>7285</v>
      </c>
      <c r="C340" t="s">
        <v>7286</v>
      </c>
      <c r="D340" t="s">
        <v>7286</v>
      </c>
      <c r="E340" s="4">
        <v>1407309081</v>
      </c>
      <c r="F340" s="17">
        <v>0</v>
      </c>
      <c r="G340" s="18">
        <v>0</v>
      </c>
      <c r="H340" s="18">
        <v>0</v>
      </c>
      <c r="I340" s="18">
        <v>0</v>
      </c>
      <c r="J340" s="18">
        <v>0</v>
      </c>
      <c r="K340" s="18">
        <v>1</v>
      </c>
      <c r="L340" s="18">
        <v>1</v>
      </c>
      <c r="M340" s="18">
        <v>0</v>
      </c>
      <c r="N340" s="18">
        <v>1</v>
      </c>
      <c r="O340" t="s">
        <v>7291</v>
      </c>
      <c r="Q340" t="s">
        <v>200</v>
      </c>
      <c r="R340" t="s">
        <v>40</v>
      </c>
      <c r="S340">
        <v>21601</v>
      </c>
      <c r="T340" t="s">
        <v>268</v>
      </c>
      <c r="U340" t="s">
        <v>7287</v>
      </c>
      <c r="W340" t="s">
        <v>198</v>
      </c>
      <c r="X340" t="s">
        <v>40</v>
      </c>
      <c r="Y340">
        <v>21804</v>
      </c>
      <c r="AA340" t="s">
        <v>2699</v>
      </c>
      <c r="AB340" t="s">
        <v>2701</v>
      </c>
      <c r="AC340" t="s">
        <v>7288</v>
      </c>
      <c r="AF340" t="s">
        <v>7292</v>
      </c>
    </row>
    <row r="341" spans="1:37" x14ac:dyDescent="0.3">
      <c r="A341" t="s">
        <v>7293</v>
      </c>
      <c r="B341" t="s">
        <v>7285</v>
      </c>
      <c r="C341" t="s">
        <v>2133</v>
      </c>
      <c r="D341" t="s">
        <v>2133</v>
      </c>
      <c r="E341" s="4">
        <v>1346650173</v>
      </c>
      <c r="F341" s="17">
        <v>0</v>
      </c>
      <c r="G341" s="18">
        <v>0</v>
      </c>
      <c r="H341" s="18">
        <v>0</v>
      </c>
      <c r="I341" s="18">
        <v>0</v>
      </c>
      <c r="J341" s="18">
        <v>0</v>
      </c>
      <c r="K341" s="18">
        <v>1</v>
      </c>
      <c r="L341" s="18">
        <v>1</v>
      </c>
      <c r="M341" s="18">
        <v>0</v>
      </c>
      <c r="N341" s="18">
        <v>1</v>
      </c>
      <c r="O341" t="s">
        <v>7294</v>
      </c>
      <c r="Q341" t="s">
        <v>200</v>
      </c>
      <c r="R341" t="s">
        <v>40</v>
      </c>
      <c r="S341">
        <v>21601</v>
      </c>
      <c r="T341" t="s">
        <v>268</v>
      </c>
      <c r="U341" t="s">
        <v>7294</v>
      </c>
      <c r="W341" t="s">
        <v>200</v>
      </c>
      <c r="X341" t="s">
        <v>40</v>
      </c>
      <c r="Y341">
        <v>216014052</v>
      </c>
      <c r="AA341" t="s">
        <v>7295</v>
      </c>
      <c r="AB341" t="s">
        <v>2654</v>
      </c>
      <c r="AC341" t="s">
        <v>7296</v>
      </c>
      <c r="AF341" t="s">
        <v>7289</v>
      </c>
    </row>
    <row r="342" spans="1:37" x14ac:dyDescent="0.3">
      <c r="A342" t="s">
        <v>7297</v>
      </c>
      <c r="B342" t="s">
        <v>7298</v>
      </c>
      <c r="C342" t="s">
        <v>7298</v>
      </c>
      <c r="D342" t="s">
        <v>7298</v>
      </c>
      <c r="E342" s="4">
        <v>1578078531</v>
      </c>
      <c r="F342" s="17">
        <v>0</v>
      </c>
      <c r="G342" s="18">
        <v>0</v>
      </c>
      <c r="H342" s="18">
        <v>0</v>
      </c>
      <c r="I342" s="18">
        <v>0</v>
      </c>
      <c r="J342" s="18">
        <v>0</v>
      </c>
      <c r="K342" s="18">
        <v>1</v>
      </c>
      <c r="L342" s="18">
        <v>1</v>
      </c>
      <c r="M342" s="18">
        <v>0</v>
      </c>
      <c r="N342" s="18">
        <v>1</v>
      </c>
      <c r="O342" t="s">
        <v>7299</v>
      </c>
      <c r="P342" t="s">
        <v>548</v>
      </c>
      <c r="Q342" t="s">
        <v>549</v>
      </c>
      <c r="R342" t="s">
        <v>40</v>
      </c>
      <c r="S342">
        <v>21842</v>
      </c>
      <c r="T342" t="s">
        <v>1760</v>
      </c>
      <c r="U342" t="s">
        <v>7300</v>
      </c>
      <c r="W342" t="s">
        <v>549</v>
      </c>
      <c r="X342" t="s">
        <v>40</v>
      </c>
      <c r="Y342">
        <v>218429522</v>
      </c>
      <c r="AA342" t="s">
        <v>2699</v>
      </c>
      <c r="AB342" t="s">
        <v>2701</v>
      </c>
      <c r="AC342" t="s">
        <v>7301</v>
      </c>
      <c r="AF342" t="s">
        <v>7289</v>
      </c>
    </row>
    <row r="343" spans="1:37" x14ac:dyDescent="0.3">
      <c r="A343" t="s">
        <v>7302</v>
      </c>
      <c r="B343" t="s">
        <v>7298</v>
      </c>
      <c r="C343" t="s">
        <v>7298</v>
      </c>
      <c r="D343" t="s">
        <v>7298</v>
      </c>
      <c r="E343" s="4">
        <v>1578078531</v>
      </c>
      <c r="F343" s="17">
        <v>0</v>
      </c>
      <c r="G343" s="18">
        <v>0</v>
      </c>
      <c r="H343" s="18">
        <v>0</v>
      </c>
      <c r="I343" s="18">
        <v>0</v>
      </c>
      <c r="J343" s="18">
        <v>0</v>
      </c>
      <c r="K343" s="18">
        <v>1</v>
      </c>
      <c r="L343" s="18">
        <v>1</v>
      </c>
      <c r="M343" s="18">
        <v>0</v>
      </c>
      <c r="N343" s="18">
        <v>1</v>
      </c>
      <c r="O343" t="s">
        <v>7294</v>
      </c>
      <c r="P343" t="s">
        <v>115</v>
      </c>
      <c r="Q343" t="s">
        <v>200</v>
      </c>
      <c r="R343" t="s">
        <v>40</v>
      </c>
      <c r="S343">
        <v>21601</v>
      </c>
      <c r="T343" t="s">
        <v>268</v>
      </c>
      <c r="U343" t="s">
        <v>7300</v>
      </c>
      <c r="W343" t="s">
        <v>549</v>
      </c>
      <c r="X343" t="s">
        <v>40</v>
      </c>
      <c r="Y343">
        <v>218429522</v>
      </c>
      <c r="AA343" t="s">
        <v>2699</v>
      </c>
      <c r="AB343" t="s">
        <v>2701</v>
      </c>
      <c r="AC343" t="s">
        <v>7301</v>
      </c>
      <c r="AF343" t="s">
        <v>7289</v>
      </c>
    </row>
    <row r="344" spans="1:37" x14ac:dyDescent="0.3">
      <c r="A344" t="s">
        <v>4245</v>
      </c>
      <c r="B344" t="s">
        <v>552</v>
      </c>
      <c r="C344" t="s">
        <v>552</v>
      </c>
      <c r="D344" t="s">
        <v>553</v>
      </c>
      <c r="E344" s="4">
        <v>1083945125</v>
      </c>
      <c r="F344" s="17">
        <v>0</v>
      </c>
      <c r="G344" s="18">
        <v>0</v>
      </c>
      <c r="H344" s="18">
        <v>1</v>
      </c>
      <c r="I344" s="18">
        <v>1</v>
      </c>
      <c r="J344" s="18">
        <v>0</v>
      </c>
      <c r="K344" s="18">
        <v>1</v>
      </c>
      <c r="L344" s="18">
        <v>1</v>
      </c>
      <c r="M344" s="18">
        <v>1</v>
      </c>
      <c r="N344" s="18">
        <v>1</v>
      </c>
      <c r="O344" t="s">
        <v>554</v>
      </c>
      <c r="Q344" t="s">
        <v>555</v>
      </c>
      <c r="R344" t="s">
        <v>40</v>
      </c>
      <c r="S344">
        <v>207851194</v>
      </c>
      <c r="T344" t="s">
        <v>104</v>
      </c>
      <c r="U344" t="s">
        <v>556</v>
      </c>
      <c r="V344" t="s">
        <v>557</v>
      </c>
      <c r="W344" t="s">
        <v>558</v>
      </c>
      <c r="X344" t="s">
        <v>40</v>
      </c>
      <c r="Y344">
        <v>20774</v>
      </c>
      <c r="Z344" t="s">
        <v>104</v>
      </c>
      <c r="AA344" t="s">
        <v>559</v>
      </c>
      <c r="AB344" t="s">
        <v>560</v>
      </c>
      <c r="AC344" t="s">
        <v>561</v>
      </c>
      <c r="AE344" t="s">
        <v>562</v>
      </c>
      <c r="AF344" t="s">
        <v>5557</v>
      </c>
      <c r="AG344" t="s">
        <v>563</v>
      </c>
      <c r="AH344" t="s">
        <v>564</v>
      </c>
      <c r="AI344" t="s">
        <v>565</v>
      </c>
      <c r="AK344" t="s">
        <v>566</v>
      </c>
    </row>
    <row r="345" spans="1:37" x14ac:dyDescent="0.3">
      <c r="A345" t="s">
        <v>7303</v>
      </c>
      <c r="B345" t="s">
        <v>7304</v>
      </c>
      <c r="C345" t="s">
        <v>5561</v>
      </c>
      <c r="D345" t="s">
        <v>5561</v>
      </c>
      <c r="E345" s="4">
        <v>1568059814</v>
      </c>
      <c r="F345" s="17">
        <v>0</v>
      </c>
      <c r="G345" s="18">
        <v>0</v>
      </c>
      <c r="H345" s="18">
        <v>0</v>
      </c>
      <c r="I345" s="18">
        <v>0</v>
      </c>
      <c r="J345" s="18">
        <v>0</v>
      </c>
      <c r="K345" s="18">
        <v>1</v>
      </c>
      <c r="L345" s="18">
        <v>1</v>
      </c>
      <c r="M345" s="18">
        <v>0</v>
      </c>
      <c r="N345" s="18">
        <v>1</v>
      </c>
      <c r="O345" t="s">
        <v>7305</v>
      </c>
      <c r="P345" t="s">
        <v>568</v>
      </c>
      <c r="Q345" t="s">
        <v>296</v>
      </c>
      <c r="R345" t="s">
        <v>40</v>
      </c>
      <c r="S345">
        <v>21286</v>
      </c>
      <c r="T345" t="s">
        <v>5270</v>
      </c>
      <c r="U345" t="s">
        <v>5563</v>
      </c>
      <c r="W345" t="s">
        <v>5564</v>
      </c>
      <c r="X345" t="s">
        <v>40</v>
      </c>
      <c r="Y345">
        <v>21131</v>
      </c>
      <c r="AA345" t="s">
        <v>2981</v>
      </c>
      <c r="AB345" t="s">
        <v>7306</v>
      </c>
      <c r="AC345" t="s">
        <v>2980</v>
      </c>
      <c r="AF345" t="s">
        <v>7307</v>
      </c>
    </row>
    <row r="346" spans="1:37" x14ac:dyDescent="0.3">
      <c r="A346" t="s">
        <v>4246</v>
      </c>
      <c r="B346" t="s">
        <v>567</v>
      </c>
      <c r="C346" t="s">
        <v>567</v>
      </c>
      <c r="D346" t="s">
        <v>567</v>
      </c>
      <c r="E346" s="4">
        <v>1285009654</v>
      </c>
      <c r="F346" s="17">
        <v>0</v>
      </c>
      <c r="G346" s="18">
        <v>0</v>
      </c>
      <c r="H346" s="18">
        <v>0</v>
      </c>
      <c r="I346" s="18">
        <v>0</v>
      </c>
      <c r="J346" s="18">
        <v>0</v>
      </c>
      <c r="K346" s="18">
        <v>1</v>
      </c>
      <c r="L346" s="18">
        <v>1</v>
      </c>
      <c r="M346" s="18">
        <v>0</v>
      </c>
      <c r="N346" s="18">
        <v>1</v>
      </c>
      <c r="O346" t="s">
        <v>5558</v>
      </c>
      <c r="P346" t="s">
        <v>568</v>
      </c>
      <c r="Q346" t="s">
        <v>296</v>
      </c>
      <c r="R346" t="s">
        <v>40</v>
      </c>
      <c r="S346">
        <v>212863260</v>
      </c>
      <c r="T346" t="s">
        <v>5270</v>
      </c>
      <c r="AA346" t="s">
        <v>2981</v>
      </c>
      <c r="AB346" t="s">
        <v>2654</v>
      </c>
      <c r="AC346" t="s">
        <v>2980</v>
      </c>
      <c r="AF346" t="s">
        <v>5559</v>
      </c>
    </row>
    <row r="347" spans="1:37" x14ac:dyDescent="0.3">
      <c r="A347" t="s">
        <v>5568</v>
      </c>
      <c r="B347" t="s">
        <v>5561</v>
      </c>
      <c r="C347" t="s">
        <v>5561</v>
      </c>
      <c r="D347" t="s">
        <v>5561</v>
      </c>
      <c r="E347" s="4">
        <v>1962027631</v>
      </c>
      <c r="F347" s="17">
        <v>0</v>
      </c>
      <c r="G347" s="18">
        <v>0</v>
      </c>
      <c r="H347" s="18">
        <v>0</v>
      </c>
      <c r="I347" s="18">
        <v>0</v>
      </c>
      <c r="J347" s="18">
        <v>0</v>
      </c>
      <c r="K347" s="18">
        <v>1</v>
      </c>
      <c r="L347" s="18">
        <v>1</v>
      </c>
      <c r="M347" s="18">
        <v>0</v>
      </c>
      <c r="N347" s="18">
        <v>1</v>
      </c>
      <c r="O347" t="s">
        <v>5562</v>
      </c>
      <c r="Q347" t="s">
        <v>1188</v>
      </c>
      <c r="R347" t="s">
        <v>40</v>
      </c>
      <c r="S347">
        <v>210854440</v>
      </c>
      <c r="T347" t="s">
        <v>322</v>
      </c>
      <c r="U347" t="s">
        <v>5563</v>
      </c>
      <c r="W347" t="s">
        <v>5564</v>
      </c>
      <c r="X347" t="s">
        <v>40</v>
      </c>
      <c r="Y347">
        <v>211311315</v>
      </c>
      <c r="AA347" t="s">
        <v>2981</v>
      </c>
      <c r="AB347" t="s">
        <v>2717</v>
      </c>
      <c r="AC347" t="s">
        <v>2980</v>
      </c>
      <c r="AF347" t="s">
        <v>5566</v>
      </c>
    </row>
    <row r="348" spans="1:37" x14ac:dyDescent="0.3">
      <c r="A348" t="s">
        <v>5569</v>
      </c>
      <c r="B348" t="s">
        <v>5561</v>
      </c>
      <c r="C348" t="s">
        <v>5561</v>
      </c>
      <c r="D348" t="s">
        <v>5561</v>
      </c>
      <c r="E348" s="4">
        <v>1962027631</v>
      </c>
      <c r="F348" s="17">
        <v>0</v>
      </c>
      <c r="G348" s="18">
        <v>0</v>
      </c>
      <c r="H348" s="18">
        <v>0</v>
      </c>
      <c r="I348" s="18">
        <v>0</v>
      </c>
      <c r="J348" s="18">
        <v>0</v>
      </c>
      <c r="K348" s="18">
        <v>1</v>
      </c>
      <c r="L348" s="18">
        <v>1</v>
      </c>
      <c r="M348" s="18">
        <v>0</v>
      </c>
      <c r="N348" s="18">
        <v>1</v>
      </c>
      <c r="O348" t="s">
        <v>5563</v>
      </c>
      <c r="Q348" t="s">
        <v>5564</v>
      </c>
      <c r="R348" t="s">
        <v>40</v>
      </c>
      <c r="S348">
        <v>211311315</v>
      </c>
      <c r="T348" t="s">
        <v>5270</v>
      </c>
      <c r="U348" t="s">
        <v>5563</v>
      </c>
      <c r="W348" t="s">
        <v>5564</v>
      </c>
      <c r="X348" t="s">
        <v>40</v>
      </c>
      <c r="Y348">
        <v>211311315</v>
      </c>
      <c r="AA348" t="s">
        <v>2981</v>
      </c>
      <c r="AB348" t="s">
        <v>2717</v>
      </c>
      <c r="AC348" t="s">
        <v>2980</v>
      </c>
      <c r="AF348" t="s">
        <v>5566</v>
      </c>
    </row>
    <row r="349" spans="1:37" x14ac:dyDescent="0.3">
      <c r="A349" t="s">
        <v>5560</v>
      </c>
      <c r="B349" t="s">
        <v>5561</v>
      </c>
      <c r="C349" t="s">
        <v>5561</v>
      </c>
      <c r="D349" t="s">
        <v>5561</v>
      </c>
      <c r="E349" s="4">
        <v>1801432661</v>
      </c>
      <c r="F349" s="17">
        <v>0</v>
      </c>
      <c r="G349" s="18">
        <v>0</v>
      </c>
      <c r="H349" s="18">
        <v>0</v>
      </c>
      <c r="I349" s="18">
        <v>0</v>
      </c>
      <c r="J349" s="18">
        <v>0</v>
      </c>
      <c r="K349" s="18">
        <v>1</v>
      </c>
      <c r="L349" s="18">
        <v>1</v>
      </c>
      <c r="M349" s="18">
        <v>0</v>
      </c>
      <c r="N349" s="18">
        <v>1</v>
      </c>
      <c r="O349" t="s">
        <v>5562</v>
      </c>
      <c r="Q349" t="s">
        <v>1188</v>
      </c>
      <c r="R349" t="s">
        <v>40</v>
      </c>
      <c r="S349">
        <v>210854440</v>
      </c>
      <c r="T349" t="s">
        <v>322</v>
      </c>
      <c r="U349" t="s">
        <v>5563</v>
      </c>
      <c r="W349" t="s">
        <v>5564</v>
      </c>
      <c r="X349" t="s">
        <v>40</v>
      </c>
      <c r="Y349">
        <v>211311315</v>
      </c>
      <c r="AA349" t="s">
        <v>2981</v>
      </c>
      <c r="AB349" t="s">
        <v>2717</v>
      </c>
      <c r="AC349" t="s">
        <v>5565</v>
      </c>
      <c r="AF349" t="s">
        <v>5566</v>
      </c>
    </row>
    <row r="350" spans="1:37" x14ac:dyDescent="0.3">
      <c r="A350" t="s">
        <v>5567</v>
      </c>
      <c r="B350" t="s">
        <v>5561</v>
      </c>
      <c r="C350" t="s">
        <v>5561</v>
      </c>
      <c r="D350" t="s">
        <v>5561</v>
      </c>
      <c r="E350" s="4">
        <v>1801432661</v>
      </c>
      <c r="F350" s="17">
        <v>0</v>
      </c>
      <c r="G350" s="18">
        <v>0</v>
      </c>
      <c r="H350" s="18">
        <v>0</v>
      </c>
      <c r="I350" s="18">
        <v>0</v>
      </c>
      <c r="J350" s="18">
        <v>0</v>
      </c>
      <c r="K350" s="18">
        <v>1</v>
      </c>
      <c r="L350" s="18">
        <v>1</v>
      </c>
      <c r="M350" s="18">
        <v>0</v>
      </c>
      <c r="N350" s="18">
        <v>1</v>
      </c>
      <c r="O350" t="s">
        <v>5563</v>
      </c>
      <c r="Q350" t="s">
        <v>5564</v>
      </c>
      <c r="R350" t="s">
        <v>40</v>
      </c>
      <c r="S350">
        <v>211311315</v>
      </c>
      <c r="T350" t="s">
        <v>5270</v>
      </c>
      <c r="U350" t="s">
        <v>5563</v>
      </c>
      <c r="W350" t="s">
        <v>5564</v>
      </c>
      <c r="X350" t="s">
        <v>40</v>
      </c>
      <c r="Y350">
        <v>211311315</v>
      </c>
      <c r="AA350" t="s">
        <v>2981</v>
      </c>
      <c r="AB350" t="s">
        <v>2717</v>
      </c>
      <c r="AC350" t="s">
        <v>5565</v>
      </c>
      <c r="AF350" t="s">
        <v>5566</v>
      </c>
    </row>
    <row r="351" spans="1:37" x14ac:dyDescent="0.3">
      <c r="A351" t="s">
        <v>7308</v>
      </c>
      <c r="B351" t="s">
        <v>7309</v>
      </c>
      <c r="C351" t="s">
        <v>7309</v>
      </c>
      <c r="D351" t="s">
        <v>7309</v>
      </c>
      <c r="E351" s="4">
        <v>1871135947</v>
      </c>
      <c r="F351" s="17">
        <v>0</v>
      </c>
      <c r="G351" s="18">
        <v>0</v>
      </c>
      <c r="H351" s="18">
        <v>0</v>
      </c>
      <c r="I351" s="18">
        <v>0</v>
      </c>
      <c r="J351" s="18">
        <v>0</v>
      </c>
      <c r="K351" s="18">
        <v>1</v>
      </c>
      <c r="L351" s="18">
        <v>1</v>
      </c>
      <c r="M351" s="18">
        <v>0</v>
      </c>
      <c r="N351" s="18">
        <v>1</v>
      </c>
      <c r="O351" t="s">
        <v>7310</v>
      </c>
      <c r="P351" t="s">
        <v>7311</v>
      </c>
      <c r="Q351" t="s">
        <v>377</v>
      </c>
      <c r="R351" t="s">
        <v>40</v>
      </c>
      <c r="S351">
        <v>21045</v>
      </c>
      <c r="T351" t="s">
        <v>363</v>
      </c>
      <c r="U351" t="s">
        <v>7312</v>
      </c>
      <c r="W351" t="s">
        <v>377</v>
      </c>
      <c r="X351" t="s">
        <v>40</v>
      </c>
      <c r="Y351">
        <v>210451970</v>
      </c>
      <c r="AA351" t="s">
        <v>7313</v>
      </c>
      <c r="AB351" t="s">
        <v>2717</v>
      </c>
      <c r="AC351" t="s">
        <v>7314</v>
      </c>
      <c r="AE351" t="s">
        <v>7315</v>
      </c>
      <c r="AF351" t="s">
        <v>7316</v>
      </c>
      <c r="AH351" t="s">
        <v>7317</v>
      </c>
    </row>
    <row r="352" spans="1:37" x14ac:dyDescent="0.3">
      <c r="A352" t="s">
        <v>7318</v>
      </c>
      <c r="B352" t="s">
        <v>7319</v>
      </c>
      <c r="C352" t="s">
        <v>7319</v>
      </c>
      <c r="D352" t="s">
        <v>7319</v>
      </c>
      <c r="E352" s="4">
        <v>1861091522</v>
      </c>
      <c r="F352" s="17">
        <v>0</v>
      </c>
      <c r="G352" s="18">
        <v>0</v>
      </c>
      <c r="H352" s="18">
        <v>0</v>
      </c>
      <c r="I352" s="18">
        <v>0</v>
      </c>
      <c r="J352" s="18">
        <v>0</v>
      </c>
      <c r="K352" s="18">
        <v>1</v>
      </c>
      <c r="L352" s="18">
        <v>1</v>
      </c>
      <c r="M352" s="18">
        <v>0</v>
      </c>
      <c r="N352" s="18">
        <v>1</v>
      </c>
      <c r="O352" t="s">
        <v>7320</v>
      </c>
      <c r="Q352" t="s">
        <v>41</v>
      </c>
      <c r="R352" t="s">
        <v>40</v>
      </c>
      <c r="S352">
        <v>21230</v>
      </c>
      <c r="T352" t="s">
        <v>46</v>
      </c>
      <c r="U352" t="s">
        <v>7321</v>
      </c>
      <c r="W352" t="s">
        <v>41</v>
      </c>
      <c r="X352" t="s">
        <v>40</v>
      </c>
      <c r="Y352">
        <v>212302021</v>
      </c>
      <c r="AA352" t="s">
        <v>7322</v>
      </c>
      <c r="AB352" t="s">
        <v>7323</v>
      </c>
      <c r="AC352" t="s">
        <v>7324</v>
      </c>
      <c r="AE352" t="s">
        <v>7325</v>
      </c>
      <c r="AF352" t="s">
        <v>7326</v>
      </c>
      <c r="AH352" t="s">
        <v>7324</v>
      </c>
    </row>
    <row r="353" spans="1:38" x14ac:dyDescent="0.3">
      <c r="A353" t="s">
        <v>7327</v>
      </c>
      <c r="B353" t="s">
        <v>7319</v>
      </c>
      <c r="C353" t="s">
        <v>7319</v>
      </c>
      <c r="D353" t="s">
        <v>7319</v>
      </c>
      <c r="E353" s="4">
        <v>1396320560</v>
      </c>
      <c r="F353" s="17">
        <v>0</v>
      </c>
      <c r="G353" s="18">
        <v>0</v>
      </c>
      <c r="H353" s="18">
        <v>0</v>
      </c>
      <c r="I353" s="18">
        <v>0</v>
      </c>
      <c r="J353" s="18">
        <v>0</v>
      </c>
      <c r="K353" s="18">
        <v>1</v>
      </c>
      <c r="L353" s="18">
        <v>1</v>
      </c>
      <c r="M353" s="18">
        <v>0</v>
      </c>
      <c r="N353" s="18">
        <v>1</v>
      </c>
      <c r="O353" t="s">
        <v>7320</v>
      </c>
      <c r="Q353" t="s">
        <v>41</v>
      </c>
      <c r="R353" t="s">
        <v>40</v>
      </c>
      <c r="S353">
        <v>21230</v>
      </c>
      <c r="T353" t="s">
        <v>46</v>
      </c>
      <c r="U353" t="s">
        <v>7320</v>
      </c>
      <c r="W353" t="s">
        <v>41</v>
      </c>
      <c r="X353" t="s">
        <v>40</v>
      </c>
      <c r="Y353">
        <v>212302021</v>
      </c>
      <c r="AA353" t="s">
        <v>7328</v>
      </c>
      <c r="AB353" t="s">
        <v>2609</v>
      </c>
      <c r="AC353" t="s">
        <v>7324</v>
      </c>
      <c r="AE353" t="s">
        <v>7325</v>
      </c>
      <c r="AF353" t="s">
        <v>7326</v>
      </c>
      <c r="AH353" t="s">
        <v>7324</v>
      </c>
    </row>
    <row r="354" spans="1:38" x14ac:dyDescent="0.3">
      <c r="A354" t="s">
        <v>4390</v>
      </c>
      <c r="B354" t="s">
        <v>582</v>
      </c>
      <c r="C354" t="s">
        <v>582</v>
      </c>
      <c r="D354" t="s">
        <v>2124</v>
      </c>
      <c r="E354" s="4">
        <v>1356388599</v>
      </c>
      <c r="F354" s="17">
        <v>0</v>
      </c>
      <c r="G354" s="18">
        <v>1</v>
      </c>
      <c r="H354" s="18">
        <v>0</v>
      </c>
      <c r="I354" s="18">
        <v>0</v>
      </c>
      <c r="J354" s="18">
        <v>0</v>
      </c>
      <c r="K354" s="18">
        <v>1</v>
      </c>
      <c r="L354" s="18">
        <v>1</v>
      </c>
      <c r="M354" s="18">
        <v>0</v>
      </c>
      <c r="N354" s="18">
        <v>1</v>
      </c>
      <c r="O354" t="s">
        <v>5577</v>
      </c>
      <c r="P354" t="s">
        <v>69</v>
      </c>
      <c r="Q354" t="s">
        <v>583</v>
      </c>
      <c r="R354" t="s">
        <v>40</v>
      </c>
      <c r="S354">
        <v>216131871</v>
      </c>
      <c r="T354" t="s">
        <v>584</v>
      </c>
      <c r="AA354" t="s">
        <v>273</v>
      </c>
      <c r="AB354" t="s">
        <v>274</v>
      </c>
      <c r="AC354" t="s">
        <v>275</v>
      </c>
      <c r="AE354" t="s">
        <v>276</v>
      </c>
      <c r="AF354" t="s">
        <v>592</v>
      </c>
      <c r="AG354" t="s">
        <v>277</v>
      </c>
      <c r="AH354" t="s">
        <v>278</v>
      </c>
      <c r="AI354" t="s">
        <v>279</v>
      </c>
      <c r="AK354" t="s">
        <v>280</v>
      </c>
    </row>
    <row r="355" spans="1:38" x14ac:dyDescent="0.3">
      <c r="A355" t="s">
        <v>4247</v>
      </c>
      <c r="B355" t="s">
        <v>582</v>
      </c>
      <c r="C355" t="s">
        <v>420</v>
      </c>
      <c r="D355" t="s">
        <v>2124</v>
      </c>
      <c r="E355" s="4">
        <v>1750650537</v>
      </c>
      <c r="F355" s="17">
        <v>0</v>
      </c>
      <c r="G355" s="18">
        <v>1</v>
      </c>
      <c r="H355" s="18">
        <v>0</v>
      </c>
      <c r="I355" s="18">
        <v>0</v>
      </c>
      <c r="J355" s="18">
        <v>0</v>
      </c>
      <c r="K355" s="18">
        <v>0</v>
      </c>
      <c r="L355" s="18">
        <v>1</v>
      </c>
      <c r="M355" s="18">
        <v>0</v>
      </c>
      <c r="N355" s="18">
        <v>1</v>
      </c>
      <c r="O355" t="s">
        <v>768</v>
      </c>
      <c r="Q355" t="s">
        <v>421</v>
      </c>
      <c r="R355" t="s">
        <v>40</v>
      </c>
      <c r="S355">
        <v>216132362</v>
      </c>
      <c r="T355" t="s">
        <v>422</v>
      </c>
      <c r="AA355" t="s">
        <v>273</v>
      </c>
      <c r="AB355" t="s">
        <v>274</v>
      </c>
      <c r="AC355" t="s">
        <v>275</v>
      </c>
      <c r="AE355" t="s">
        <v>276</v>
      </c>
      <c r="AF355" t="s">
        <v>592</v>
      </c>
      <c r="AG355" t="s">
        <v>4767</v>
      </c>
      <c r="AH355" t="s">
        <v>756</v>
      </c>
      <c r="AI355" t="s">
        <v>3080</v>
      </c>
      <c r="AK355" t="s">
        <v>3242</v>
      </c>
      <c r="AL355" t="s">
        <v>2751</v>
      </c>
    </row>
    <row r="356" spans="1:38" x14ac:dyDescent="0.3">
      <c r="A356" t="s">
        <v>4249</v>
      </c>
      <c r="B356" t="s">
        <v>582</v>
      </c>
      <c r="C356" t="s">
        <v>572</v>
      </c>
      <c r="D356" t="s">
        <v>2124</v>
      </c>
      <c r="E356" s="4">
        <v>1356388599</v>
      </c>
      <c r="F356" s="17">
        <v>0</v>
      </c>
      <c r="G356" s="18">
        <v>1</v>
      </c>
      <c r="H356" s="18">
        <v>0</v>
      </c>
      <c r="I356" s="18">
        <v>0</v>
      </c>
      <c r="J356" s="18">
        <v>0</v>
      </c>
      <c r="K356" s="18">
        <v>0</v>
      </c>
      <c r="L356" s="18">
        <v>1</v>
      </c>
      <c r="M356" s="18">
        <v>0</v>
      </c>
      <c r="N356" s="18">
        <v>1</v>
      </c>
      <c r="O356" t="s">
        <v>573</v>
      </c>
      <c r="Q356" t="s">
        <v>270</v>
      </c>
      <c r="R356" t="s">
        <v>40</v>
      </c>
      <c r="S356">
        <v>216291392</v>
      </c>
      <c r="T356" t="s">
        <v>272</v>
      </c>
      <c r="AA356" t="s">
        <v>273</v>
      </c>
      <c r="AB356" t="s">
        <v>274</v>
      </c>
      <c r="AC356" t="s">
        <v>275</v>
      </c>
      <c r="AE356" t="s">
        <v>276</v>
      </c>
      <c r="AF356" t="s">
        <v>592</v>
      </c>
      <c r="AG356" t="s">
        <v>277</v>
      </c>
      <c r="AH356" t="s">
        <v>278</v>
      </c>
      <c r="AI356" t="s">
        <v>279</v>
      </c>
      <c r="AK356" t="s">
        <v>280</v>
      </c>
    </row>
    <row r="357" spans="1:38" x14ac:dyDescent="0.3">
      <c r="A357" t="s">
        <v>4250</v>
      </c>
      <c r="B357" t="s">
        <v>582</v>
      </c>
      <c r="C357" t="s">
        <v>5570</v>
      </c>
      <c r="D357" t="s">
        <v>2124</v>
      </c>
      <c r="E357" s="4">
        <v>1356388599</v>
      </c>
      <c r="F357" s="17">
        <v>0</v>
      </c>
      <c r="G357" s="18">
        <v>1</v>
      </c>
      <c r="H357" s="18">
        <v>0</v>
      </c>
      <c r="I357" s="18">
        <v>0</v>
      </c>
      <c r="J357" s="18">
        <v>0</v>
      </c>
      <c r="K357" s="18">
        <v>0</v>
      </c>
      <c r="L357" s="18">
        <v>1</v>
      </c>
      <c r="M357" s="18">
        <v>1</v>
      </c>
      <c r="N357" s="18">
        <v>1</v>
      </c>
      <c r="O357" t="s">
        <v>5571</v>
      </c>
      <c r="Q357" t="s">
        <v>576</v>
      </c>
      <c r="R357" t="s">
        <v>40</v>
      </c>
      <c r="S357">
        <v>216433432</v>
      </c>
      <c r="T357" t="s">
        <v>422</v>
      </c>
      <c r="AA357" t="s">
        <v>273</v>
      </c>
      <c r="AB357" t="s">
        <v>274</v>
      </c>
      <c r="AC357" t="s">
        <v>275</v>
      </c>
      <c r="AE357" t="s">
        <v>276</v>
      </c>
      <c r="AF357" t="s">
        <v>592</v>
      </c>
      <c r="AG357" t="s">
        <v>277</v>
      </c>
      <c r="AH357" t="s">
        <v>278</v>
      </c>
      <c r="AI357" t="s">
        <v>279</v>
      </c>
      <c r="AK357" t="s">
        <v>280</v>
      </c>
      <c r="AL357" t="s">
        <v>4811</v>
      </c>
    </row>
    <row r="358" spans="1:38" x14ac:dyDescent="0.3">
      <c r="A358" t="s">
        <v>4252</v>
      </c>
      <c r="B358" t="s">
        <v>582</v>
      </c>
      <c r="C358" t="s">
        <v>5572</v>
      </c>
      <c r="D358" t="s">
        <v>2124</v>
      </c>
      <c r="E358" s="4">
        <v>1750650537</v>
      </c>
      <c r="F358" s="17">
        <v>0</v>
      </c>
      <c r="G358" s="18">
        <v>1</v>
      </c>
      <c r="H358" s="18">
        <v>0</v>
      </c>
      <c r="I358" s="18">
        <v>1</v>
      </c>
      <c r="J358" s="18">
        <v>0</v>
      </c>
      <c r="K358" s="18">
        <v>0</v>
      </c>
      <c r="L358" s="18">
        <v>1</v>
      </c>
      <c r="M358" s="18">
        <v>1</v>
      </c>
      <c r="N358" s="18">
        <v>1</v>
      </c>
      <c r="O358" t="s">
        <v>5573</v>
      </c>
      <c r="Q358" t="s">
        <v>421</v>
      </c>
      <c r="R358" t="s">
        <v>40</v>
      </c>
      <c r="S358">
        <v>216132619</v>
      </c>
      <c r="T358" t="s">
        <v>422</v>
      </c>
      <c r="AA358" t="s">
        <v>273</v>
      </c>
      <c r="AB358" t="s">
        <v>274</v>
      </c>
      <c r="AC358" t="s">
        <v>275</v>
      </c>
      <c r="AE358" t="s">
        <v>276</v>
      </c>
      <c r="AF358" t="s">
        <v>592</v>
      </c>
      <c r="AG358" t="s">
        <v>277</v>
      </c>
      <c r="AH358" t="s">
        <v>278</v>
      </c>
      <c r="AI358" t="s">
        <v>279</v>
      </c>
      <c r="AK358" t="s">
        <v>280</v>
      </c>
    </row>
    <row r="359" spans="1:38" x14ac:dyDescent="0.3">
      <c r="A359" t="s">
        <v>4253</v>
      </c>
      <c r="B359" t="s">
        <v>582</v>
      </c>
      <c r="C359" t="s">
        <v>578</v>
      </c>
      <c r="D359" t="s">
        <v>2124</v>
      </c>
      <c r="E359" s="4">
        <v>1750650537</v>
      </c>
      <c r="F359" s="17">
        <v>0</v>
      </c>
      <c r="G359" s="18">
        <v>1</v>
      </c>
      <c r="H359" s="18">
        <v>0</v>
      </c>
      <c r="I359" s="18">
        <v>1</v>
      </c>
      <c r="J359" s="18">
        <v>0</v>
      </c>
      <c r="K359" s="18">
        <v>0</v>
      </c>
      <c r="L359" s="18">
        <v>1</v>
      </c>
      <c r="M359" s="18">
        <v>1</v>
      </c>
      <c r="N359" s="18">
        <v>1</v>
      </c>
      <c r="O359" t="s">
        <v>5574</v>
      </c>
      <c r="Q359" t="s">
        <v>576</v>
      </c>
      <c r="R359" t="s">
        <v>40</v>
      </c>
      <c r="S359">
        <v>216433019</v>
      </c>
      <c r="T359" t="s">
        <v>422</v>
      </c>
      <c r="AA359" t="s">
        <v>273</v>
      </c>
      <c r="AB359" t="s">
        <v>274</v>
      </c>
      <c r="AC359" t="s">
        <v>275</v>
      </c>
      <c r="AE359" t="s">
        <v>276</v>
      </c>
      <c r="AF359" t="s">
        <v>592</v>
      </c>
      <c r="AG359" t="s">
        <v>277</v>
      </c>
      <c r="AH359" t="s">
        <v>278</v>
      </c>
      <c r="AI359" t="s">
        <v>279</v>
      </c>
      <c r="AK359" t="s">
        <v>280</v>
      </c>
    </row>
    <row r="360" spans="1:38" x14ac:dyDescent="0.3">
      <c r="A360" t="s">
        <v>4254</v>
      </c>
      <c r="B360" t="s">
        <v>582</v>
      </c>
      <c r="C360" t="s">
        <v>5575</v>
      </c>
      <c r="D360" t="s">
        <v>2124</v>
      </c>
      <c r="E360" s="4">
        <v>1750650537</v>
      </c>
      <c r="F360" s="17">
        <v>0</v>
      </c>
      <c r="G360" s="18">
        <v>1</v>
      </c>
      <c r="H360" s="18">
        <v>0</v>
      </c>
      <c r="I360" s="18">
        <v>1</v>
      </c>
      <c r="J360" s="18">
        <v>0</v>
      </c>
      <c r="K360" s="18">
        <v>0</v>
      </c>
      <c r="L360" s="18">
        <v>1</v>
      </c>
      <c r="M360" s="18">
        <v>1</v>
      </c>
      <c r="N360" s="18">
        <v>1</v>
      </c>
      <c r="O360" t="s">
        <v>6796</v>
      </c>
      <c r="Q360" t="s">
        <v>576</v>
      </c>
      <c r="R360" t="s">
        <v>40</v>
      </c>
      <c r="S360">
        <v>21643</v>
      </c>
      <c r="T360" t="s">
        <v>422</v>
      </c>
      <c r="AA360" t="s">
        <v>273</v>
      </c>
      <c r="AB360" t="s">
        <v>274</v>
      </c>
      <c r="AC360" t="s">
        <v>275</v>
      </c>
      <c r="AE360" t="s">
        <v>276</v>
      </c>
      <c r="AF360" t="s">
        <v>592</v>
      </c>
      <c r="AG360" t="s">
        <v>277</v>
      </c>
      <c r="AH360" t="s">
        <v>278</v>
      </c>
      <c r="AI360" t="s">
        <v>279</v>
      </c>
      <c r="AK360" t="s">
        <v>280</v>
      </c>
    </row>
    <row r="361" spans="1:38" x14ac:dyDescent="0.3">
      <c r="A361" t="s">
        <v>4255</v>
      </c>
      <c r="B361" t="s">
        <v>582</v>
      </c>
      <c r="C361" t="s">
        <v>579</v>
      </c>
      <c r="D361" t="s">
        <v>2124</v>
      </c>
      <c r="E361" s="4">
        <v>1356388599</v>
      </c>
      <c r="F361" s="17">
        <v>0</v>
      </c>
      <c r="G361" s="18">
        <v>1</v>
      </c>
      <c r="H361" s="18">
        <v>0</v>
      </c>
      <c r="I361" s="18">
        <v>0</v>
      </c>
      <c r="J361" s="18">
        <v>0</v>
      </c>
      <c r="K361" s="18">
        <v>0</v>
      </c>
      <c r="L361" s="18">
        <v>1</v>
      </c>
      <c r="M361" s="18">
        <v>0</v>
      </c>
      <c r="N361" s="18">
        <v>1</v>
      </c>
      <c r="O361" t="s">
        <v>580</v>
      </c>
      <c r="Q361" t="s">
        <v>569</v>
      </c>
      <c r="R361" t="s">
        <v>40</v>
      </c>
      <c r="S361">
        <v>216632932</v>
      </c>
      <c r="T361" t="s">
        <v>268</v>
      </c>
      <c r="AA361" t="s">
        <v>273</v>
      </c>
      <c r="AB361" t="s">
        <v>274</v>
      </c>
      <c r="AC361" t="s">
        <v>275</v>
      </c>
      <c r="AE361" t="s">
        <v>276</v>
      </c>
      <c r="AF361" t="s">
        <v>592</v>
      </c>
      <c r="AG361" t="s">
        <v>277</v>
      </c>
      <c r="AH361" t="s">
        <v>278</v>
      </c>
      <c r="AI361" t="s">
        <v>279</v>
      </c>
      <c r="AK361" t="s">
        <v>280</v>
      </c>
    </row>
    <row r="362" spans="1:38" x14ac:dyDescent="0.3">
      <c r="A362" t="s">
        <v>2134</v>
      </c>
      <c r="B362" t="s">
        <v>582</v>
      </c>
      <c r="C362" t="s">
        <v>901</v>
      </c>
      <c r="D362" t="s">
        <v>264</v>
      </c>
      <c r="E362" s="4">
        <v>1356388599</v>
      </c>
      <c r="F362" s="17">
        <v>0</v>
      </c>
      <c r="G362" s="18">
        <v>1</v>
      </c>
      <c r="H362" s="18">
        <v>0</v>
      </c>
      <c r="I362" s="18">
        <v>0</v>
      </c>
      <c r="J362" s="18">
        <v>0</v>
      </c>
      <c r="K362" s="18">
        <v>0</v>
      </c>
      <c r="L362" s="18">
        <v>0</v>
      </c>
      <c r="M362" s="18">
        <v>1</v>
      </c>
      <c r="N362" s="18">
        <v>0</v>
      </c>
      <c r="O362" t="s">
        <v>902</v>
      </c>
      <c r="P362" t="s">
        <v>903</v>
      </c>
      <c r="Q362" t="s">
        <v>421</v>
      </c>
      <c r="R362" t="s">
        <v>40</v>
      </c>
      <c r="S362">
        <v>216131871</v>
      </c>
      <c r="T362" t="s">
        <v>422</v>
      </c>
      <c r="U362" t="s">
        <v>269</v>
      </c>
      <c r="W362" t="s">
        <v>270</v>
      </c>
      <c r="X362" t="s">
        <v>40</v>
      </c>
      <c r="Y362" t="s">
        <v>271</v>
      </c>
      <c r="Z362" t="s">
        <v>272</v>
      </c>
      <c r="AA362" t="s">
        <v>273</v>
      </c>
      <c r="AB362" t="s">
        <v>274</v>
      </c>
      <c r="AC362" t="s">
        <v>275</v>
      </c>
      <c r="AE362" t="s">
        <v>276</v>
      </c>
      <c r="AF362" t="s">
        <v>5576</v>
      </c>
      <c r="AG362" t="s">
        <v>277</v>
      </c>
      <c r="AH362" t="s">
        <v>278</v>
      </c>
      <c r="AI362" t="s">
        <v>279</v>
      </c>
      <c r="AK362" t="s">
        <v>280</v>
      </c>
    </row>
    <row r="363" spans="1:38" x14ac:dyDescent="0.3">
      <c r="A363" t="s">
        <v>4256</v>
      </c>
      <c r="B363" t="s">
        <v>585</v>
      </c>
      <c r="C363" t="s">
        <v>585</v>
      </c>
      <c r="D363" t="s">
        <v>586</v>
      </c>
      <c r="E363" s="4">
        <v>1356388599</v>
      </c>
      <c r="F363" s="17">
        <v>0</v>
      </c>
      <c r="G363" s="18">
        <v>1</v>
      </c>
      <c r="H363" s="18">
        <v>0</v>
      </c>
      <c r="I363" s="18">
        <v>0</v>
      </c>
      <c r="J363" s="18">
        <v>0</v>
      </c>
      <c r="K363" s="18">
        <v>0</v>
      </c>
      <c r="L363" s="18">
        <v>0</v>
      </c>
      <c r="M363" s="18">
        <v>0</v>
      </c>
      <c r="N363" s="18">
        <v>0</v>
      </c>
      <c r="O363" t="s">
        <v>587</v>
      </c>
      <c r="Q363" t="s">
        <v>537</v>
      </c>
      <c r="R363" t="s">
        <v>40</v>
      </c>
      <c r="S363">
        <v>216013876</v>
      </c>
      <c r="T363" t="s">
        <v>268</v>
      </c>
      <c r="U363" t="s">
        <v>269</v>
      </c>
      <c r="W363" t="s">
        <v>270</v>
      </c>
      <c r="X363" t="s">
        <v>40</v>
      </c>
      <c r="Y363">
        <v>21629</v>
      </c>
      <c r="Z363" t="s">
        <v>272</v>
      </c>
      <c r="AA363" t="s">
        <v>588</v>
      </c>
      <c r="AB363" t="s">
        <v>274</v>
      </c>
      <c r="AC363" t="s">
        <v>275</v>
      </c>
      <c r="AD363">
        <v>5005</v>
      </c>
      <c r="AE363" t="s">
        <v>276</v>
      </c>
      <c r="AF363" t="s">
        <v>5576</v>
      </c>
      <c r="AG363" t="s">
        <v>277</v>
      </c>
      <c r="AH363" t="s">
        <v>589</v>
      </c>
      <c r="AI363" t="s">
        <v>275</v>
      </c>
      <c r="AJ363">
        <v>5009</v>
      </c>
      <c r="AK363" t="s">
        <v>280</v>
      </c>
    </row>
    <row r="364" spans="1:38" x14ac:dyDescent="0.3">
      <c r="A364" t="s">
        <v>4391</v>
      </c>
      <c r="B364" t="s">
        <v>264</v>
      </c>
      <c r="C364" t="s">
        <v>619</v>
      </c>
      <c r="D364" t="s">
        <v>264</v>
      </c>
      <c r="E364" s="4">
        <v>1356388599</v>
      </c>
      <c r="F364" s="17">
        <v>0</v>
      </c>
      <c r="G364" s="18">
        <v>1</v>
      </c>
      <c r="H364" s="18">
        <v>0</v>
      </c>
      <c r="I364" s="18">
        <v>0</v>
      </c>
      <c r="J364" s="18">
        <v>0</v>
      </c>
      <c r="K364" s="18">
        <v>0</v>
      </c>
      <c r="L364" s="18">
        <v>1</v>
      </c>
      <c r="M364" s="18">
        <v>0</v>
      </c>
      <c r="N364" s="18">
        <v>0</v>
      </c>
      <c r="O364" t="s">
        <v>620</v>
      </c>
      <c r="Q364" t="s">
        <v>267</v>
      </c>
      <c r="R364" t="s">
        <v>40</v>
      </c>
      <c r="S364">
        <v>216632930</v>
      </c>
      <c r="T364" t="s">
        <v>268</v>
      </c>
      <c r="AA364" t="s">
        <v>273</v>
      </c>
      <c r="AB364" t="s">
        <v>274</v>
      </c>
      <c r="AC364" t="s">
        <v>275</v>
      </c>
      <c r="AE364" t="s">
        <v>276</v>
      </c>
      <c r="AF364" t="s">
        <v>598</v>
      </c>
      <c r="AG364" t="s">
        <v>277</v>
      </c>
      <c r="AH364" t="s">
        <v>278</v>
      </c>
      <c r="AI364" t="s">
        <v>279</v>
      </c>
      <c r="AK364" t="s">
        <v>280</v>
      </c>
    </row>
    <row r="365" spans="1:38" x14ac:dyDescent="0.3">
      <c r="A365" t="s">
        <v>4164</v>
      </c>
      <c r="B365" t="s">
        <v>264</v>
      </c>
      <c r="C365" t="s">
        <v>263</v>
      </c>
      <c r="D365" t="s">
        <v>264</v>
      </c>
      <c r="E365" s="4">
        <v>1356388599</v>
      </c>
      <c r="F365" s="17">
        <v>0</v>
      </c>
      <c r="G365" s="18">
        <v>1</v>
      </c>
      <c r="H365" s="18">
        <v>0</v>
      </c>
      <c r="I365" s="18">
        <v>0</v>
      </c>
      <c r="J365" s="18">
        <v>0</v>
      </c>
      <c r="K365" s="18">
        <v>0</v>
      </c>
      <c r="L365" s="18">
        <v>0</v>
      </c>
      <c r="M365" s="18">
        <v>1</v>
      </c>
      <c r="N365" s="18">
        <v>0</v>
      </c>
      <c r="O365" t="s">
        <v>265</v>
      </c>
      <c r="P365" t="s">
        <v>266</v>
      </c>
      <c r="Q365" t="s">
        <v>267</v>
      </c>
      <c r="R365" t="s">
        <v>40</v>
      </c>
      <c r="S365">
        <v>216632604</v>
      </c>
      <c r="T365" t="s">
        <v>268</v>
      </c>
      <c r="U365" t="s">
        <v>269</v>
      </c>
      <c r="W365" t="s">
        <v>270</v>
      </c>
      <c r="X365" t="s">
        <v>40</v>
      </c>
      <c r="Y365" t="s">
        <v>271</v>
      </c>
      <c r="Z365" t="s">
        <v>272</v>
      </c>
      <c r="AA365" t="s">
        <v>273</v>
      </c>
      <c r="AB365" t="s">
        <v>274</v>
      </c>
      <c r="AC365" t="s">
        <v>275</v>
      </c>
      <c r="AE365" t="s">
        <v>276</v>
      </c>
      <c r="AF365" t="s">
        <v>5576</v>
      </c>
      <c r="AG365" t="s">
        <v>277</v>
      </c>
      <c r="AH365" t="s">
        <v>278</v>
      </c>
      <c r="AI365" t="s">
        <v>279</v>
      </c>
      <c r="AK365" t="s">
        <v>280</v>
      </c>
    </row>
    <row r="366" spans="1:38" x14ac:dyDescent="0.3">
      <c r="A366" t="s">
        <v>4257</v>
      </c>
      <c r="B366" t="s">
        <v>264</v>
      </c>
      <c r="C366" t="s">
        <v>590</v>
      </c>
      <c r="D366" t="s">
        <v>264</v>
      </c>
      <c r="E366" s="4">
        <v>1356388599</v>
      </c>
      <c r="F366" s="17">
        <v>0</v>
      </c>
      <c r="G366" s="18">
        <v>1</v>
      </c>
      <c r="H366" s="18">
        <v>0</v>
      </c>
      <c r="I366" s="18">
        <v>0</v>
      </c>
      <c r="J366" s="18">
        <v>0</v>
      </c>
      <c r="K366" s="18">
        <v>0</v>
      </c>
      <c r="L366" s="18">
        <v>1</v>
      </c>
      <c r="M366" s="18">
        <v>0</v>
      </c>
      <c r="N366" s="18">
        <v>1</v>
      </c>
      <c r="O366" t="s">
        <v>591</v>
      </c>
      <c r="Q366" t="s">
        <v>270</v>
      </c>
      <c r="R366" t="s">
        <v>40</v>
      </c>
      <c r="S366">
        <v>216291481</v>
      </c>
      <c r="T366" t="s">
        <v>272</v>
      </c>
      <c r="U366" t="s">
        <v>269</v>
      </c>
      <c r="W366" t="s">
        <v>270</v>
      </c>
      <c r="X366" t="s">
        <v>40</v>
      </c>
      <c r="Y366" t="s">
        <v>271</v>
      </c>
      <c r="Z366" t="s">
        <v>272</v>
      </c>
      <c r="AA366" t="s">
        <v>273</v>
      </c>
      <c r="AB366" t="s">
        <v>274</v>
      </c>
      <c r="AC366" t="s">
        <v>275</v>
      </c>
      <c r="AE366" t="s">
        <v>276</v>
      </c>
      <c r="AF366" t="s">
        <v>592</v>
      </c>
      <c r="AG366" t="s">
        <v>277</v>
      </c>
      <c r="AH366" t="s">
        <v>278</v>
      </c>
      <c r="AI366" t="s">
        <v>279</v>
      </c>
      <c r="AK366" t="s">
        <v>280</v>
      </c>
    </row>
    <row r="367" spans="1:38" x14ac:dyDescent="0.3">
      <c r="A367" t="s">
        <v>4258</v>
      </c>
      <c r="B367" t="s">
        <v>264</v>
      </c>
      <c r="C367" t="s">
        <v>593</v>
      </c>
      <c r="D367" t="s">
        <v>264</v>
      </c>
      <c r="E367" s="4">
        <v>1356388599</v>
      </c>
      <c r="F367" s="17">
        <v>0</v>
      </c>
      <c r="G367" s="18">
        <v>1</v>
      </c>
      <c r="H367" s="18">
        <v>0</v>
      </c>
      <c r="I367" s="18">
        <v>0</v>
      </c>
      <c r="J367" s="18">
        <v>0</v>
      </c>
      <c r="K367" s="18">
        <v>0</v>
      </c>
      <c r="L367" s="18">
        <v>1</v>
      </c>
      <c r="M367" s="18">
        <v>0</v>
      </c>
      <c r="N367" s="18">
        <v>1</v>
      </c>
      <c r="O367" t="s">
        <v>594</v>
      </c>
      <c r="Q367" t="s">
        <v>270</v>
      </c>
      <c r="R367" t="s">
        <v>40</v>
      </c>
      <c r="S367">
        <v>216291048</v>
      </c>
      <c r="T367" t="s">
        <v>272</v>
      </c>
      <c r="U367" t="s">
        <v>269</v>
      </c>
      <c r="W367" t="s">
        <v>270</v>
      </c>
      <c r="X367" t="s">
        <v>40</v>
      </c>
      <c r="Y367" t="s">
        <v>271</v>
      </c>
      <c r="Z367" t="s">
        <v>272</v>
      </c>
      <c r="AA367" t="s">
        <v>273</v>
      </c>
      <c r="AB367" t="s">
        <v>274</v>
      </c>
      <c r="AC367" t="s">
        <v>275</v>
      </c>
      <c r="AE367" t="s">
        <v>276</v>
      </c>
      <c r="AF367" t="s">
        <v>592</v>
      </c>
      <c r="AG367" t="s">
        <v>277</v>
      </c>
      <c r="AH367" t="s">
        <v>595</v>
      </c>
      <c r="AI367" t="s">
        <v>279</v>
      </c>
      <c r="AK367" t="s">
        <v>280</v>
      </c>
    </row>
    <row r="368" spans="1:38" x14ac:dyDescent="0.3">
      <c r="A368" t="s">
        <v>4259</v>
      </c>
      <c r="B368" t="s">
        <v>264</v>
      </c>
      <c r="C368" t="s">
        <v>596</v>
      </c>
      <c r="D368" t="s">
        <v>264</v>
      </c>
      <c r="E368" s="4">
        <v>1356388599</v>
      </c>
      <c r="F368" s="17">
        <v>0</v>
      </c>
      <c r="G368" s="18">
        <v>1</v>
      </c>
      <c r="H368" s="18">
        <v>0</v>
      </c>
      <c r="I368" s="18">
        <v>0</v>
      </c>
      <c r="J368" s="18">
        <v>0</v>
      </c>
      <c r="K368" s="18">
        <v>0</v>
      </c>
      <c r="L368" s="18">
        <v>1</v>
      </c>
      <c r="M368" s="18">
        <v>0</v>
      </c>
      <c r="N368" s="18">
        <v>1</v>
      </c>
      <c r="O368" t="s">
        <v>597</v>
      </c>
      <c r="Q368" t="s">
        <v>537</v>
      </c>
      <c r="R368" t="s">
        <v>40</v>
      </c>
      <c r="S368">
        <v>216012544</v>
      </c>
      <c r="T368" t="s">
        <v>268</v>
      </c>
      <c r="U368" t="s">
        <v>269</v>
      </c>
      <c r="W368" t="s">
        <v>270</v>
      </c>
      <c r="X368" t="s">
        <v>40</v>
      </c>
      <c r="Y368" t="s">
        <v>271</v>
      </c>
      <c r="Z368" t="s">
        <v>272</v>
      </c>
      <c r="AA368" t="s">
        <v>273</v>
      </c>
      <c r="AB368" t="s">
        <v>274</v>
      </c>
      <c r="AC368" t="s">
        <v>275</v>
      </c>
      <c r="AE368" t="s">
        <v>276</v>
      </c>
      <c r="AF368" t="s">
        <v>598</v>
      </c>
      <c r="AG368" t="s">
        <v>277</v>
      </c>
      <c r="AH368" t="s">
        <v>278</v>
      </c>
      <c r="AI368" t="s">
        <v>279</v>
      </c>
      <c r="AK368" t="s">
        <v>280</v>
      </c>
    </row>
    <row r="369" spans="1:37" x14ac:dyDescent="0.3">
      <c r="A369" t="s">
        <v>4260</v>
      </c>
      <c r="B369" t="s">
        <v>264</v>
      </c>
      <c r="C369" t="s">
        <v>599</v>
      </c>
      <c r="D369" t="s">
        <v>264</v>
      </c>
      <c r="E369" s="4">
        <v>1356388599</v>
      </c>
      <c r="F369" s="17">
        <v>0</v>
      </c>
      <c r="G369" s="18">
        <v>1</v>
      </c>
      <c r="H369" s="18">
        <v>0</v>
      </c>
      <c r="I369" s="18">
        <v>0</v>
      </c>
      <c r="J369" s="18">
        <v>0</v>
      </c>
      <c r="K369" s="18">
        <v>0</v>
      </c>
      <c r="L369" s="18">
        <v>1</v>
      </c>
      <c r="M369" s="18">
        <v>0</v>
      </c>
      <c r="N369" s="18">
        <v>1</v>
      </c>
      <c r="O369" t="s">
        <v>600</v>
      </c>
      <c r="Q369" t="s">
        <v>537</v>
      </c>
      <c r="R369" t="s">
        <v>40</v>
      </c>
      <c r="S369">
        <v>216014104</v>
      </c>
      <c r="T369" t="s">
        <v>268</v>
      </c>
      <c r="U369" t="s">
        <v>269</v>
      </c>
      <c r="W369" t="s">
        <v>270</v>
      </c>
      <c r="X369" t="s">
        <v>40</v>
      </c>
      <c r="Y369" t="s">
        <v>271</v>
      </c>
      <c r="Z369" t="s">
        <v>272</v>
      </c>
      <c r="AA369" t="s">
        <v>273</v>
      </c>
      <c r="AB369" t="s">
        <v>274</v>
      </c>
      <c r="AC369" t="s">
        <v>275</v>
      </c>
      <c r="AE369" t="s">
        <v>276</v>
      </c>
      <c r="AF369" t="s">
        <v>598</v>
      </c>
      <c r="AG369" t="s">
        <v>277</v>
      </c>
      <c r="AH369" t="s">
        <v>278</v>
      </c>
      <c r="AI369" t="s">
        <v>279</v>
      </c>
      <c r="AK369" t="s">
        <v>280</v>
      </c>
    </row>
    <row r="370" spans="1:37" x14ac:dyDescent="0.3">
      <c r="A370" t="s">
        <v>4261</v>
      </c>
      <c r="B370" t="s">
        <v>264</v>
      </c>
      <c r="C370" t="s">
        <v>601</v>
      </c>
      <c r="D370" t="s">
        <v>264</v>
      </c>
      <c r="E370" s="4">
        <v>1356388599</v>
      </c>
      <c r="F370" s="17">
        <v>0</v>
      </c>
      <c r="G370" s="18">
        <v>1</v>
      </c>
      <c r="H370" s="18">
        <v>0</v>
      </c>
      <c r="I370" s="18">
        <v>0</v>
      </c>
      <c r="J370" s="18">
        <v>0</v>
      </c>
      <c r="K370" s="18">
        <v>0</v>
      </c>
      <c r="L370" s="18">
        <v>1</v>
      </c>
      <c r="M370" s="18">
        <v>0</v>
      </c>
      <c r="N370" s="18">
        <v>1</v>
      </c>
      <c r="O370" t="s">
        <v>602</v>
      </c>
      <c r="Q370" t="s">
        <v>537</v>
      </c>
      <c r="R370" t="s">
        <v>40</v>
      </c>
      <c r="S370">
        <v>216013395</v>
      </c>
      <c r="T370" t="s">
        <v>268</v>
      </c>
      <c r="U370" t="s">
        <v>269</v>
      </c>
      <c r="W370" t="s">
        <v>270</v>
      </c>
      <c r="X370" t="s">
        <v>40</v>
      </c>
      <c r="Y370" t="s">
        <v>271</v>
      </c>
      <c r="Z370" t="s">
        <v>272</v>
      </c>
      <c r="AA370" t="s">
        <v>273</v>
      </c>
      <c r="AB370" t="s">
        <v>274</v>
      </c>
      <c r="AC370" t="s">
        <v>275</v>
      </c>
      <c r="AE370" t="s">
        <v>276</v>
      </c>
      <c r="AF370" t="s">
        <v>598</v>
      </c>
      <c r="AG370" t="s">
        <v>277</v>
      </c>
      <c r="AH370" t="s">
        <v>278</v>
      </c>
      <c r="AI370" t="s">
        <v>279</v>
      </c>
      <c r="AK370" t="s">
        <v>280</v>
      </c>
    </row>
    <row r="371" spans="1:37" x14ac:dyDescent="0.3">
      <c r="A371" t="s">
        <v>4262</v>
      </c>
      <c r="B371" t="s">
        <v>264</v>
      </c>
      <c r="C371" t="s">
        <v>603</v>
      </c>
      <c r="D371" t="s">
        <v>264</v>
      </c>
      <c r="E371" s="4">
        <v>1356388599</v>
      </c>
      <c r="F371" s="17">
        <v>0</v>
      </c>
      <c r="G371" s="18">
        <v>1</v>
      </c>
      <c r="H371" s="18">
        <v>0</v>
      </c>
      <c r="I371" s="18">
        <v>0</v>
      </c>
      <c r="J371" s="18">
        <v>0</v>
      </c>
      <c r="K371" s="18">
        <v>0</v>
      </c>
      <c r="L371" s="18">
        <v>1</v>
      </c>
      <c r="M371" s="18">
        <v>0</v>
      </c>
      <c r="N371" s="18">
        <v>1</v>
      </c>
      <c r="O371" t="s">
        <v>604</v>
      </c>
      <c r="Q371" t="s">
        <v>570</v>
      </c>
      <c r="R371" t="s">
        <v>40</v>
      </c>
      <c r="S371">
        <v>216322403</v>
      </c>
      <c r="T371" t="s">
        <v>272</v>
      </c>
      <c r="U371" t="s">
        <v>269</v>
      </c>
      <c r="W371" t="s">
        <v>270</v>
      </c>
      <c r="X371" t="s">
        <v>40</v>
      </c>
      <c r="Y371" t="s">
        <v>271</v>
      </c>
      <c r="Z371" t="s">
        <v>272</v>
      </c>
      <c r="AA371" t="s">
        <v>273</v>
      </c>
      <c r="AB371" t="s">
        <v>274</v>
      </c>
      <c r="AC371" t="s">
        <v>275</v>
      </c>
      <c r="AE371" t="s">
        <v>276</v>
      </c>
      <c r="AF371" t="s">
        <v>592</v>
      </c>
      <c r="AG371" t="s">
        <v>605</v>
      </c>
      <c r="AH371" t="s">
        <v>278</v>
      </c>
      <c r="AI371" t="s">
        <v>279</v>
      </c>
      <c r="AK371" t="s">
        <v>280</v>
      </c>
    </row>
    <row r="372" spans="1:37" x14ac:dyDescent="0.3">
      <c r="A372" t="s">
        <v>4263</v>
      </c>
      <c r="B372" t="s">
        <v>264</v>
      </c>
      <c r="C372" t="s">
        <v>606</v>
      </c>
      <c r="D372" t="s">
        <v>264</v>
      </c>
      <c r="E372" s="4">
        <v>1356388599</v>
      </c>
      <c r="F372" s="17">
        <v>0</v>
      </c>
      <c r="G372" s="18">
        <v>1</v>
      </c>
      <c r="H372" s="18">
        <v>0</v>
      </c>
      <c r="I372" s="18">
        <v>0</v>
      </c>
      <c r="J372" s="18">
        <v>0</v>
      </c>
      <c r="K372" s="18">
        <v>0</v>
      </c>
      <c r="L372" s="18">
        <v>1</v>
      </c>
      <c r="M372" s="18">
        <v>0</v>
      </c>
      <c r="N372" s="18">
        <v>1</v>
      </c>
      <c r="O372" t="s">
        <v>607</v>
      </c>
      <c r="Q372" t="s">
        <v>570</v>
      </c>
      <c r="R372" t="s">
        <v>40</v>
      </c>
      <c r="S372">
        <v>216322403</v>
      </c>
      <c r="T372" t="s">
        <v>272</v>
      </c>
      <c r="U372" t="s">
        <v>269</v>
      </c>
      <c r="W372" t="s">
        <v>270</v>
      </c>
      <c r="X372" t="s">
        <v>40</v>
      </c>
      <c r="Y372" t="s">
        <v>271</v>
      </c>
      <c r="Z372" t="s">
        <v>272</v>
      </c>
      <c r="AA372" t="s">
        <v>273</v>
      </c>
      <c r="AB372" t="s">
        <v>274</v>
      </c>
      <c r="AC372" t="s">
        <v>275</v>
      </c>
      <c r="AE372" t="s">
        <v>276</v>
      </c>
      <c r="AF372" t="s">
        <v>592</v>
      </c>
      <c r="AG372" t="s">
        <v>277</v>
      </c>
      <c r="AH372" t="s">
        <v>278</v>
      </c>
      <c r="AI372" t="s">
        <v>279</v>
      </c>
      <c r="AK372" t="s">
        <v>280</v>
      </c>
    </row>
    <row r="373" spans="1:37" x14ac:dyDescent="0.3">
      <c r="A373" t="s">
        <v>4264</v>
      </c>
      <c r="B373" t="s">
        <v>264</v>
      </c>
      <c r="C373" t="s">
        <v>608</v>
      </c>
      <c r="D373" t="s">
        <v>264</v>
      </c>
      <c r="E373" s="4">
        <v>1356388599</v>
      </c>
      <c r="F373" s="17">
        <v>0</v>
      </c>
      <c r="G373" s="18">
        <v>1</v>
      </c>
      <c r="H373" s="18">
        <v>0</v>
      </c>
      <c r="I373" s="18">
        <v>0</v>
      </c>
      <c r="J373" s="18">
        <v>0</v>
      </c>
      <c r="K373" s="18">
        <v>0</v>
      </c>
      <c r="L373" s="18">
        <v>1</v>
      </c>
      <c r="M373" s="18">
        <v>0</v>
      </c>
      <c r="N373" s="18">
        <v>0</v>
      </c>
      <c r="O373" t="s">
        <v>609</v>
      </c>
      <c r="Q373" t="s">
        <v>570</v>
      </c>
      <c r="R373" t="s">
        <v>40</v>
      </c>
      <c r="S373">
        <v>216321437</v>
      </c>
      <c r="T373" t="s">
        <v>272</v>
      </c>
      <c r="U373" t="s">
        <v>269</v>
      </c>
      <c r="W373" t="s">
        <v>270</v>
      </c>
      <c r="X373" t="s">
        <v>40</v>
      </c>
      <c r="Y373" t="s">
        <v>271</v>
      </c>
      <c r="Z373" t="s">
        <v>272</v>
      </c>
      <c r="AA373" t="s">
        <v>273</v>
      </c>
      <c r="AB373" t="s">
        <v>274</v>
      </c>
      <c r="AC373" t="s">
        <v>275</v>
      </c>
      <c r="AE373" t="s">
        <v>276</v>
      </c>
      <c r="AF373" t="s">
        <v>592</v>
      </c>
      <c r="AG373" t="s">
        <v>277</v>
      </c>
      <c r="AH373" t="s">
        <v>278</v>
      </c>
      <c r="AI373" t="s">
        <v>279</v>
      </c>
      <c r="AK373" t="s">
        <v>280</v>
      </c>
    </row>
    <row r="374" spans="1:37" x14ac:dyDescent="0.3">
      <c r="A374" t="s">
        <v>4265</v>
      </c>
      <c r="B374" t="s">
        <v>264</v>
      </c>
      <c r="C374" t="s">
        <v>610</v>
      </c>
      <c r="D374" t="s">
        <v>264</v>
      </c>
      <c r="E374" s="4">
        <v>1356388599</v>
      </c>
      <c r="F374" s="17">
        <v>0</v>
      </c>
      <c r="G374" s="18">
        <v>1</v>
      </c>
      <c r="H374" s="18">
        <v>0</v>
      </c>
      <c r="I374" s="18">
        <v>0</v>
      </c>
      <c r="J374" s="18">
        <v>0</v>
      </c>
      <c r="K374" s="18">
        <v>0</v>
      </c>
      <c r="L374" s="18">
        <v>1</v>
      </c>
      <c r="M374" s="18">
        <v>0</v>
      </c>
      <c r="N374" s="18">
        <v>1</v>
      </c>
      <c r="O374" t="s">
        <v>611</v>
      </c>
      <c r="Q374" t="s">
        <v>575</v>
      </c>
      <c r="R374" t="s">
        <v>40</v>
      </c>
      <c r="S374">
        <v>216391469</v>
      </c>
      <c r="T374" t="s">
        <v>272</v>
      </c>
      <c r="U374" t="s">
        <v>269</v>
      </c>
      <c r="W374" t="s">
        <v>270</v>
      </c>
      <c r="X374" t="s">
        <v>40</v>
      </c>
      <c r="Y374" t="s">
        <v>271</v>
      </c>
      <c r="Z374" t="s">
        <v>272</v>
      </c>
      <c r="AA374" t="s">
        <v>273</v>
      </c>
      <c r="AB374" t="s">
        <v>274</v>
      </c>
      <c r="AC374" t="s">
        <v>275</v>
      </c>
      <c r="AE374" t="s">
        <v>276</v>
      </c>
      <c r="AF374" t="s">
        <v>592</v>
      </c>
      <c r="AG374" t="s">
        <v>277</v>
      </c>
      <c r="AH374" t="s">
        <v>278</v>
      </c>
      <c r="AI374" t="s">
        <v>279</v>
      </c>
      <c r="AK374" t="s">
        <v>280</v>
      </c>
    </row>
    <row r="375" spans="1:37" x14ac:dyDescent="0.3">
      <c r="A375" t="s">
        <v>4266</v>
      </c>
      <c r="B375" t="s">
        <v>264</v>
      </c>
      <c r="C375" t="s">
        <v>612</v>
      </c>
      <c r="D375" t="s">
        <v>264</v>
      </c>
      <c r="E375" s="4">
        <v>1356388599</v>
      </c>
      <c r="F375" s="17">
        <v>0</v>
      </c>
      <c r="G375" s="18">
        <v>1</v>
      </c>
      <c r="H375" s="18">
        <v>0</v>
      </c>
      <c r="I375" s="18">
        <v>0</v>
      </c>
      <c r="J375" s="18">
        <v>0</v>
      </c>
      <c r="K375" s="18">
        <v>0</v>
      </c>
      <c r="L375" s="18">
        <v>1</v>
      </c>
      <c r="M375" s="18">
        <v>0</v>
      </c>
      <c r="N375" s="18">
        <v>1</v>
      </c>
      <c r="O375" t="s">
        <v>613</v>
      </c>
      <c r="Q375" t="s">
        <v>614</v>
      </c>
      <c r="R375" t="s">
        <v>40</v>
      </c>
      <c r="S375">
        <v>216552215</v>
      </c>
      <c r="T375" t="s">
        <v>272</v>
      </c>
      <c r="U375" t="s">
        <v>269</v>
      </c>
      <c r="W375" t="s">
        <v>270</v>
      </c>
      <c r="X375" t="s">
        <v>40</v>
      </c>
      <c r="Y375" t="s">
        <v>271</v>
      </c>
      <c r="Z375" t="s">
        <v>272</v>
      </c>
      <c r="AA375" t="s">
        <v>273</v>
      </c>
      <c r="AB375" t="s">
        <v>274</v>
      </c>
      <c r="AC375" t="s">
        <v>275</v>
      </c>
      <c r="AE375" t="s">
        <v>276</v>
      </c>
      <c r="AF375" t="s">
        <v>592</v>
      </c>
      <c r="AG375" t="s">
        <v>277</v>
      </c>
      <c r="AH375" t="s">
        <v>278</v>
      </c>
      <c r="AI375" t="s">
        <v>279</v>
      </c>
      <c r="AK375" t="s">
        <v>280</v>
      </c>
    </row>
    <row r="376" spans="1:37" x14ac:dyDescent="0.3">
      <c r="A376" t="s">
        <v>4267</v>
      </c>
      <c r="B376" t="s">
        <v>264</v>
      </c>
      <c r="C376" t="s">
        <v>615</v>
      </c>
      <c r="D376" t="s">
        <v>264</v>
      </c>
      <c r="E376" s="4">
        <v>1356388599</v>
      </c>
      <c r="F376" s="17">
        <v>0</v>
      </c>
      <c r="G376" s="18">
        <v>1</v>
      </c>
      <c r="H376" s="18">
        <v>0</v>
      </c>
      <c r="I376" s="18">
        <v>0</v>
      </c>
      <c r="J376" s="18">
        <v>0</v>
      </c>
      <c r="K376" s="18">
        <v>0</v>
      </c>
      <c r="L376" s="18">
        <v>1</v>
      </c>
      <c r="M376" s="18">
        <v>0</v>
      </c>
      <c r="N376" s="18">
        <v>1</v>
      </c>
      <c r="O376" t="s">
        <v>616</v>
      </c>
      <c r="Q376" t="s">
        <v>577</v>
      </c>
      <c r="R376" t="s">
        <v>40</v>
      </c>
      <c r="S376">
        <v>216601815</v>
      </c>
      <c r="T376" t="s">
        <v>272</v>
      </c>
      <c r="U376" t="s">
        <v>269</v>
      </c>
      <c r="W376" t="s">
        <v>270</v>
      </c>
      <c r="X376" t="s">
        <v>40</v>
      </c>
      <c r="Y376" t="s">
        <v>271</v>
      </c>
      <c r="Z376" t="s">
        <v>272</v>
      </c>
      <c r="AA376" t="s">
        <v>273</v>
      </c>
      <c r="AB376" t="s">
        <v>274</v>
      </c>
      <c r="AC376" t="s">
        <v>275</v>
      </c>
      <c r="AE376" t="s">
        <v>276</v>
      </c>
      <c r="AF376" t="s">
        <v>592</v>
      </c>
      <c r="AG376" t="s">
        <v>277</v>
      </c>
      <c r="AH376" t="s">
        <v>278</v>
      </c>
      <c r="AI376" t="s">
        <v>279</v>
      </c>
      <c r="AK376" t="s">
        <v>280</v>
      </c>
    </row>
    <row r="377" spans="1:37" x14ac:dyDescent="0.3">
      <c r="A377" t="s">
        <v>4268</v>
      </c>
      <c r="B377" t="s">
        <v>264</v>
      </c>
      <c r="C377" t="s">
        <v>617</v>
      </c>
      <c r="D377" t="s">
        <v>264</v>
      </c>
      <c r="E377" s="4">
        <v>1356388599</v>
      </c>
      <c r="F377" s="17">
        <v>0</v>
      </c>
      <c r="G377" s="18">
        <v>1</v>
      </c>
      <c r="H377" s="18">
        <v>0</v>
      </c>
      <c r="I377" s="18">
        <v>0</v>
      </c>
      <c r="J377" s="18">
        <v>0</v>
      </c>
      <c r="K377" s="18">
        <v>0</v>
      </c>
      <c r="L377" s="18">
        <v>1</v>
      </c>
      <c r="M377" s="18">
        <v>0</v>
      </c>
      <c r="N377" s="18">
        <v>1</v>
      </c>
      <c r="O377" t="s">
        <v>618</v>
      </c>
      <c r="Q377" t="s">
        <v>577</v>
      </c>
      <c r="R377" t="s">
        <v>40</v>
      </c>
      <c r="S377">
        <v>216601345</v>
      </c>
      <c r="T377" t="s">
        <v>272</v>
      </c>
      <c r="U377" t="s">
        <v>269</v>
      </c>
      <c r="W377" t="s">
        <v>270</v>
      </c>
      <c r="X377" t="s">
        <v>40</v>
      </c>
      <c r="Y377" t="s">
        <v>271</v>
      </c>
      <c r="Z377" t="s">
        <v>272</v>
      </c>
      <c r="AA377" t="s">
        <v>273</v>
      </c>
      <c r="AB377" t="s">
        <v>274</v>
      </c>
      <c r="AC377" t="s">
        <v>275</v>
      </c>
      <c r="AE377" t="s">
        <v>276</v>
      </c>
      <c r="AF377" t="s">
        <v>592</v>
      </c>
      <c r="AG377" t="s">
        <v>277</v>
      </c>
      <c r="AH377" t="s">
        <v>595</v>
      </c>
      <c r="AI377" t="s">
        <v>279</v>
      </c>
      <c r="AK377" t="s">
        <v>280</v>
      </c>
    </row>
    <row r="378" spans="1:37" x14ac:dyDescent="0.3">
      <c r="A378" t="s">
        <v>4269</v>
      </c>
      <c r="B378" t="s">
        <v>622</v>
      </c>
      <c r="C378" t="s">
        <v>2138</v>
      </c>
      <c r="D378" t="s">
        <v>622</v>
      </c>
      <c r="E378" s="4">
        <v>1942553615</v>
      </c>
      <c r="F378" s="17">
        <v>0</v>
      </c>
      <c r="G378" s="18">
        <v>1</v>
      </c>
      <c r="H378" s="18">
        <v>0</v>
      </c>
      <c r="I378" s="18">
        <v>0</v>
      </c>
      <c r="J378" s="18">
        <v>0</v>
      </c>
      <c r="K378" s="18">
        <v>0</v>
      </c>
      <c r="L378" s="18">
        <v>1</v>
      </c>
      <c r="M378" s="18">
        <v>0</v>
      </c>
      <c r="N378" s="18">
        <v>1</v>
      </c>
      <c r="O378" t="s">
        <v>2137</v>
      </c>
      <c r="Q378" t="s">
        <v>621</v>
      </c>
      <c r="R378" t="s">
        <v>53</v>
      </c>
      <c r="S378">
        <v>197182200</v>
      </c>
      <c r="T378" t="s">
        <v>54</v>
      </c>
      <c r="AA378" t="s">
        <v>2984</v>
      </c>
      <c r="AB378" t="s">
        <v>274</v>
      </c>
      <c r="AC378" t="s">
        <v>2983</v>
      </c>
      <c r="AF378" t="s">
        <v>2982</v>
      </c>
    </row>
    <row r="379" spans="1:37" x14ac:dyDescent="0.3">
      <c r="A379" t="s">
        <v>4270</v>
      </c>
      <c r="B379" t="s">
        <v>623</v>
      </c>
      <c r="C379" t="s">
        <v>623</v>
      </c>
      <c r="D379" t="s">
        <v>623</v>
      </c>
      <c r="E379" s="4">
        <v>1942281423</v>
      </c>
      <c r="F379" s="17">
        <v>0</v>
      </c>
      <c r="G379" s="18">
        <v>0</v>
      </c>
      <c r="H379" s="18">
        <v>0</v>
      </c>
      <c r="I379" s="18">
        <v>0</v>
      </c>
      <c r="J379" s="18">
        <v>0</v>
      </c>
      <c r="K379" s="18">
        <v>0</v>
      </c>
      <c r="L379" s="18">
        <v>1</v>
      </c>
      <c r="M379" s="18">
        <v>0</v>
      </c>
      <c r="N379" s="18">
        <v>1</v>
      </c>
      <c r="O379" t="s">
        <v>624</v>
      </c>
      <c r="Q379" t="s">
        <v>58</v>
      </c>
      <c r="R379" t="s">
        <v>40</v>
      </c>
      <c r="S379">
        <v>210322306</v>
      </c>
      <c r="T379" t="s">
        <v>59</v>
      </c>
      <c r="AA379" t="s">
        <v>2987</v>
      </c>
      <c r="AB379" t="s">
        <v>894</v>
      </c>
      <c r="AC379" t="s">
        <v>2988</v>
      </c>
      <c r="AE379" t="s">
        <v>2986</v>
      </c>
      <c r="AF379" t="s">
        <v>2985</v>
      </c>
    </row>
    <row r="380" spans="1:37" x14ac:dyDescent="0.3">
      <c r="A380" t="s">
        <v>4271</v>
      </c>
      <c r="B380" t="s">
        <v>2139</v>
      </c>
      <c r="C380" t="s">
        <v>2139</v>
      </c>
      <c r="D380" t="s">
        <v>216</v>
      </c>
      <c r="E380" s="4">
        <v>1154690592</v>
      </c>
      <c r="F380" s="17">
        <v>0</v>
      </c>
      <c r="G380" s="18">
        <v>1</v>
      </c>
      <c r="H380" s="18">
        <v>0</v>
      </c>
      <c r="I380" s="18">
        <v>0</v>
      </c>
      <c r="J380" s="18">
        <v>0</v>
      </c>
      <c r="K380" s="18">
        <v>0</v>
      </c>
      <c r="L380" s="18">
        <v>1</v>
      </c>
      <c r="M380" s="18">
        <v>0</v>
      </c>
      <c r="N380" s="18">
        <v>1</v>
      </c>
      <c r="O380" t="s">
        <v>625</v>
      </c>
      <c r="Q380" t="s">
        <v>72</v>
      </c>
      <c r="R380" t="s">
        <v>40</v>
      </c>
      <c r="S380">
        <v>212311703</v>
      </c>
      <c r="T380" t="s">
        <v>46</v>
      </c>
      <c r="AA380" t="s">
        <v>2737</v>
      </c>
      <c r="AB380" t="s">
        <v>2738</v>
      </c>
      <c r="AC380" t="s">
        <v>2739</v>
      </c>
      <c r="AE380" t="s">
        <v>2741</v>
      </c>
      <c r="AF380" t="s">
        <v>2742</v>
      </c>
      <c r="AG380" t="s">
        <v>4750</v>
      </c>
      <c r="AH380" t="s">
        <v>4751</v>
      </c>
      <c r="AI380" t="s">
        <v>4752</v>
      </c>
      <c r="AK380" t="s">
        <v>4753</v>
      </c>
    </row>
    <row r="381" spans="1:37" x14ac:dyDescent="0.3">
      <c r="A381" t="s">
        <v>7329</v>
      </c>
      <c r="B381" t="s">
        <v>7330</v>
      </c>
      <c r="C381" t="s">
        <v>216</v>
      </c>
      <c r="D381" t="s">
        <v>216</v>
      </c>
      <c r="E381" s="4">
        <v>1225244627</v>
      </c>
      <c r="F381" s="17">
        <v>0</v>
      </c>
      <c r="G381" s="18">
        <v>0</v>
      </c>
      <c r="H381" s="18">
        <v>0</v>
      </c>
      <c r="I381" s="18">
        <v>0</v>
      </c>
      <c r="J381" s="18">
        <v>0</v>
      </c>
      <c r="K381" s="18">
        <v>0</v>
      </c>
      <c r="L381" s="18">
        <v>1</v>
      </c>
      <c r="M381" s="18">
        <v>0</v>
      </c>
      <c r="N381" s="18">
        <v>1</v>
      </c>
      <c r="O381" t="s">
        <v>7331</v>
      </c>
      <c r="P381" t="s">
        <v>7332</v>
      </c>
      <c r="Q381" t="s">
        <v>41</v>
      </c>
      <c r="R381" t="s">
        <v>40</v>
      </c>
      <c r="S381">
        <v>21231</v>
      </c>
      <c r="T381" t="s">
        <v>46</v>
      </c>
      <c r="U381" t="s">
        <v>5409</v>
      </c>
      <c r="W381" t="s">
        <v>41</v>
      </c>
      <c r="X381" t="s">
        <v>40</v>
      </c>
      <c r="Y381">
        <v>212024715</v>
      </c>
      <c r="AA381" t="s">
        <v>4726</v>
      </c>
      <c r="AB381" t="s">
        <v>5415</v>
      </c>
      <c r="AC381" t="s">
        <v>4727</v>
      </c>
      <c r="AF381" t="s">
        <v>7333</v>
      </c>
    </row>
    <row r="382" spans="1:37" x14ac:dyDescent="0.3">
      <c r="A382" t="s">
        <v>5578</v>
      </c>
      <c r="B382" t="s">
        <v>5579</v>
      </c>
      <c r="C382" t="s">
        <v>5580</v>
      </c>
      <c r="D382" t="s">
        <v>5580</v>
      </c>
      <c r="E382" s="4">
        <v>1417595588</v>
      </c>
      <c r="F382" s="17">
        <v>0</v>
      </c>
      <c r="G382" s="18">
        <v>0</v>
      </c>
      <c r="H382" s="18">
        <v>0</v>
      </c>
      <c r="I382" s="18">
        <v>0</v>
      </c>
      <c r="J382" s="18">
        <v>0</v>
      </c>
      <c r="K382" s="18">
        <v>1</v>
      </c>
      <c r="L382" s="18">
        <v>1</v>
      </c>
      <c r="M382" s="18">
        <v>0</v>
      </c>
      <c r="N382" s="18">
        <v>1</v>
      </c>
      <c r="O382" t="s">
        <v>5581</v>
      </c>
      <c r="P382" t="s">
        <v>5582</v>
      </c>
      <c r="Q382" t="s">
        <v>794</v>
      </c>
      <c r="R382" t="s">
        <v>40</v>
      </c>
      <c r="S382">
        <v>212085334</v>
      </c>
      <c r="T382" t="s">
        <v>5270</v>
      </c>
      <c r="U382" t="s">
        <v>5583</v>
      </c>
      <c r="W382" t="s">
        <v>794</v>
      </c>
      <c r="X382" t="s">
        <v>40</v>
      </c>
      <c r="Y382">
        <v>212085334</v>
      </c>
      <c r="AA382" t="s">
        <v>5357</v>
      </c>
      <c r="AB382" t="s">
        <v>2654</v>
      </c>
      <c r="AC382" t="s">
        <v>5584</v>
      </c>
      <c r="AF382" t="s">
        <v>5585</v>
      </c>
    </row>
    <row r="383" spans="1:37" x14ac:dyDescent="0.3">
      <c r="A383" t="s">
        <v>5586</v>
      </c>
      <c r="B383" t="s">
        <v>5579</v>
      </c>
      <c r="C383" t="s">
        <v>5580</v>
      </c>
      <c r="D383" t="s">
        <v>5580</v>
      </c>
      <c r="E383" s="4">
        <v>1891334710</v>
      </c>
      <c r="F383" s="17">
        <v>0</v>
      </c>
      <c r="G383" s="18">
        <v>0</v>
      </c>
      <c r="H383" s="18">
        <v>0</v>
      </c>
      <c r="I383" s="18">
        <v>0</v>
      </c>
      <c r="J383" s="18">
        <v>0</v>
      </c>
      <c r="K383" s="18">
        <v>1</v>
      </c>
      <c r="L383" s="18">
        <v>1</v>
      </c>
      <c r="M383" s="18">
        <v>0</v>
      </c>
      <c r="N383" s="18">
        <v>1</v>
      </c>
      <c r="O383" t="s">
        <v>5581</v>
      </c>
      <c r="P383" t="s">
        <v>5582</v>
      </c>
      <c r="Q383" t="s">
        <v>794</v>
      </c>
      <c r="R383" t="s">
        <v>40</v>
      </c>
      <c r="S383">
        <v>212085334</v>
      </c>
      <c r="T383" t="s">
        <v>5270</v>
      </c>
      <c r="U383" t="s">
        <v>5583</v>
      </c>
      <c r="W383" t="s">
        <v>794</v>
      </c>
      <c r="X383" t="s">
        <v>40</v>
      </c>
      <c r="Y383">
        <v>212085334</v>
      </c>
      <c r="AA383" t="s">
        <v>5357</v>
      </c>
      <c r="AB383" t="s">
        <v>2654</v>
      </c>
      <c r="AC383" t="s">
        <v>5587</v>
      </c>
      <c r="AF383" t="s">
        <v>5585</v>
      </c>
    </row>
    <row r="384" spans="1:37" x14ac:dyDescent="0.3">
      <c r="A384" t="s">
        <v>4392</v>
      </c>
      <c r="B384" t="s">
        <v>2140</v>
      </c>
      <c r="C384" t="s">
        <v>2140</v>
      </c>
      <c r="D384" t="s">
        <v>2140</v>
      </c>
      <c r="E384" s="4">
        <v>1376063164</v>
      </c>
      <c r="F384" s="17">
        <v>0</v>
      </c>
      <c r="G384" s="18">
        <v>0</v>
      </c>
      <c r="H384" s="18">
        <v>0</v>
      </c>
      <c r="I384" s="18">
        <v>0</v>
      </c>
      <c r="J384" s="18">
        <v>0</v>
      </c>
      <c r="K384" s="18">
        <v>0</v>
      </c>
      <c r="L384" s="18">
        <v>1</v>
      </c>
      <c r="M384" s="18">
        <v>0</v>
      </c>
      <c r="N384" s="18">
        <v>1</v>
      </c>
      <c r="O384" t="s">
        <v>5589</v>
      </c>
      <c r="P384" t="s">
        <v>398</v>
      </c>
      <c r="Q384" t="s">
        <v>377</v>
      </c>
      <c r="R384" t="s">
        <v>40</v>
      </c>
      <c r="S384">
        <v>210442641</v>
      </c>
      <c r="T384" t="s">
        <v>378</v>
      </c>
      <c r="AA384" t="s">
        <v>2990</v>
      </c>
      <c r="AB384" t="s">
        <v>2991</v>
      </c>
      <c r="AC384" t="s">
        <v>2989</v>
      </c>
      <c r="AF384" t="s">
        <v>5588</v>
      </c>
    </row>
    <row r="385" spans="1:38" x14ac:dyDescent="0.3">
      <c r="A385" t="s">
        <v>4272</v>
      </c>
      <c r="B385" t="s">
        <v>2140</v>
      </c>
      <c r="C385" t="s">
        <v>2024</v>
      </c>
      <c r="D385" t="s">
        <v>2140</v>
      </c>
      <c r="E385" s="4">
        <v>1376063164</v>
      </c>
      <c r="F385" s="17">
        <v>0</v>
      </c>
      <c r="G385" s="18">
        <v>0</v>
      </c>
      <c r="H385" s="18">
        <v>0</v>
      </c>
      <c r="I385" s="18">
        <v>0</v>
      </c>
      <c r="J385" s="18">
        <v>0</v>
      </c>
      <c r="K385" s="18">
        <v>0</v>
      </c>
      <c r="L385" s="18">
        <v>1</v>
      </c>
      <c r="M385" s="18">
        <v>0</v>
      </c>
      <c r="N385" s="18">
        <v>1</v>
      </c>
      <c r="O385" t="s">
        <v>2023</v>
      </c>
      <c r="Q385" t="s">
        <v>41</v>
      </c>
      <c r="R385" t="s">
        <v>40</v>
      </c>
      <c r="S385">
        <v>212132549</v>
      </c>
      <c r="T385" t="s">
        <v>46</v>
      </c>
      <c r="AA385" t="s">
        <v>2990</v>
      </c>
      <c r="AB385" t="s">
        <v>2991</v>
      </c>
      <c r="AC385" t="s">
        <v>2989</v>
      </c>
      <c r="AF385" t="s">
        <v>5588</v>
      </c>
    </row>
    <row r="386" spans="1:38" x14ac:dyDescent="0.3">
      <c r="A386" t="s">
        <v>7334</v>
      </c>
      <c r="B386" t="s">
        <v>7335</v>
      </c>
      <c r="C386" t="s">
        <v>7335</v>
      </c>
      <c r="D386" t="s">
        <v>7335</v>
      </c>
      <c r="E386" s="4">
        <v>1962079012</v>
      </c>
      <c r="F386" s="17">
        <v>0</v>
      </c>
      <c r="G386" s="18">
        <v>0</v>
      </c>
      <c r="H386" s="18">
        <v>0</v>
      </c>
      <c r="I386" s="18">
        <v>0</v>
      </c>
      <c r="J386" s="18">
        <v>0</v>
      </c>
      <c r="K386" s="18">
        <v>1</v>
      </c>
      <c r="L386" s="18">
        <v>1</v>
      </c>
      <c r="M386" s="18">
        <v>0</v>
      </c>
      <c r="N386" s="18">
        <v>1</v>
      </c>
      <c r="O386" t="s">
        <v>7336</v>
      </c>
      <c r="P386" t="s">
        <v>45</v>
      </c>
      <c r="Q386" t="s">
        <v>6093</v>
      </c>
      <c r="R386" t="s">
        <v>40</v>
      </c>
      <c r="S386">
        <v>20866</v>
      </c>
      <c r="T386" t="s">
        <v>380</v>
      </c>
      <c r="U386" t="s">
        <v>7337</v>
      </c>
      <c r="W386" t="s">
        <v>6091</v>
      </c>
      <c r="X386" t="s">
        <v>40</v>
      </c>
      <c r="Y386">
        <v>208661104</v>
      </c>
      <c r="AA386" t="s">
        <v>7338</v>
      </c>
      <c r="AB386" t="s">
        <v>2654</v>
      </c>
      <c r="AC386" t="s">
        <v>7339</v>
      </c>
      <c r="AE386" t="s">
        <v>7340</v>
      </c>
      <c r="AF386" t="s">
        <v>7341</v>
      </c>
    </row>
    <row r="387" spans="1:38" x14ac:dyDescent="0.3">
      <c r="A387" t="s">
        <v>7342</v>
      </c>
      <c r="B387" t="s">
        <v>7335</v>
      </c>
      <c r="C387" t="s">
        <v>7335</v>
      </c>
      <c r="D387" t="s">
        <v>7335</v>
      </c>
      <c r="E387" s="4">
        <v>1912580218</v>
      </c>
      <c r="F387" s="17">
        <v>0</v>
      </c>
      <c r="G387" s="18">
        <v>0</v>
      </c>
      <c r="H387" s="18">
        <v>0</v>
      </c>
      <c r="I387" s="18">
        <v>0</v>
      </c>
      <c r="J387" s="18">
        <v>0</v>
      </c>
      <c r="K387" s="18">
        <v>1</v>
      </c>
      <c r="L387" s="18">
        <v>1</v>
      </c>
      <c r="M387" s="18">
        <v>0</v>
      </c>
      <c r="N387" s="18">
        <v>1</v>
      </c>
      <c r="O387" t="s">
        <v>7336</v>
      </c>
      <c r="P387" t="s">
        <v>45</v>
      </c>
      <c r="Q387" t="s">
        <v>6093</v>
      </c>
      <c r="R387" t="s">
        <v>40</v>
      </c>
      <c r="S387">
        <v>20866</v>
      </c>
      <c r="T387" t="s">
        <v>380</v>
      </c>
      <c r="U387" t="s">
        <v>7337</v>
      </c>
      <c r="W387" t="s">
        <v>6091</v>
      </c>
      <c r="X387" t="s">
        <v>40</v>
      </c>
      <c r="Y387">
        <v>208661104</v>
      </c>
      <c r="AA387" t="s">
        <v>7338</v>
      </c>
      <c r="AB387" t="s">
        <v>7343</v>
      </c>
      <c r="AC387" t="s">
        <v>7344</v>
      </c>
      <c r="AE387" t="s">
        <v>7340</v>
      </c>
      <c r="AF387" t="s">
        <v>7341</v>
      </c>
    </row>
    <row r="388" spans="1:38" x14ac:dyDescent="0.3">
      <c r="A388" t="s">
        <v>7345</v>
      </c>
      <c r="B388" t="s">
        <v>7346</v>
      </c>
      <c r="C388" t="s">
        <v>7347</v>
      </c>
      <c r="D388" t="s">
        <v>7347</v>
      </c>
      <c r="E388" s="4">
        <v>1700419652</v>
      </c>
      <c r="F388" s="17">
        <v>0</v>
      </c>
      <c r="G388" s="18">
        <v>0</v>
      </c>
      <c r="H388" s="18">
        <v>0</v>
      </c>
      <c r="I388" s="18">
        <v>0</v>
      </c>
      <c r="J388" s="18">
        <v>0</v>
      </c>
      <c r="K388" s="18">
        <v>1</v>
      </c>
      <c r="L388" s="18">
        <v>1</v>
      </c>
      <c r="M388" s="18">
        <v>0</v>
      </c>
      <c r="N388" s="18">
        <v>1</v>
      </c>
      <c r="O388" t="s">
        <v>7348</v>
      </c>
      <c r="Q388" t="s">
        <v>41</v>
      </c>
      <c r="R388" t="s">
        <v>40</v>
      </c>
      <c r="S388">
        <v>21213</v>
      </c>
      <c r="T388" t="s">
        <v>46</v>
      </c>
      <c r="U388" t="s">
        <v>7349</v>
      </c>
      <c r="W388" t="s">
        <v>377</v>
      </c>
      <c r="X388" t="s">
        <v>40</v>
      </c>
      <c r="Y388">
        <v>210442678</v>
      </c>
      <c r="AA388" t="s">
        <v>2990</v>
      </c>
      <c r="AB388" t="s">
        <v>7350</v>
      </c>
      <c r="AC388" t="s">
        <v>7351</v>
      </c>
      <c r="AE388" t="s">
        <v>7352</v>
      </c>
      <c r="AF388" t="s">
        <v>7353</v>
      </c>
      <c r="AH388" t="s">
        <v>2989</v>
      </c>
    </row>
    <row r="389" spans="1:38" x14ac:dyDescent="0.3">
      <c r="A389" t="s">
        <v>7354</v>
      </c>
      <c r="B389" t="s">
        <v>7346</v>
      </c>
      <c r="C389" t="s">
        <v>7347</v>
      </c>
      <c r="D389" t="s">
        <v>7347</v>
      </c>
      <c r="E389" s="4">
        <v>1700419652</v>
      </c>
      <c r="F389" s="17">
        <v>0</v>
      </c>
      <c r="G389" s="18">
        <v>0</v>
      </c>
      <c r="H389" s="18">
        <v>0</v>
      </c>
      <c r="I389" s="18">
        <v>0</v>
      </c>
      <c r="J389" s="18">
        <v>0</v>
      </c>
      <c r="K389" s="18">
        <v>1</v>
      </c>
      <c r="L389" s="18">
        <v>1</v>
      </c>
      <c r="M389" s="18">
        <v>0</v>
      </c>
      <c r="N389" s="18">
        <v>1</v>
      </c>
      <c r="O389" t="s">
        <v>7355</v>
      </c>
      <c r="P389" t="s">
        <v>50</v>
      </c>
      <c r="Q389" t="s">
        <v>7356</v>
      </c>
      <c r="R389" t="s">
        <v>40</v>
      </c>
      <c r="S389">
        <v>20759</v>
      </c>
      <c r="T389" t="s">
        <v>363</v>
      </c>
      <c r="U389" t="s">
        <v>7349</v>
      </c>
      <c r="W389" t="s">
        <v>377</v>
      </c>
      <c r="X389" t="s">
        <v>40</v>
      </c>
      <c r="Y389">
        <v>210442678</v>
      </c>
      <c r="AA389" t="s">
        <v>2990</v>
      </c>
      <c r="AB389" t="s">
        <v>7350</v>
      </c>
      <c r="AC389" t="s">
        <v>7351</v>
      </c>
      <c r="AE389" t="s">
        <v>7352</v>
      </c>
      <c r="AF389" t="s">
        <v>7353</v>
      </c>
      <c r="AH389" t="s">
        <v>2989</v>
      </c>
    </row>
    <row r="390" spans="1:38" x14ac:dyDescent="0.3">
      <c r="A390" t="s">
        <v>4273</v>
      </c>
      <c r="B390" t="s">
        <v>626</v>
      </c>
      <c r="C390" t="s">
        <v>2141</v>
      </c>
      <c r="D390" t="s">
        <v>627</v>
      </c>
      <c r="E390" s="4">
        <v>1689941957</v>
      </c>
      <c r="F390" s="17">
        <v>0</v>
      </c>
      <c r="G390" s="18">
        <v>1</v>
      </c>
      <c r="H390" s="18">
        <v>1</v>
      </c>
      <c r="I390" s="18">
        <v>1</v>
      </c>
      <c r="J390" s="18">
        <v>0</v>
      </c>
      <c r="K390" s="18">
        <v>1</v>
      </c>
      <c r="L390" s="18">
        <v>1</v>
      </c>
      <c r="M390" s="18">
        <v>0</v>
      </c>
      <c r="N390" s="18">
        <v>1</v>
      </c>
      <c r="O390" t="s">
        <v>628</v>
      </c>
      <c r="Q390" t="s">
        <v>527</v>
      </c>
      <c r="R390" t="s">
        <v>40</v>
      </c>
      <c r="S390">
        <v>210455805</v>
      </c>
      <c r="T390" t="s">
        <v>363</v>
      </c>
      <c r="U390" t="s">
        <v>629</v>
      </c>
      <c r="W390" t="s">
        <v>527</v>
      </c>
      <c r="X390" t="s">
        <v>40</v>
      </c>
      <c r="Y390">
        <v>21045</v>
      </c>
      <c r="Z390" t="s">
        <v>363</v>
      </c>
      <c r="AA390" t="s">
        <v>630</v>
      </c>
      <c r="AB390" t="s">
        <v>631</v>
      </c>
      <c r="AC390" t="s">
        <v>632</v>
      </c>
      <c r="AE390" t="s">
        <v>633</v>
      </c>
      <c r="AF390" t="s">
        <v>5590</v>
      </c>
      <c r="AG390" t="s">
        <v>634</v>
      </c>
      <c r="AH390" t="s">
        <v>635</v>
      </c>
      <c r="AI390" t="s">
        <v>636</v>
      </c>
      <c r="AK390" t="s">
        <v>637</v>
      </c>
    </row>
    <row r="391" spans="1:38" x14ac:dyDescent="0.3">
      <c r="A391" t="s">
        <v>4274</v>
      </c>
      <c r="B391" t="s">
        <v>638</v>
      </c>
      <c r="C391" t="s">
        <v>638</v>
      </c>
      <c r="D391" t="s">
        <v>638</v>
      </c>
      <c r="E391" s="4">
        <v>1245626464</v>
      </c>
      <c r="F391" s="17">
        <v>0</v>
      </c>
      <c r="G391" s="18">
        <v>0</v>
      </c>
      <c r="H391" s="18">
        <v>0</v>
      </c>
      <c r="I391" s="18">
        <v>0</v>
      </c>
      <c r="J391" s="18">
        <v>0</v>
      </c>
      <c r="K391" s="18">
        <v>1</v>
      </c>
      <c r="L391" s="18">
        <v>1</v>
      </c>
      <c r="M391" s="18">
        <v>0</v>
      </c>
      <c r="N391" s="18">
        <v>1</v>
      </c>
      <c r="O391" t="s">
        <v>639</v>
      </c>
      <c r="P391" t="s">
        <v>640</v>
      </c>
      <c r="Q391" t="s">
        <v>67</v>
      </c>
      <c r="R391" t="s">
        <v>40</v>
      </c>
      <c r="S391">
        <v>214014006</v>
      </c>
      <c r="T391" t="s">
        <v>59</v>
      </c>
      <c r="AA391" t="s">
        <v>2996</v>
      </c>
      <c r="AB391" t="s">
        <v>2997</v>
      </c>
      <c r="AC391" t="s">
        <v>2994</v>
      </c>
      <c r="AE391" t="s">
        <v>2993</v>
      </c>
      <c r="AF391" t="s">
        <v>2992</v>
      </c>
    </row>
    <row r="392" spans="1:38" x14ac:dyDescent="0.3">
      <c r="A392" t="s">
        <v>4275</v>
      </c>
      <c r="B392" t="s">
        <v>638</v>
      </c>
      <c r="C392" t="s">
        <v>638</v>
      </c>
      <c r="D392" t="s">
        <v>638</v>
      </c>
      <c r="E392" s="4">
        <v>1699097378</v>
      </c>
      <c r="F392" s="17">
        <v>0</v>
      </c>
      <c r="G392" s="18">
        <v>0</v>
      </c>
      <c r="H392" s="18">
        <v>0</v>
      </c>
      <c r="I392" s="18">
        <v>0</v>
      </c>
      <c r="J392" s="18">
        <v>0</v>
      </c>
      <c r="K392" s="18">
        <v>1</v>
      </c>
      <c r="L392" s="18">
        <v>1</v>
      </c>
      <c r="M392" s="18">
        <v>0</v>
      </c>
      <c r="N392" s="18">
        <v>1</v>
      </c>
      <c r="O392" t="s">
        <v>641</v>
      </c>
      <c r="Q392" t="s">
        <v>125</v>
      </c>
      <c r="R392" t="s">
        <v>40</v>
      </c>
      <c r="S392">
        <v>215022573</v>
      </c>
      <c r="T392" t="s">
        <v>126</v>
      </c>
      <c r="AA392" t="s">
        <v>2996</v>
      </c>
      <c r="AB392" t="s">
        <v>2997</v>
      </c>
      <c r="AC392" t="s">
        <v>2995</v>
      </c>
      <c r="AE392" t="s">
        <v>2993</v>
      </c>
      <c r="AF392" t="s">
        <v>2992</v>
      </c>
    </row>
    <row r="393" spans="1:38" x14ac:dyDescent="0.3">
      <c r="A393" t="s">
        <v>4398</v>
      </c>
      <c r="B393" t="s">
        <v>4826</v>
      </c>
      <c r="C393" t="s">
        <v>4826</v>
      </c>
      <c r="D393" t="s">
        <v>4826</v>
      </c>
      <c r="E393" s="4">
        <v>1417416694</v>
      </c>
      <c r="F393" s="17">
        <v>0</v>
      </c>
      <c r="G393" s="18">
        <v>0</v>
      </c>
      <c r="H393" s="18">
        <v>0</v>
      </c>
      <c r="I393" s="18">
        <v>0</v>
      </c>
      <c r="J393" s="18">
        <v>0</v>
      </c>
      <c r="K393" s="18">
        <v>1</v>
      </c>
      <c r="L393" s="18">
        <v>1</v>
      </c>
      <c r="M393" s="18">
        <v>0</v>
      </c>
      <c r="N393" s="18">
        <v>1</v>
      </c>
      <c r="O393" t="s">
        <v>4827</v>
      </c>
      <c r="P393" t="s">
        <v>79</v>
      </c>
      <c r="Q393" t="s">
        <v>118</v>
      </c>
      <c r="R393" t="s">
        <v>40</v>
      </c>
      <c r="S393">
        <v>207064323</v>
      </c>
      <c r="T393" t="s">
        <v>104</v>
      </c>
      <c r="AA393" t="s">
        <v>4828</v>
      </c>
      <c r="AB393" t="s">
        <v>2618</v>
      </c>
      <c r="AC393" t="s">
        <v>4829</v>
      </c>
      <c r="AE393" t="s">
        <v>4830</v>
      </c>
      <c r="AF393" t="s">
        <v>4831</v>
      </c>
    </row>
    <row r="394" spans="1:38" x14ac:dyDescent="0.3">
      <c r="A394" t="s">
        <v>4393</v>
      </c>
      <c r="B394" t="s">
        <v>647</v>
      </c>
      <c r="C394" t="s">
        <v>647</v>
      </c>
      <c r="D394" t="s">
        <v>647</v>
      </c>
      <c r="E394" s="4">
        <v>1821487158</v>
      </c>
      <c r="F394" s="17">
        <v>0</v>
      </c>
      <c r="G394" s="18">
        <v>0</v>
      </c>
      <c r="H394" s="18">
        <v>0</v>
      </c>
      <c r="I394" s="18">
        <v>0</v>
      </c>
      <c r="J394" s="18">
        <v>0</v>
      </c>
      <c r="K394" s="18">
        <v>0</v>
      </c>
      <c r="L394" s="18">
        <v>1</v>
      </c>
      <c r="M394" s="18">
        <v>0</v>
      </c>
      <c r="N394" s="18">
        <v>1</v>
      </c>
      <c r="O394" t="s">
        <v>642</v>
      </c>
      <c r="Q394" t="s">
        <v>643</v>
      </c>
      <c r="R394" t="s">
        <v>40</v>
      </c>
      <c r="S394">
        <v>216171824</v>
      </c>
      <c r="T394" t="s">
        <v>369</v>
      </c>
      <c r="U394" t="s">
        <v>652</v>
      </c>
      <c r="W394" t="s">
        <v>198</v>
      </c>
      <c r="X394" t="s">
        <v>40</v>
      </c>
      <c r="Y394">
        <v>218040000</v>
      </c>
      <c r="Z394" t="s">
        <v>808</v>
      </c>
      <c r="AA394" t="s">
        <v>3000</v>
      </c>
      <c r="AB394" t="s">
        <v>3001</v>
      </c>
      <c r="AC394" t="s">
        <v>2999</v>
      </c>
      <c r="AE394" t="s">
        <v>3002</v>
      </c>
      <c r="AF394" t="s">
        <v>2998</v>
      </c>
      <c r="AL394" t="s">
        <v>3003</v>
      </c>
    </row>
    <row r="395" spans="1:38" x14ac:dyDescent="0.3">
      <c r="A395" t="s">
        <v>4394</v>
      </c>
      <c r="B395" t="s">
        <v>647</v>
      </c>
      <c r="C395" t="s">
        <v>647</v>
      </c>
      <c r="D395" t="s">
        <v>647</v>
      </c>
      <c r="E395" s="4">
        <v>1447608922</v>
      </c>
      <c r="F395" s="17">
        <v>0</v>
      </c>
      <c r="G395" s="18">
        <v>0</v>
      </c>
      <c r="H395" s="18">
        <v>0</v>
      </c>
      <c r="I395" s="18">
        <v>0</v>
      </c>
      <c r="J395" s="18">
        <v>0</v>
      </c>
      <c r="K395" s="18">
        <v>0</v>
      </c>
      <c r="L395" s="18">
        <v>1</v>
      </c>
      <c r="M395" s="18">
        <v>0</v>
      </c>
      <c r="N395" s="18">
        <v>1</v>
      </c>
      <c r="O395" t="s">
        <v>644</v>
      </c>
      <c r="Q395" t="s">
        <v>645</v>
      </c>
      <c r="R395" t="s">
        <v>40</v>
      </c>
      <c r="S395">
        <v>216201014</v>
      </c>
      <c r="T395" t="s">
        <v>646</v>
      </c>
      <c r="AA395" t="s">
        <v>3000</v>
      </c>
      <c r="AB395" t="s">
        <v>3001</v>
      </c>
      <c r="AC395" t="s">
        <v>2999</v>
      </c>
      <c r="AE395" t="s">
        <v>3002</v>
      </c>
      <c r="AF395" t="s">
        <v>2998</v>
      </c>
      <c r="AL395" t="s">
        <v>3003</v>
      </c>
    </row>
    <row r="396" spans="1:38" x14ac:dyDescent="0.3">
      <c r="A396" t="s">
        <v>4395</v>
      </c>
      <c r="B396" t="s">
        <v>647</v>
      </c>
      <c r="C396" t="s">
        <v>647</v>
      </c>
      <c r="D396" t="s">
        <v>647</v>
      </c>
      <c r="E396" s="4">
        <v>1366780488</v>
      </c>
      <c r="F396" s="17">
        <v>0</v>
      </c>
      <c r="G396" s="18">
        <v>0</v>
      </c>
      <c r="H396" s="18">
        <v>0</v>
      </c>
      <c r="I396" s="18">
        <v>0</v>
      </c>
      <c r="J396" s="18">
        <v>0</v>
      </c>
      <c r="K396" s="18">
        <v>0</v>
      </c>
      <c r="L396" s="18">
        <v>1</v>
      </c>
      <c r="M396" s="18">
        <v>0</v>
      </c>
      <c r="N396" s="18">
        <v>1</v>
      </c>
      <c r="O396" t="s">
        <v>648</v>
      </c>
      <c r="Q396" t="s">
        <v>583</v>
      </c>
      <c r="R396" t="s">
        <v>40</v>
      </c>
      <c r="S396">
        <v>216132446</v>
      </c>
      <c r="T396" t="s">
        <v>584</v>
      </c>
      <c r="AA396" t="s">
        <v>3000</v>
      </c>
      <c r="AB396" t="s">
        <v>3001</v>
      </c>
      <c r="AC396" t="s">
        <v>2999</v>
      </c>
      <c r="AE396" t="s">
        <v>3002</v>
      </c>
      <c r="AF396" t="s">
        <v>2998</v>
      </c>
      <c r="AL396" t="s">
        <v>3003</v>
      </c>
    </row>
    <row r="397" spans="1:38" x14ac:dyDescent="0.3">
      <c r="A397" t="s">
        <v>4396</v>
      </c>
      <c r="B397" t="s">
        <v>647</v>
      </c>
      <c r="C397" t="s">
        <v>647</v>
      </c>
      <c r="D397" t="s">
        <v>647</v>
      </c>
      <c r="E397" s="4">
        <v>1700235199</v>
      </c>
      <c r="F397" s="17">
        <v>0</v>
      </c>
      <c r="G397" s="18">
        <v>0</v>
      </c>
      <c r="H397" s="18">
        <v>0</v>
      </c>
      <c r="I397" s="18">
        <v>0</v>
      </c>
      <c r="J397" s="18">
        <v>0</v>
      </c>
      <c r="K397" s="18">
        <v>0</v>
      </c>
      <c r="L397" s="18">
        <v>1</v>
      </c>
      <c r="M397" s="18">
        <v>0</v>
      </c>
      <c r="N397" s="18">
        <v>1</v>
      </c>
      <c r="O397" t="s">
        <v>644</v>
      </c>
      <c r="Q397" t="s">
        <v>645</v>
      </c>
      <c r="R397" t="s">
        <v>40</v>
      </c>
      <c r="S397">
        <v>216201014</v>
      </c>
      <c r="T397" t="s">
        <v>646</v>
      </c>
      <c r="AA397" t="s">
        <v>3000</v>
      </c>
      <c r="AB397" t="s">
        <v>3001</v>
      </c>
      <c r="AC397" t="s">
        <v>2999</v>
      </c>
      <c r="AE397" t="s">
        <v>3002</v>
      </c>
      <c r="AF397" t="s">
        <v>2998</v>
      </c>
      <c r="AL397" t="s">
        <v>3003</v>
      </c>
    </row>
    <row r="398" spans="1:38" x14ac:dyDescent="0.3">
      <c r="A398" t="s">
        <v>4397</v>
      </c>
      <c r="B398" t="s">
        <v>647</v>
      </c>
      <c r="C398" t="s">
        <v>647</v>
      </c>
      <c r="D398" t="s">
        <v>647</v>
      </c>
      <c r="E398" s="4">
        <v>1114461472</v>
      </c>
      <c r="F398" s="17">
        <v>0</v>
      </c>
      <c r="G398" s="18">
        <v>0</v>
      </c>
      <c r="H398" s="18">
        <v>0</v>
      </c>
      <c r="I398" s="18">
        <v>0</v>
      </c>
      <c r="J398" s="18">
        <v>0</v>
      </c>
      <c r="K398" s="18">
        <v>0</v>
      </c>
      <c r="L398" s="18">
        <v>1</v>
      </c>
      <c r="M398" s="18">
        <v>0</v>
      </c>
      <c r="N398" s="18">
        <v>1</v>
      </c>
      <c r="O398" t="s">
        <v>654</v>
      </c>
      <c r="Q398" t="s">
        <v>186</v>
      </c>
      <c r="R398" t="s">
        <v>40</v>
      </c>
      <c r="S398">
        <v>218531246</v>
      </c>
      <c r="T398" t="s">
        <v>655</v>
      </c>
      <c r="U398" t="s">
        <v>5591</v>
      </c>
      <c r="W398" t="s">
        <v>198</v>
      </c>
      <c r="X398" t="s">
        <v>40</v>
      </c>
      <c r="Y398">
        <v>21804</v>
      </c>
      <c r="Z398" t="s">
        <v>808</v>
      </c>
      <c r="AA398" t="s">
        <v>3000</v>
      </c>
      <c r="AB398" t="s">
        <v>3001</v>
      </c>
      <c r="AC398" t="s">
        <v>2999</v>
      </c>
      <c r="AE398" t="s">
        <v>3002</v>
      </c>
      <c r="AF398" t="s">
        <v>2998</v>
      </c>
      <c r="AL398" t="s">
        <v>3003</v>
      </c>
    </row>
    <row r="399" spans="1:38" x14ac:dyDescent="0.3">
      <c r="A399" t="s">
        <v>4399</v>
      </c>
      <c r="B399" t="s">
        <v>647</v>
      </c>
      <c r="C399" t="s">
        <v>647</v>
      </c>
      <c r="D399" t="s">
        <v>647</v>
      </c>
      <c r="E399" s="4">
        <v>1831644954</v>
      </c>
      <c r="F399" s="17">
        <v>0</v>
      </c>
      <c r="G399" s="18">
        <v>0</v>
      </c>
      <c r="H399" s="18">
        <v>0</v>
      </c>
      <c r="I399" s="18">
        <v>0</v>
      </c>
      <c r="J399" s="18">
        <v>0</v>
      </c>
      <c r="K399" s="18">
        <v>0</v>
      </c>
      <c r="L399" s="18">
        <v>1</v>
      </c>
      <c r="M399" s="18">
        <v>0</v>
      </c>
      <c r="N399" s="18">
        <v>1</v>
      </c>
      <c r="O399" t="s">
        <v>656</v>
      </c>
      <c r="Q399" t="s">
        <v>198</v>
      </c>
      <c r="R399" t="s">
        <v>40</v>
      </c>
      <c r="S399">
        <v>218045943</v>
      </c>
      <c r="T399" t="s">
        <v>199</v>
      </c>
      <c r="AA399" t="s">
        <v>3000</v>
      </c>
      <c r="AB399" t="s">
        <v>3001</v>
      </c>
      <c r="AC399" t="s">
        <v>2999</v>
      </c>
      <c r="AE399" t="s">
        <v>3002</v>
      </c>
      <c r="AF399" t="s">
        <v>2998</v>
      </c>
      <c r="AL399" t="s">
        <v>3003</v>
      </c>
    </row>
    <row r="400" spans="1:38" x14ac:dyDescent="0.3">
      <c r="A400" t="s">
        <v>5596</v>
      </c>
      <c r="B400" t="s">
        <v>647</v>
      </c>
      <c r="C400" t="s">
        <v>647</v>
      </c>
      <c r="D400" t="s">
        <v>647</v>
      </c>
      <c r="E400" s="4">
        <v>1447799473</v>
      </c>
      <c r="F400" s="17">
        <v>0</v>
      </c>
      <c r="G400" s="18">
        <v>0</v>
      </c>
      <c r="H400" s="18">
        <v>0</v>
      </c>
      <c r="I400" s="18">
        <v>0</v>
      </c>
      <c r="J400" s="18">
        <v>0</v>
      </c>
      <c r="K400" s="18">
        <v>1</v>
      </c>
      <c r="L400" s="18">
        <v>1</v>
      </c>
      <c r="M400" s="18">
        <v>0</v>
      </c>
      <c r="N400" s="18">
        <v>1</v>
      </c>
      <c r="O400" t="s">
        <v>5597</v>
      </c>
      <c r="Q400" t="s">
        <v>583</v>
      </c>
      <c r="R400" t="s">
        <v>40</v>
      </c>
      <c r="S400">
        <v>216132446</v>
      </c>
      <c r="T400" t="s">
        <v>422</v>
      </c>
      <c r="U400" t="s">
        <v>5591</v>
      </c>
      <c r="W400" t="s">
        <v>198</v>
      </c>
      <c r="X400" t="s">
        <v>40</v>
      </c>
      <c r="Y400">
        <v>218045943</v>
      </c>
      <c r="AA400" t="s">
        <v>5595</v>
      </c>
      <c r="AB400" t="s">
        <v>2701</v>
      </c>
      <c r="AC400" t="s">
        <v>2999</v>
      </c>
      <c r="AF400" t="s">
        <v>5598</v>
      </c>
    </row>
    <row r="401" spans="1:38" x14ac:dyDescent="0.3">
      <c r="A401" t="s">
        <v>4276</v>
      </c>
      <c r="B401" t="s">
        <v>647</v>
      </c>
      <c r="C401" t="s">
        <v>647</v>
      </c>
      <c r="D401" t="s">
        <v>647</v>
      </c>
      <c r="E401" s="4">
        <v>1215275466</v>
      </c>
      <c r="F401" s="17">
        <v>0</v>
      </c>
      <c r="G401" s="18">
        <v>0</v>
      </c>
      <c r="H401" s="18">
        <v>0</v>
      </c>
      <c r="I401" s="18">
        <v>0</v>
      </c>
      <c r="J401" s="18">
        <v>0</v>
      </c>
      <c r="K401" s="18">
        <v>0</v>
      </c>
      <c r="L401" s="18">
        <v>1</v>
      </c>
      <c r="M401" s="18">
        <v>0</v>
      </c>
      <c r="N401" s="18">
        <v>1</v>
      </c>
      <c r="O401" t="s">
        <v>648</v>
      </c>
      <c r="Q401" t="s">
        <v>583</v>
      </c>
      <c r="R401" t="s">
        <v>40</v>
      </c>
      <c r="S401">
        <v>216132446</v>
      </c>
      <c r="T401" t="s">
        <v>584</v>
      </c>
      <c r="AA401" t="s">
        <v>3000</v>
      </c>
      <c r="AB401" t="s">
        <v>3001</v>
      </c>
      <c r="AC401" t="s">
        <v>2999</v>
      </c>
      <c r="AE401" t="s">
        <v>3002</v>
      </c>
      <c r="AF401" t="s">
        <v>2998</v>
      </c>
      <c r="AL401" t="s">
        <v>3003</v>
      </c>
    </row>
    <row r="402" spans="1:38" x14ac:dyDescent="0.3">
      <c r="A402" t="s">
        <v>4277</v>
      </c>
      <c r="B402" t="s">
        <v>647</v>
      </c>
      <c r="C402" t="s">
        <v>647</v>
      </c>
      <c r="D402" t="s">
        <v>647</v>
      </c>
      <c r="E402" s="4">
        <v>1275871394</v>
      </c>
      <c r="F402" s="17">
        <v>0</v>
      </c>
      <c r="G402" s="18">
        <v>0</v>
      </c>
      <c r="H402" s="18">
        <v>0</v>
      </c>
      <c r="I402" s="18">
        <v>0</v>
      </c>
      <c r="J402" s="18">
        <v>0</v>
      </c>
      <c r="K402" s="18">
        <v>0</v>
      </c>
      <c r="L402" s="18">
        <v>1</v>
      </c>
      <c r="M402" s="18">
        <v>0</v>
      </c>
      <c r="N402" s="18">
        <v>1</v>
      </c>
      <c r="O402" t="s">
        <v>642</v>
      </c>
      <c r="Q402" t="s">
        <v>643</v>
      </c>
      <c r="R402" t="s">
        <v>40</v>
      </c>
      <c r="S402">
        <v>216171824</v>
      </c>
      <c r="T402" t="s">
        <v>369</v>
      </c>
      <c r="AA402" t="s">
        <v>3000</v>
      </c>
      <c r="AB402" t="s">
        <v>3001</v>
      </c>
      <c r="AC402" t="s">
        <v>2999</v>
      </c>
      <c r="AE402" t="s">
        <v>3002</v>
      </c>
      <c r="AF402" t="s">
        <v>2998</v>
      </c>
      <c r="AL402" t="s">
        <v>3003</v>
      </c>
    </row>
    <row r="403" spans="1:38" x14ac:dyDescent="0.3">
      <c r="A403" t="s">
        <v>4278</v>
      </c>
      <c r="B403" t="s">
        <v>647</v>
      </c>
      <c r="C403" t="s">
        <v>647</v>
      </c>
      <c r="D403" t="s">
        <v>647</v>
      </c>
      <c r="E403" s="4">
        <v>1730626201</v>
      </c>
      <c r="F403" s="17">
        <v>0</v>
      </c>
      <c r="G403" s="18">
        <v>0</v>
      </c>
      <c r="H403" s="18">
        <v>0</v>
      </c>
      <c r="I403" s="18">
        <v>0</v>
      </c>
      <c r="J403" s="18">
        <v>0</v>
      </c>
      <c r="K403" s="18">
        <v>0</v>
      </c>
      <c r="L403" s="18">
        <v>1</v>
      </c>
      <c r="M403" s="18">
        <v>0</v>
      </c>
      <c r="N403" s="18">
        <v>1</v>
      </c>
      <c r="O403" t="s">
        <v>649</v>
      </c>
      <c r="Q403" t="s">
        <v>377</v>
      </c>
      <c r="R403" t="s">
        <v>40</v>
      </c>
      <c r="S403">
        <v>210443622</v>
      </c>
      <c r="T403" t="s">
        <v>378</v>
      </c>
      <c r="U403" t="s">
        <v>5591</v>
      </c>
      <c r="W403" t="s">
        <v>198</v>
      </c>
      <c r="X403" t="s">
        <v>40</v>
      </c>
      <c r="Y403">
        <v>21804</v>
      </c>
      <c r="Z403" t="s">
        <v>808</v>
      </c>
      <c r="AA403" t="s">
        <v>3000</v>
      </c>
      <c r="AB403" t="s">
        <v>3001</v>
      </c>
      <c r="AC403" t="s">
        <v>2999</v>
      </c>
      <c r="AE403" t="s">
        <v>3002</v>
      </c>
      <c r="AF403" t="s">
        <v>2998</v>
      </c>
      <c r="AL403" t="s">
        <v>3003</v>
      </c>
    </row>
    <row r="404" spans="1:38" x14ac:dyDescent="0.3">
      <c r="A404" t="s">
        <v>4279</v>
      </c>
      <c r="B404" t="s">
        <v>647</v>
      </c>
      <c r="C404" t="s">
        <v>647</v>
      </c>
      <c r="D404" t="s">
        <v>647</v>
      </c>
      <c r="E404" s="4">
        <v>1366780488</v>
      </c>
      <c r="F404" s="17">
        <v>0</v>
      </c>
      <c r="G404" s="18">
        <v>0</v>
      </c>
      <c r="H404" s="18">
        <v>0</v>
      </c>
      <c r="I404" s="18">
        <v>0</v>
      </c>
      <c r="J404" s="18">
        <v>0</v>
      </c>
      <c r="K404" s="18">
        <v>0</v>
      </c>
      <c r="L404" s="18">
        <v>1</v>
      </c>
      <c r="M404" s="18">
        <v>0</v>
      </c>
      <c r="N404" s="18">
        <v>1</v>
      </c>
      <c r="O404" t="s">
        <v>650</v>
      </c>
      <c r="Q404" t="s">
        <v>198</v>
      </c>
      <c r="R404" t="s">
        <v>40</v>
      </c>
      <c r="S404">
        <v>218045943</v>
      </c>
      <c r="T404" t="s">
        <v>199</v>
      </c>
      <c r="AA404" t="s">
        <v>3000</v>
      </c>
      <c r="AB404" t="s">
        <v>3001</v>
      </c>
      <c r="AC404" t="s">
        <v>2999</v>
      </c>
      <c r="AE404" t="s">
        <v>3002</v>
      </c>
      <c r="AF404" t="s">
        <v>2998</v>
      </c>
      <c r="AL404" t="s">
        <v>3003</v>
      </c>
    </row>
    <row r="405" spans="1:38" x14ac:dyDescent="0.3">
      <c r="A405" t="s">
        <v>4280</v>
      </c>
      <c r="B405" t="s">
        <v>647</v>
      </c>
      <c r="C405" t="s">
        <v>647</v>
      </c>
      <c r="D405" t="s">
        <v>647</v>
      </c>
      <c r="E405" s="4">
        <v>1578921870</v>
      </c>
      <c r="F405" s="17">
        <v>0</v>
      </c>
      <c r="G405" s="18">
        <v>0</v>
      </c>
      <c r="H405" s="18">
        <v>0</v>
      </c>
      <c r="I405" s="18">
        <v>0</v>
      </c>
      <c r="J405" s="18">
        <v>0</v>
      </c>
      <c r="K405" s="18">
        <v>0</v>
      </c>
      <c r="L405" s="18">
        <v>1</v>
      </c>
      <c r="M405" s="18">
        <v>0</v>
      </c>
      <c r="N405" s="18">
        <v>1</v>
      </c>
      <c r="O405" t="s">
        <v>651</v>
      </c>
      <c r="Q405" t="s">
        <v>198</v>
      </c>
      <c r="R405" t="s">
        <v>40</v>
      </c>
      <c r="S405">
        <v>218045934</v>
      </c>
      <c r="T405" t="s">
        <v>199</v>
      </c>
      <c r="U405" t="s">
        <v>5592</v>
      </c>
      <c r="W405" t="s">
        <v>198</v>
      </c>
      <c r="X405" t="s">
        <v>40</v>
      </c>
      <c r="Y405">
        <v>21804</v>
      </c>
      <c r="Z405" t="s">
        <v>808</v>
      </c>
      <c r="AA405" t="s">
        <v>3000</v>
      </c>
      <c r="AB405" t="s">
        <v>3001</v>
      </c>
      <c r="AC405" t="s">
        <v>2999</v>
      </c>
      <c r="AE405" t="s">
        <v>3002</v>
      </c>
      <c r="AF405" t="s">
        <v>2998</v>
      </c>
      <c r="AL405" t="s">
        <v>3003</v>
      </c>
    </row>
    <row r="406" spans="1:38" x14ac:dyDescent="0.3">
      <c r="A406" t="s">
        <v>4282</v>
      </c>
      <c r="B406" t="s">
        <v>647</v>
      </c>
      <c r="C406" t="s">
        <v>647</v>
      </c>
      <c r="D406" t="s">
        <v>647</v>
      </c>
      <c r="E406" s="4">
        <v>1437609914</v>
      </c>
      <c r="F406" s="17">
        <v>0</v>
      </c>
      <c r="G406" s="18">
        <v>0</v>
      </c>
      <c r="H406" s="18">
        <v>0</v>
      </c>
      <c r="I406" s="18">
        <v>0</v>
      </c>
      <c r="J406" s="18">
        <v>0</v>
      </c>
      <c r="K406" s="18">
        <v>0</v>
      </c>
      <c r="L406" s="18">
        <v>1</v>
      </c>
      <c r="M406" s="18">
        <v>0</v>
      </c>
      <c r="N406" s="18">
        <v>1</v>
      </c>
      <c r="O406" t="s">
        <v>653</v>
      </c>
      <c r="Q406" t="s">
        <v>198</v>
      </c>
      <c r="R406" t="s">
        <v>40</v>
      </c>
      <c r="S406">
        <v>218045943</v>
      </c>
      <c r="T406" t="s">
        <v>199</v>
      </c>
      <c r="AA406" t="s">
        <v>3000</v>
      </c>
      <c r="AB406" t="s">
        <v>3001</v>
      </c>
      <c r="AC406" t="s">
        <v>2999</v>
      </c>
      <c r="AE406" t="s">
        <v>3002</v>
      </c>
      <c r="AF406" t="s">
        <v>2998</v>
      </c>
      <c r="AL406" t="s">
        <v>3003</v>
      </c>
    </row>
    <row r="407" spans="1:38" x14ac:dyDescent="0.3">
      <c r="A407" t="s">
        <v>4283</v>
      </c>
      <c r="B407" t="s">
        <v>647</v>
      </c>
      <c r="C407" t="s">
        <v>647</v>
      </c>
      <c r="D407" t="s">
        <v>647</v>
      </c>
      <c r="E407" s="4">
        <v>1396083549</v>
      </c>
      <c r="F407" s="17">
        <v>0</v>
      </c>
      <c r="G407" s="18">
        <v>0</v>
      </c>
      <c r="H407" s="18">
        <v>0</v>
      </c>
      <c r="I407" s="18">
        <v>0</v>
      </c>
      <c r="J407" s="18">
        <v>0</v>
      </c>
      <c r="K407" s="18">
        <v>0</v>
      </c>
      <c r="L407" s="18">
        <v>1</v>
      </c>
      <c r="M407" s="18">
        <v>0</v>
      </c>
      <c r="N407" s="18">
        <v>1</v>
      </c>
      <c r="O407" t="s">
        <v>648</v>
      </c>
      <c r="Q407" t="s">
        <v>583</v>
      </c>
      <c r="R407" t="s">
        <v>40</v>
      </c>
      <c r="S407">
        <v>216132446</v>
      </c>
      <c r="T407" t="s">
        <v>584</v>
      </c>
      <c r="AA407" t="s">
        <v>3000</v>
      </c>
      <c r="AB407" t="s">
        <v>3001</v>
      </c>
      <c r="AC407" t="s">
        <v>2999</v>
      </c>
      <c r="AE407" t="s">
        <v>3002</v>
      </c>
      <c r="AF407" t="s">
        <v>2998</v>
      </c>
      <c r="AL407" t="s">
        <v>3003</v>
      </c>
    </row>
    <row r="408" spans="1:38" x14ac:dyDescent="0.3">
      <c r="A408" t="s">
        <v>4284</v>
      </c>
      <c r="B408" t="s">
        <v>647</v>
      </c>
      <c r="C408" t="s">
        <v>647</v>
      </c>
      <c r="D408" t="s">
        <v>647</v>
      </c>
      <c r="E408" s="4">
        <v>1225467251</v>
      </c>
      <c r="F408" s="17">
        <v>0</v>
      </c>
      <c r="G408" s="18">
        <v>0</v>
      </c>
      <c r="H408" s="18">
        <v>0</v>
      </c>
      <c r="I408" s="18">
        <v>0</v>
      </c>
      <c r="J408" s="18">
        <v>0</v>
      </c>
      <c r="K408" s="18">
        <v>0</v>
      </c>
      <c r="L408" s="18">
        <v>1</v>
      </c>
      <c r="M408" s="18">
        <v>0</v>
      </c>
      <c r="N408" s="18">
        <v>1</v>
      </c>
      <c r="O408" t="s">
        <v>650</v>
      </c>
      <c r="Q408" t="s">
        <v>198</v>
      </c>
      <c r="R408" t="s">
        <v>40</v>
      </c>
      <c r="S408">
        <v>218045943</v>
      </c>
      <c r="T408" t="s">
        <v>199</v>
      </c>
      <c r="AA408" t="s">
        <v>3000</v>
      </c>
      <c r="AB408" t="s">
        <v>3001</v>
      </c>
      <c r="AC408" t="s">
        <v>2999</v>
      </c>
      <c r="AE408" t="s">
        <v>3002</v>
      </c>
      <c r="AF408" t="s">
        <v>2998</v>
      </c>
      <c r="AL408" t="s">
        <v>3003</v>
      </c>
    </row>
    <row r="409" spans="1:38" x14ac:dyDescent="0.3">
      <c r="A409" t="s">
        <v>5593</v>
      </c>
      <c r="B409" t="s">
        <v>647</v>
      </c>
      <c r="C409" t="s">
        <v>647</v>
      </c>
      <c r="D409" t="s">
        <v>647</v>
      </c>
      <c r="E409" s="4">
        <v>1447799473</v>
      </c>
      <c r="F409" s="17">
        <v>0</v>
      </c>
      <c r="G409" s="18">
        <v>0</v>
      </c>
      <c r="H409" s="18">
        <v>0</v>
      </c>
      <c r="I409" s="18">
        <v>0</v>
      </c>
      <c r="J409" s="18">
        <v>0</v>
      </c>
      <c r="K409" s="18">
        <v>1</v>
      </c>
      <c r="L409" s="18">
        <v>1</v>
      </c>
      <c r="M409" s="18">
        <v>0</v>
      </c>
      <c r="N409" s="18">
        <v>1</v>
      </c>
      <c r="O409" t="s">
        <v>5594</v>
      </c>
      <c r="Q409" t="s">
        <v>377</v>
      </c>
      <c r="R409" t="s">
        <v>40</v>
      </c>
      <c r="S409">
        <v>210443646</v>
      </c>
      <c r="T409" t="s">
        <v>363</v>
      </c>
      <c r="U409" t="s">
        <v>5591</v>
      </c>
      <c r="W409" t="s">
        <v>198</v>
      </c>
      <c r="X409" t="s">
        <v>40</v>
      </c>
      <c r="Y409">
        <v>218045943</v>
      </c>
      <c r="AA409" t="s">
        <v>5595</v>
      </c>
      <c r="AB409" t="s">
        <v>2701</v>
      </c>
      <c r="AC409" t="s">
        <v>2999</v>
      </c>
      <c r="AF409" t="s">
        <v>2998</v>
      </c>
    </row>
    <row r="410" spans="1:38" x14ac:dyDescent="0.3">
      <c r="A410" t="s">
        <v>5599</v>
      </c>
      <c r="B410" t="s">
        <v>647</v>
      </c>
      <c r="C410" t="s">
        <v>647</v>
      </c>
      <c r="D410" t="s">
        <v>647</v>
      </c>
      <c r="E410" s="4">
        <v>1447799473</v>
      </c>
      <c r="F410" s="17">
        <v>0</v>
      </c>
      <c r="G410" s="18">
        <v>0</v>
      </c>
      <c r="H410" s="18">
        <v>0</v>
      </c>
      <c r="I410" s="18">
        <v>0</v>
      </c>
      <c r="J410" s="18">
        <v>0</v>
      </c>
      <c r="K410" s="18">
        <v>1</v>
      </c>
      <c r="L410" s="18">
        <v>1</v>
      </c>
      <c r="M410" s="18">
        <v>0</v>
      </c>
      <c r="N410" s="18">
        <v>1</v>
      </c>
      <c r="O410" t="s">
        <v>5591</v>
      </c>
      <c r="Q410" t="s">
        <v>198</v>
      </c>
      <c r="R410" t="s">
        <v>40</v>
      </c>
      <c r="S410">
        <v>218045943</v>
      </c>
      <c r="T410" t="s">
        <v>808</v>
      </c>
      <c r="U410" t="s">
        <v>5591</v>
      </c>
      <c r="W410" t="s">
        <v>198</v>
      </c>
      <c r="X410" t="s">
        <v>40</v>
      </c>
      <c r="Y410">
        <v>218045943</v>
      </c>
      <c r="AA410" t="s">
        <v>5595</v>
      </c>
      <c r="AB410" t="s">
        <v>2701</v>
      </c>
      <c r="AC410" t="s">
        <v>2999</v>
      </c>
      <c r="AF410" t="s">
        <v>5598</v>
      </c>
    </row>
    <row r="411" spans="1:38" x14ac:dyDescent="0.3">
      <c r="A411" t="s">
        <v>5600</v>
      </c>
      <c r="B411" t="s">
        <v>5601</v>
      </c>
      <c r="C411" t="s">
        <v>5601</v>
      </c>
      <c r="D411" t="s">
        <v>5601</v>
      </c>
      <c r="E411" s="4">
        <v>1578101051</v>
      </c>
      <c r="F411" s="17">
        <v>0</v>
      </c>
      <c r="G411" s="18">
        <v>0</v>
      </c>
      <c r="H411" s="18">
        <v>0</v>
      </c>
      <c r="I411" s="18">
        <v>0</v>
      </c>
      <c r="J411" s="18">
        <v>0</v>
      </c>
      <c r="K411" s="18">
        <v>1</v>
      </c>
      <c r="L411" s="18">
        <v>1</v>
      </c>
      <c r="M411" s="18">
        <v>0</v>
      </c>
      <c r="N411" s="18">
        <v>1</v>
      </c>
      <c r="O411" t="s">
        <v>5597</v>
      </c>
      <c r="Q411" t="s">
        <v>583</v>
      </c>
      <c r="R411" t="s">
        <v>40</v>
      </c>
      <c r="S411">
        <v>216132446</v>
      </c>
      <c r="T411" t="s">
        <v>422</v>
      </c>
      <c r="U411" t="s">
        <v>5591</v>
      </c>
      <c r="W411" t="s">
        <v>198</v>
      </c>
      <c r="X411" t="s">
        <v>40</v>
      </c>
      <c r="Y411">
        <v>218045943</v>
      </c>
      <c r="AA411" t="s">
        <v>5595</v>
      </c>
      <c r="AB411" t="s">
        <v>5602</v>
      </c>
      <c r="AC411" t="s">
        <v>2999</v>
      </c>
      <c r="AF411" t="s">
        <v>5598</v>
      </c>
    </row>
    <row r="412" spans="1:38" x14ac:dyDescent="0.3">
      <c r="A412" t="s">
        <v>7357</v>
      </c>
      <c r="B412" t="s">
        <v>5601</v>
      </c>
      <c r="C412" t="s">
        <v>5601</v>
      </c>
      <c r="D412" t="s">
        <v>5601</v>
      </c>
      <c r="E412" s="4">
        <v>1083153019</v>
      </c>
      <c r="F412" s="17">
        <v>0</v>
      </c>
      <c r="G412" s="18">
        <v>0</v>
      </c>
      <c r="H412" s="18">
        <v>0</v>
      </c>
      <c r="I412" s="18">
        <v>0</v>
      </c>
      <c r="J412" s="18">
        <v>0</v>
      </c>
      <c r="K412" s="18">
        <v>1</v>
      </c>
      <c r="L412" s="18">
        <v>1</v>
      </c>
      <c r="M412" s="18">
        <v>0</v>
      </c>
      <c r="N412" s="18">
        <v>1</v>
      </c>
      <c r="O412" t="s">
        <v>5614</v>
      </c>
      <c r="Q412" t="s">
        <v>198</v>
      </c>
      <c r="R412" t="s">
        <v>40</v>
      </c>
      <c r="S412">
        <v>21804</v>
      </c>
      <c r="T412" t="s">
        <v>808</v>
      </c>
      <c r="U412" t="s">
        <v>5591</v>
      </c>
      <c r="W412" t="s">
        <v>198</v>
      </c>
      <c r="X412" t="s">
        <v>40</v>
      </c>
      <c r="Y412">
        <v>218045943</v>
      </c>
      <c r="AA412" t="s">
        <v>5595</v>
      </c>
      <c r="AB412" t="s">
        <v>2701</v>
      </c>
      <c r="AC412" t="s">
        <v>2999</v>
      </c>
      <c r="AF412" t="s">
        <v>2998</v>
      </c>
    </row>
    <row r="413" spans="1:38" x14ac:dyDescent="0.3">
      <c r="A413" t="s">
        <v>7358</v>
      </c>
      <c r="B413" t="s">
        <v>5601</v>
      </c>
      <c r="C413" t="s">
        <v>5601</v>
      </c>
      <c r="D413" t="s">
        <v>5601</v>
      </c>
      <c r="E413" s="4">
        <v>1568085116</v>
      </c>
      <c r="F413" s="17">
        <v>0</v>
      </c>
      <c r="G413" s="18">
        <v>0</v>
      </c>
      <c r="H413" s="18">
        <v>0</v>
      </c>
      <c r="I413" s="18">
        <v>0</v>
      </c>
      <c r="J413" s="18">
        <v>0</v>
      </c>
      <c r="K413" s="18">
        <v>1</v>
      </c>
      <c r="L413" s="18">
        <v>1</v>
      </c>
      <c r="M413" s="18">
        <v>0</v>
      </c>
      <c r="N413" s="18">
        <v>1</v>
      </c>
      <c r="O413" t="s">
        <v>5614</v>
      </c>
      <c r="Q413" t="s">
        <v>198</v>
      </c>
      <c r="R413" t="s">
        <v>40</v>
      </c>
      <c r="S413">
        <v>21804</v>
      </c>
      <c r="T413" t="s">
        <v>808</v>
      </c>
      <c r="U413" t="s">
        <v>5597</v>
      </c>
      <c r="W413" t="s">
        <v>583</v>
      </c>
      <c r="X413" t="s">
        <v>40</v>
      </c>
      <c r="Y413">
        <v>216132446</v>
      </c>
      <c r="AA413" t="s">
        <v>5595</v>
      </c>
      <c r="AB413" t="s">
        <v>5602</v>
      </c>
      <c r="AC413" t="s">
        <v>2999</v>
      </c>
      <c r="AF413" t="s">
        <v>2998</v>
      </c>
    </row>
    <row r="414" spans="1:38" x14ac:dyDescent="0.3">
      <c r="A414" t="s">
        <v>7359</v>
      </c>
      <c r="B414" t="s">
        <v>5601</v>
      </c>
      <c r="C414" t="s">
        <v>5601</v>
      </c>
      <c r="D414" t="s">
        <v>5601</v>
      </c>
      <c r="E414" s="4">
        <v>1083153019</v>
      </c>
      <c r="F414" s="17">
        <v>0</v>
      </c>
      <c r="G414" s="18">
        <v>0</v>
      </c>
      <c r="H414" s="18">
        <v>0</v>
      </c>
      <c r="I414" s="18">
        <v>0</v>
      </c>
      <c r="J414" s="18">
        <v>0</v>
      </c>
      <c r="K414" s="18">
        <v>1</v>
      </c>
      <c r="L414" s="18">
        <v>1</v>
      </c>
      <c r="M414" s="18">
        <v>0</v>
      </c>
      <c r="N414" s="18">
        <v>1</v>
      </c>
      <c r="O414" t="s">
        <v>7360</v>
      </c>
      <c r="P414" t="s">
        <v>7361</v>
      </c>
      <c r="Q414" t="s">
        <v>377</v>
      </c>
      <c r="R414" t="s">
        <v>40</v>
      </c>
      <c r="S414">
        <v>21045</v>
      </c>
      <c r="T414" t="s">
        <v>363</v>
      </c>
      <c r="U414" t="s">
        <v>5591</v>
      </c>
      <c r="W414" t="s">
        <v>198</v>
      </c>
      <c r="X414" t="s">
        <v>40</v>
      </c>
      <c r="Y414">
        <v>218045943</v>
      </c>
      <c r="AA414" t="s">
        <v>5595</v>
      </c>
      <c r="AB414" t="s">
        <v>2701</v>
      </c>
      <c r="AC414" t="s">
        <v>2999</v>
      </c>
      <c r="AF414" t="s">
        <v>2998</v>
      </c>
    </row>
    <row r="415" spans="1:38" x14ac:dyDescent="0.3">
      <c r="A415" t="s">
        <v>7362</v>
      </c>
      <c r="B415" t="s">
        <v>5601</v>
      </c>
      <c r="C415" t="s">
        <v>5601</v>
      </c>
      <c r="D415" t="s">
        <v>5601</v>
      </c>
      <c r="E415" s="4">
        <v>1356880389</v>
      </c>
      <c r="F415" s="17">
        <v>0</v>
      </c>
      <c r="G415" s="18">
        <v>0</v>
      </c>
      <c r="H415" s="18">
        <v>0</v>
      </c>
      <c r="I415" s="18">
        <v>0</v>
      </c>
      <c r="J415" s="18">
        <v>0</v>
      </c>
      <c r="K415" s="18">
        <v>1</v>
      </c>
      <c r="L415" s="18">
        <v>1</v>
      </c>
      <c r="M415" s="18">
        <v>0</v>
      </c>
      <c r="N415" s="18">
        <v>1</v>
      </c>
      <c r="O415" t="s">
        <v>7360</v>
      </c>
      <c r="P415">
        <v>10</v>
      </c>
      <c r="Q415" t="s">
        <v>377</v>
      </c>
      <c r="R415" t="s">
        <v>40</v>
      </c>
      <c r="S415">
        <v>21045</v>
      </c>
      <c r="T415" t="s">
        <v>363</v>
      </c>
      <c r="U415" t="s">
        <v>5591</v>
      </c>
      <c r="W415" t="s">
        <v>198</v>
      </c>
      <c r="X415" t="s">
        <v>40</v>
      </c>
      <c r="Y415">
        <v>218045943</v>
      </c>
      <c r="AA415" t="s">
        <v>5595</v>
      </c>
      <c r="AB415" t="s">
        <v>2701</v>
      </c>
      <c r="AC415" t="s">
        <v>2999</v>
      </c>
      <c r="AF415" t="s">
        <v>2998</v>
      </c>
    </row>
    <row r="416" spans="1:38" x14ac:dyDescent="0.3">
      <c r="A416" t="s">
        <v>5608</v>
      </c>
      <c r="B416" t="s">
        <v>5601</v>
      </c>
      <c r="C416" t="s">
        <v>5601</v>
      </c>
      <c r="D416" t="s">
        <v>5601</v>
      </c>
      <c r="E416" s="4">
        <v>1922553049</v>
      </c>
      <c r="F416" s="17">
        <v>0</v>
      </c>
      <c r="G416" s="18">
        <v>0</v>
      </c>
      <c r="H416" s="18">
        <v>0</v>
      </c>
      <c r="I416" s="18">
        <v>0</v>
      </c>
      <c r="J416" s="18">
        <v>0</v>
      </c>
      <c r="K416" s="18">
        <v>1</v>
      </c>
      <c r="L416" s="18">
        <v>1</v>
      </c>
      <c r="M416" s="18">
        <v>0</v>
      </c>
      <c r="N416" s="18">
        <v>1</v>
      </c>
      <c r="O416" t="s">
        <v>5597</v>
      </c>
      <c r="Q416" t="s">
        <v>583</v>
      </c>
      <c r="R416" t="s">
        <v>40</v>
      </c>
      <c r="S416">
        <v>216132446</v>
      </c>
      <c r="T416" t="s">
        <v>422</v>
      </c>
      <c r="U416" t="s">
        <v>5592</v>
      </c>
      <c r="W416" t="s">
        <v>198</v>
      </c>
      <c r="X416" t="s">
        <v>40</v>
      </c>
      <c r="Y416">
        <v>218045938</v>
      </c>
      <c r="AA416" t="s">
        <v>3000</v>
      </c>
      <c r="AB416" t="s">
        <v>3001</v>
      </c>
      <c r="AC416" t="s">
        <v>2999</v>
      </c>
      <c r="AF416" t="s">
        <v>5598</v>
      </c>
    </row>
    <row r="417" spans="1:32" x14ac:dyDescent="0.3">
      <c r="A417" t="s">
        <v>5611</v>
      </c>
      <c r="B417" t="s">
        <v>5601</v>
      </c>
      <c r="C417" t="s">
        <v>5601</v>
      </c>
      <c r="D417" t="s">
        <v>5601</v>
      </c>
      <c r="E417" s="4">
        <v>1922553049</v>
      </c>
      <c r="F417" s="17">
        <v>0</v>
      </c>
      <c r="G417" s="18">
        <v>0</v>
      </c>
      <c r="H417" s="18">
        <v>0</v>
      </c>
      <c r="I417" s="18">
        <v>0</v>
      </c>
      <c r="J417" s="18">
        <v>0</v>
      </c>
      <c r="K417" s="18">
        <v>1</v>
      </c>
      <c r="L417" s="18">
        <v>1</v>
      </c>
      <c r="M417" s="18">
        <v>0</v>
      </c>
      <c r="N417" s="18">
        <v>1</v>
      </c>
      <c r="O417" t="s">
        <v>5591</v>
      </c>
      <c r="Q417" t="s">
        <v>198</v>
      </c>
      <c r="R417" t="s">
        <v>40</v>
      </c>
      <c r="S417">
        <v>218045943</v>
      </c>
      <c r="T417" t="s">
        <v>808</v>
      </c>
      <c r="U417" t="s">
        <v>5592</v>
      </c>
      <c r="W417" t="s">
        <v>198</v>
      </c>
      <c r="X417" t="s">
        <v>40</v>
      </c>
      <c r="Y417">
        <v>218045938</v>
      </c>
      <c r="AA417" t="s">
        <v>3000</v>
      </c>
      <c r="AB417" t="s">
        <v>3001</v>
      </c>
      <c r="AC417" t="s">
        <v>2999</v>
      </c>
      <c r="AF417" t="s">
        <v>5598</v>
      </c>
    </row>
    <row r="418" spans="1:32" x14ac:dyDescent="0.3">
      <c r="A418" t="s">
        <v>5609</v>
      </c>
      <c r="B418" t="s">
        <v>5601</v>
      </c>
      <c r="C418" t="s">
        <v>5601</v>
      </c>
      <c r="D418" t="s">
        <v>5601</v>
      </c>
      <c r="E418" s="4">
        <v>1922553049</v>
      </c>
      <c r="F418" s="17">
        <v>0</v>
      </c>
      <c r="G418" s="18">
        <v>0</v>
      </c>
      <c r="H418" s="18">
        <v>0</v>
      </c>
      <c r="I418" s="18">
        <v>0</v>
      </c>
      <c r="J418" s="18">
        <v>0</v>
      </c>
      <c r="K418" s="18">
        <v>1</v>
      </c>
      <c r="L418" s="18">
        <v>1</v>
      </c>
      <c r="M418" s="18">
        <v>0</v>
      </c>
      <c r="N418" s="18">
        <v>1</v>
      </c>
      <c r="O418" t="s">
        <v>5610</v>
      </c>
      <c r="Q418" t="s">
        <v>198</v>
      </c>
      <c r="R418" t="s">
        <v>40</v>
      </c>
      <c r="S418">
        <v>218045943</v>
      </c>
      <c r="T418" t="s">
        <v>808</v>
      </c>
      <c r="U418" t="s">
        <v>5592</v>
      </c>
      <c r="W418" t="s">
        <v>198</v>
      </c>
      <c r="X418" t="s">
        <v>40</v>
      </c>
      <c r="Y418">
        <v>218045938</v>
      </c>
      <c r="AA418" t="s">
        <v>3000</v>
      </c>
      <c r="AB418" t="s">
        <v>3001</v>
      </c>
      <c r="AC418" t="s">
        <v>2999</v>
      </c>
      <c r="AF418" t="s">
        <v>5598</v>
      </c>
    </row>
    <row r="419" spans="1:32" x14ac:dyDescent="0.3">
      <c r="A419" t="s">
        <v>5603</v>
      </c>
      <c r="B419" t="s">
        <v>5601</v>
      </c>
      <c r="C419" t="s">
        <v>5601</v>
      </c>
      <c r="D419" t="s">
        <v>5601</v>
      </c>
      <c r="E419" s="4">
        <v>1578101051</v>
      </c>
      <c r="F419" s="17">
        <v>0</v>
      </c>
      <c r="G419" s="18">
        <v>0</v>
      </c>
      <c r="H419" s="18">
        <v>0</v>
      </c>
      <c r="I419" s="18">
        <v>0</v>
      </c>
      <c r="J419" s="18">
        <v>0</v>
      </c>
      <c r="K419" s="18">
        <v>1</v>
      </c>
      <c r="L419" s="18">
        <v>1</v>
      </c>
      <c r="M419" s="18">
        <v>0</v>
      </c>
      <c r="N419" s="18">
        <v>1</v>
      </c>
      <c r="O419" t="s">
        <v>5604</v>
      </c>
      <c r="Q419" t="s">
        <v>200</v>
      </c>
      <c r="R419" t="s">
        <v>40</v>
      </c>
      <c r="S419">
        <v>216017217</v>
      </c>
      <c r="T419" t="s">
        <v>268</v>
      </c>
      <c r="U419" t="s">
        <v>5591</v>
      </c>
      <c r="W419" t="s">
        <v>198</v>
      </c>
      <c r="X419" t="s">
        <v>40</v>
      </c>
      <c r="Y419">
        <v>218045943</v>
      </c>
      <c r="AA419" t="s">
        <v>5595</v>
      </c>
      <c r="AB419" t="s">
        <v>5602</v>
      </c>
      <c r="AC419" t="s">
        <v>2999</v>
      </c>
      <c r="AF419" t="s">
        <v>5598</v>
      </c>
    </row>
    <row r="420" spans="1:32" x14ac:dyDescent="0.3">
      <c r="A420" t="s">
        <v>5607</v>
      </c>
      <c r="B420" t="s">
        <v>5601</v>
      </c>
      <c r="C420" t="s">
        <v>5601</v>
      </c>
      <c r="D420" t="s">
        <v>5601</v>
      </c>
      <c r="E420" s="4">
        <v>1811594773</v>
      </c>
      <c r="F420" s="17">
        <v>0</v>
      </c>
      <c r="G420" s="18">
        <v>0</v>
      </c>
      <c r="H420" s="18">
        <v>0</v>
      </c>
      <c r="I420" s="18">
        <v>0</v>
      </c>
      <c r="J420" s="18">
        <v>0</v>
      </c>
      <c r="K420" s="18">
        <v>1</v>
      </c>
      <c r="L420" s="18">
        <v>1</v>
      </c>
      <c r="M420" s="18">
        <v>0</v>
      </c>
      <c r="N420" s="18">
        <v>1</v>
      </c>
      <c r="O420" t="s">
        <v>5591</v>
      </c>
      <c r="Q420" t="s">
        <v>198</v>
      </c>
      <c r="R420" t="s">
        <v>40</v>
      </c>
      <c r="S420">
        <v>218045943</v>
      </c>
      <c r="T420" t="s">
        <v>808</v>
      </c>
      <c r="U420" t="s">
        <v>5597</v>
      </c>
      <c r="W420" t="s">
        <v>583</v>
      </c>
      <c r="X420" t="s">
        <v>40</v>
      </c>
      <c r="Y420">
        <v>216132446</v>
      </c>
      <c r="AA420" t="s">
        <v>5595</v>
      </c>
      <c r="AB420" t="s">
        <v>5602</v>
      </c>
      <c r="AC420" t="s">
        <v>2999</v>
      </c>
      <c r="AF420" t="s">
        <v>5598</v>
      </c>
    </row>
    <row r="421" spans="1:32" x14ac:dyDescent="0.3">
      <c r="A421" t="s">
        <v>7363</v>
      </c>
      <c r="B421" t="s">
        <v>5601</v>
      </c>
      <c r="C421" t="s">
        <v>5601</v>
      </c>
      <c r="D421" t="s">
        <v>5601</v>
      </c>
      <c r="E421" s="4">
        <v>1356880389</v>
      </c>
      <c r="F421" s="17">
        <v>0</v>
      </c>
      <c r="G421" s="18">
        <v>0</v>
      </c>
      <c r="H421" s="18">
        <v>0</v>
      </c>
      <c r="I421" s="18">
        <v>0</v>
      </c>
      <c r="J421" s="18">
        <v>0</v>
      </c>
      <c r="K421" s="18">
        <v>1</v>
      </c>
      <c r="L421" s="18">
        <v>1</v>
      </c>
      <c r="M421" s="18">
        <v>0</v>
      </c>
      <c r="N421" s="18">
        <v>1</v>
      </c>
      <c r="O421" t="s">
        <v>5614</v>
      </c>
      <c r="Q421" t="s">
        <v>198</v>
      </c>
      <c r="R421" t="s">
        <v>40</v>
      </c>
      <c r="S421">
        <v>21804</v>
      </c>
      <c r="T421" t="s">
        <v>808</v>
      </c>
      <c r="U421" t="s">
        <v>5591</v>
      </c>
      <c r="W421" t="s">
        <v>198</v>
      </c>
      <c r="X421" t="s">
        <v>40</v>
      </c>
      <c r="Y421">
        <v>218045943</v>
      </c>
      <c r="AA421" t="s">
        <v>5595</v>
      </c>
      <c r="AB421" t="s">
        <v>2701</v>
      </c>
      <c r="AC421" t="s">
        <v>2999</v>
      </c>
      <c r="AF421" t="s">
        <v>2998</v>
      </c>
    </row>
    <row r="422" spans="1:32" x14ac:dyDescent="0.3">
      <c r="A422" t="s">
        <v>7364</v>
      </c>
      <c r="B422" t="s">
        <v>5601</v>
      </c>
      <c r="C422" t="s">
        <v>5601</v>
      </c>
      <c r="D422" t="s">
        <v>5601</v>
      </c>
      <c r="E422" s="4">
        <v>1568085116</v>
      </c>
      <c r="F422" s="17">
        <v>0</v>
      </c>
      <c r="G422" s="18">
        <v>0</v>
      </c>
      <c r="H422" s="18">
        <v>0</v>
      </c>
      <c r="I422" s="18">
        <v>0</v>
      </c>
      <c r="J422" s="18">
        <v>0</v>
      </c>
      <c r="K422" s="18">
        <v>1</v>
      </c>
      <c r="L422" s="18">
        <v>1</v>
      </c>
      <c r="M422" s="18">
        <v>0</v>
      </c>
      <c r="N422" s="18">
        <v>1</v>
      </c>
      <c r="O422" t="s">
        <v>5637</v>
      </c>
      <c r="P422" t="s">
        <v>7365</v>
      </c>
      <c r="Q422" t="s">
        <v>5638</v>
      </c>
      <c r="R422" t="s">
        <v>40</v>
      </c>
      <c r="S422">
        <v>21853</v>
      </c>
      <c r="T422" t="s">
        <v>1681</v>
      </c>
      <c r="U422" t="s">
        <v>5597</v>
      </c>
      <c r="W422" t="s">
        <v>583</v>
      </c>
      <c r="X422" t="s">
        <v>40</v>
      </c>
      <c r="Y422">
        <v>216132446</v>
      </c>
      <c r="AA422" t="s">
        <v>5595</v>
      </c>
      <c r="AB422" t="s">
        <v>5602</v>
      </c>
      <c r="AC422" t="s">
        <v>2999</v>
      </c>
      <c r="AF422" t="s">
        <v>2998</v>
      </c>
    </row>
    <row r="423" spans="1:32" x14ac:dyDescent="0.3">
      <c r="A423" t="s">
        <v>5606</v>
      </c>
      <c r="B423" t="s">
        <v>5601</v>
      </c>
      <c r="C423" t="s">
        <v>5601</v>
      </c>
      <c r="D423" t="s">
        <v>5601</v>
      </c>
      <c r="E423" s="4">
        <v>1811594773</v>
      </c>
      <c r="F423" s="17">
        <v>0</v>
      </c>
      <c r="G423" s="18">
        <v>0</v>
      </c>
      <c r="H423" s="18">
        <v>0</v>
      </c>
      <c r="I423" s="18">
        <v>0</v>
      </c>
      <c r="J423" s="18">
        <v>0</v>
      </c>
      <c r="K423" s="18">
        <v>1</v>
      </c>
      <c r="L423" s="18">
        <v>1</v>
      </c>
      <c r="M423" s="18">
        <v>0</v>
      </c>
      <c r="N423" s="18">
        <v>1</v>
      </c>
      <c r="O423" t="s">
        <v>5597</v>
      </c>
      <c r="Q423" t="s">
        <v>583</v>
      </c>
      <c r="R423" t="s">
        <v>40</v>
      </c>
      <c r="S423">
        <v>216132446</v>
      </c>
      <c r="T423" t="s">
        <v>422</v>
      </c>
      <c r="U423" t="s">
        <v>5597</v>
      </c>
      <c r="W423" t="s">
        <v>583</v>
      </c>
      <c r="X423" t="s">
        <v>40</v>
      </c>
      <c r="Y423">
        <v>216132446</v>
      </c>
      <c r="AA423" t="s">
        <v>5595</v>
      </c>
      <c r="AB423" t="s">
        <v>5602</v>
      </c>
      <c r="AC423" t="s">
        <v>2999</v>
      </c>
      <c r="AF423" t="s">
        <v>5598</v>
      </c>
    </row>
    <row r="424" spans="1:32" x14ac:dyDescent="0.3">
      <c r="A424" t="s">
        <v>5605</v>
      </c>
      <c r="B424" t="s">
        <v>5601</v>
      </c>
      <c r="C424" t="s">
        <v>5601</v>
      </c>
      <c r="D424" t="s">
        <v>5601</v>
      </c>
      <c r="E424" s="4">
        <v>1578101051</v>
      </c>
      <c r="F424" s="17">
        <v>0</v>
      </c>
      <c r="G424" s="18">
        <v>0</v>
      </c>
      <c r="H424" s="18">
        <v>0</v>
      </c>
      <c r="I424" s="18">
        <v>0</v>
      </c>
      <c r="J424" s="18">
        <v>0</v>
      </c>
      <c r="K424" s="18">
        <v>1</v>
      </c>
      <c r="L424" s="18">
        <v>1</v>
      </c>
      <c r="M424" s="18">
        <v>0</v>
      </c>
      <c r="N424" s="18">
        <v>1</v>
      </c>
      <c r="O424" t="s">
        <v>5591</v>
      </c>
      <c r="Q424" t="s">
        <v>198</v>
      </c>
      <c r="R424" t="s">
        <v>40</v>
      </c>
      <c r="S424">
        <v>218045943</v>
      </c>
      <c r="T424" t="s">
        <v>808</v>
      </c>
      <c r="U424" t="s">
        <v>5591</v>
      </c>
      <c r="W424" t="s">
        <v>198</v>
      </c>
      <c r="X424" t="s">
        <v>40</v>
      </c>
      <c r="Y424">
        <v>218045943</v>
      </c>
      <c r="AA424" t="s">
        <v>5595</v>
      </c>
      <c r="AB424" t="s">
        <v>5602</v>
      </c>
      <c r="AC424" t="s">
        <v>2999</v>
      </c>
      <c r="AF424" t="s">
        <v>5598</v>
      </c>
    </row>
    <row r="425" spans="1:32" x14ac:dyDescent="0.3">
      <c r="A425" t="s">
        <v>5619</v>
      </c>
      <c r="B425" t="s">
        <v>5613</v>
      </c>
      <c r="C425" t="s">
        <v>5613</v>
      </c>
      <c r="D425" t="s">
        <v>5613</v>
      </c>
      <c r="E425" s="4">
        <v>1174161087</v>
      </c>
      <c r="F425" s="17">
        <v>0</v>
      </c>
      <c r="G425" s="18">
        <v>0</v>
      </c>
      <c r="H425" s="18">
        <v>0</v>
      </c>
      <c r="I425" s="18">
        <v>0</v>
      </c>
      <c r="J425" s="18">
        <v>0</v>
      </c>
      <c r="K425" s="18">
        <v>1</v>
      </c>
      <c r="L425" s="18">
        <v>1</v>
      </c>
      <c r="M425" s="18">
        <v>0</v>
      </c>
      <c r="N425" s="18">
        <v>1</v>
      </c>
      <c r="O425" t="s">
        <v>5604</v>
      </c>
      <c r="Q425" t="s">
        <v>200</v>
      </c>
      <c r="R425" t="s">
        <v>40</v>
      </c>
      <c r="S425">
        <v>216017217</v>
      </c>
      <c r="T425" t="s">
        <v>268</v>
      </c>
      <c r="U425" t="s">
        <v>5597</v>
      </c>
      <c r="W425" t="s">
        <v>583</v>
      </c>
      <c r="X425" t="s">
        <v>40</v>
      </c>
      <c r="Y425">
        <v>216132446</v>
      </c>
      <c r="AA425" t="s">
        <v>5595</v>
      </c>
      <c r="AB425" t="s">
        <v>5602</v>
      </c>
      <c r="AC425" t="s">
        <v>2999</v>
      </c>
      <c r="AF425" t="s">
        <v>5598</v>
      </c>
    </row>
    <row r="426" spans="1:32" x14ac:dyDescent="0.3">
      <c r="A426" t="s">
        <v>5612</v>
      </c>
      <c r="B426" t="s">
        <v>5613</v>
      </c>
      <c r="C426" t="s">
        <v>5613</v>
      </c>
      <c r="D426" t="s">
        <v>5613</v>
      </c>
      <c r="E426" s="4">
        <v>1093329468</v>
      </c>
      <c r="F426" s="17">
        <v>0</v>
      </c>
      <c r="G426" s="18">
        <v>0</v>
      </c>
      <c r="H426" s="18">
        <v>0</v>
      </c>
      <c r="I426" s="18">
        <v>0</v>
      </c>
      <c r="J426" s="18">
        <v>0</v>
      </c>
      <c r="K426" s="18">
        <v>1</v>
      </c>
      <c r="L426" s="18">
        <v>1</v>
      </c>
      <c r="M426" s="18">
        <v>0</v>
      </c>
      <c r="N426" s="18">
        <v>1</v>
      </c>
      <c r="O426" t="s">
        <v>5597</v>
      </c>
      <c r="Q426" t="s">
        <v>583</v>
      </c>
      <c r="R426" t="s">
        <v>40</v>
      </c>
      <c r="S426">
        <v>216132446</v>
      </c>
      <c r="T426" t="s">
        <v>422</v>
      </c>
      <c r="U426" t="s">
        <v>5614</v>
      </c>
      <c r="W426" t="s">
        <v>198</v>
      </c>
      <c r="X426" t="s">
        <v>40</v>
      </c>
      <c r="Y426">
        <v>218045943</v>
      </c>
      <c r="AA426" t="s">
        <v>5595</v>
      </c>
      <c r="AB426" t="s">
        <v>5602</v>
      </c>
      <c r="AC426" t="s">
        <v>2999</v>
      </c>
      <c r="AF426" t="s">
        <v>5598</v>
      </c>
    </row>
    <row r="427" spans="1:32" x14ac:dyDescent="0.3">
      <c r="A427" t="s">
        <v>5615</v>
      </c>
      <c r="B427" t="s">
        <v>5613</v>
      </c>
      <c r="C427" t="s">
        <v>5613</v>
      </c>
      <c r="D427" t="s">
        <v>5613</v>
      </c>
      <c r="E427" s="4">
        <v>1093329468</v>
      </c>
      <c r="F427" s="17">
        <v>0</v>
      </c>
      <c r="G427" s="18">
        <v>0</v>
      </c>
      <c r="H427" s="18">
        <v>0</v>
      </c>
      <c r="I427" s="18">
        <v>0</v>
      </c>
      <c r="J427" s="18">
        <v>0</v>
      </c>
      <c r="K427" s="18">
        <v>1</v>
      </c>
      <c r="L427" s="18">
        <v>1</v>
      </c>
      <c r="M427" s="18">
        <v>0</v>
      </c>
      <c r="N427" s="18">
        <v>1</v>
      </c>
      <c r="O427" t="s">
        <v>5616</v>
      </c>
      <c r="Q427" t="s">
        <v>198</v>
      </c>
      <c r="R427" t="s">
        <v>40</v>
      </c>
      <c r="S427">
        <v>218045943</v>
      </c>
      <c r="T427" t="s">
        <v>808</v>
      </c>
      <c r="U427" t="s">
        <v>5614</v>
      </c>
      <c r="W427" t="s">
        <v>198</v>
      </c>
      <c r="X427" t="s">
        <v>40</v>
      </c>
      <c r="Y427">
        <v>218045943</v>
      </c>
      <c r="AA427" t="s">
        <v>5595</v>
      </c>
      <c r="AB427" t="s">
        <v>5602</v>
      </c>
      <c r="AC427" t="s">
        <v>2999</v>
      </c>
      <c r="AF427" t="s">
        <v>5598</v>
      </c>
    </row>
    <row r="428" spans="1:32" x14ac:dyDescent="0.3">
      <c r="A428" t="s">
        <v>5622</v>
      </c>
      <c r="B428" t="s">
        <v>5613</v>
      </c>
      <c r="C428" t="s">
        <v>5613</v>
      </c>
      <c r="D428" t="s">
        <v>5613</v>
      </c>
      <c r="E428" s="4">
        <v>1528694718</v>
      </c>
      <c r="F428" s="17">
        <v>0</v>
      </c>
      <c r="G428" s="18">
        <v>0</v>
      </c>
      <c r="H428" s="18">
        <v>0</v>
      </c>
      <c r="I428" s="18">
        <v>0</v>
      </c>
      <c r="J428" s="18">
        <v>0</v>
      </c>
      <c r="K428" s="18">
        <v>1</v>
      </c>
      <c r="L428" s="18">
        <v>1</v>
      </c>
      <c r="M428" s="18">
        <v>0</v>
      </c>
      <c r="N428" s="18">
        <v>1</v>
      </c>
      <c r="O428" t="s">
        <v>5597</v>
      </c>
      <c r="Q428" t="s">
        <v>583</v>
      </c>
      <c r="R428" t="s">
        <v>40</v>
      </c>
      <c r="S428">
        <v>216132446</v>
      </c>
      <c r="T428" t="s">
        <v>422</v>
      </c>
      <c r="U428" t="s">
        <v>5597</v>
      </c>
      <c r="W428" t="s">
        <v>583</v>
      </c>
      <c r="X428" t="s">
        <v>40</v>
      </c>
      <c r="Y428">
        <v>216132446</v>
      </c>
      <c r="AA428" t="s">
        <v>5595</v>
      </c>
      <c r="AB428" t="s">
        <v>5602</v>
      </c>
      <c r="AC428" t="s">
        <v>2999</v>
      </c>
      <c r="AF428" t="s">
        <v>5598</v>
      </c>
    </row>
    <row r="429" spans="1:32" x14ac:dyDescent="0.3">
      <c r="A429" t="s">
        <v>5620</v>
      </c>
      <c r="B429" t="s">
        <v>5613</v>
      </c>
      <c r="C429" t="s">
        <v>5613</v>
      </c>
      <c r="D429" t="s">
        <v>5613</v>
      </c>
      <c r="E429" s="4">
        <v>1174161087</v>
      </c>
      <c r="F429" s="17">
        <v>0</v>
      </c>
      <c r="G429" s="18">
        <v>0</v>
      </c>
      <c r="H429" s="18">
        <v>0</v>
      </c>
      <c r="I429" s="18">
        <v>0</v>
      </c>
      <c r="J429" s="18">
        <v>0</v>
      </c>
      <c r="K429" s="18">
        <v>1</v>
      </c>
      <c r="L429" s="18">
        <v>1</v>
      </c>
      <c r="M429" s="18">
        <v>0</v>
      </c>
      <c r="N429" s="18">
        <v>1</v>
      </c>
      <c r="O429" t="s">
        <v>5597</v>
      </c>
      <c r="Q429" t="s">
        <v>583</v>
      </c>
      <c r="R429" t="s">
        <v>40</v>
      </c>
      <c r="S429">
        <v>216132446</v>
      </c>
      <c r="T429" t="s">
        <v>422</v>
      </c>
      <c r="U429" t="s">
        <v>5597</v>
      </c>
      <c r="W429" t="s">
        <v>583</v>
      </c>
      <c r="X429" t="s">
        <v>40</v>
      </c>
      <c r="Y429">
        <v>216132446</v>
      </c>
      <c r="AA429" t="s">
        <v>5595</v>
      </c>
      <c r="AB429" t="s">
        <v>5602</v>
      </c>
      <c r="AC429" t="s">
        <v>2999</v>
      </c>
      <c r="AF429" t="s">
        <v>5598</v>
      </c>
    </row>
    <row r="430" spans="1:32" x14ac:dyDescent="0.3">
      <c r="A430" t="s">
        <v>5623</v>
      </c>
      <c r="B430" t="s">
        <v>5613</v>
      </c>
      <c r="C430" t="s">
        <v>5613</v>
      </c>
      <c r="D430" t="s">
        <v>5613</v>
      </c>
      <c r="E430" s="4">
        <v>1528694718</v>
      </c>
      <c r="F430" s="17">
        <v>0</v>
      </c>
      <c r="G430" s="18">
        <v>0</v>
      </c>
      <c r="H430" s="18">
        <v>0</v>
      </c>
      <c r="I430" s="18">
        <v>0</v>
      </c>
      <c r="J430" s="18">
        <v>0</v>
      </c>
      <c r="K430" s="18">
        <v>1</v>
      </c>
      <c r="L430" s="18">
        <v>1</v>
      </c>
      <c r="M430" s="18">
        <v>0</v>
      </c>
      <c r="N430" s="18">
        <v>1</v>
      </c>
      <c r="O430" t="s">
        <v>5614</v>
      </c>
      <c r="Q430" t="s">
        <v>198</v>
      </c>
      <c r="R430" t="s">
        <v>40</v>
      </c>
      <c r="S430">
        <v>218045943</v>
      </c>
      <c r="T430" t="s">
        <v>808</v>
      </c>
      <c r="U430" t="s">
        <v>5597</v>
      </c>
      <c r="W430" t="s">
        <v>583</v>
      </c>
      <c r="X430" t="s">
        <v>40</v>
      </c>
      <c r="Y430">
        <v>216132446</v>
      </c>
      <c r="AA430" t="s">
        <v>5595</v>
      </c>
      <c r="AB430" t="s">
        <v>5602</v>
      </c>
      <c r="AC430" t="s">
        <v>2999</v>
      </c>
      <c r="AF430" t="s">
        <v>5598</v>
      </c>
    </row>
    <row r="431" spans="1:32" x14ac:dyDescent="0.3">
      <c r="A431" t="s">
        <v>5627</v>
      </c>
      <c r="B431" t="s">
        <v>5613</v>
      </c>
      <c r="C431" t="s">
        <v>5613</v>
      </c>
      <c r="D431" t="s">
        <v>5613</v>
      </c>
      <c r="E431" s="4">
        <v>1568076941</v>
      </c>
      <c r="F431" s="17">
        <v>0</v>
      </c>
      <c r="G431" s="18">
        <v>0</v>
      </c>
      <c r="H431" s="18">
        <v>0</v>
      </c>
      <c r="I431" s="18">
        <v>0</v>
      </c>
      <c r="J431" s="18">
        <v>0</v>
      </c>
      <c r="K431" s="18">
        <v>1</v>
      </c>
      <c r="L431" s="18">
        <v>1</v>
      </c>
      <c r="M431" s="18">
        <v>0</v>
      </c>
      <c r="N431" s="18">
        <v>1</v>
      </c>
      <c r="O431" t="s">
        <v>5614</v>
      </c>
      <c r="Q431" t="s">
        <v>198</v>
      </c>
      <c r="R431" t="s">
        <v>40</v>
      </c>
      <c r="S431">
        <v>218045943</v>
      </c>
      <c r="T431" t="s">
        <v>808</v>
      </c>
      <c r="U431" t="s">
        <v>5614</v>
      </c>
      <c r="W431" t="s">
        <v>198</v>
      </c>
      <c r="X431" t="s">
        <v>40</v>
      </c>
      <c r="Y431">
        <v>218045943</v>
      </c>
      <c r="AA431" t="s">
        <v>5595</v>
      </c>
      <c r="AB431" t="s">
        <v>5602</v>
      </c>
      <c r="AC431" t="s">
        <v>2999</v>
      </c>
      <c r="AF431" t="s">
        <v>5598</v>
      </c>
    </row>
    <row r="432" spans="1:32" x14ac:dyDescent="0.3">
      <c r="A432" t="s">
        <v>5639</v>
      </c>
      <c r="B432" t="s">
        <v>5613</v>
      </c>
      <c r="C432" t="s">
        <v>5613</v>
      </c>
      <c r="D432" t="s">
        <v>5613</v>
      </c>
      <c r="E432" s="4">
        <v>1881208254</v>
      </c>
      <c r="F432" s="17">
        <v>0</v>
      </c>
      <c r="G432" s="18">
        <v>0</v>
      </c>
      <c r="H432" s="18">
        <v>0</v>
      </c>
      <c r="I432" s="18">
        <v>0</v>
      </c>
      <c r="J432" s="18">
        <v>0</v>
      </c>
      <c r="K432" s="18">
        <v>1</v>
      </c>
      <c r="L432" s="18">
        <v>1</v>
      </c>
      <c r="M432" s="18">
        <v>0</v>
      </c>
      <c r="N432" s="18">
        <v>1</v>
      </c>
      <c r="O432" t="s">
        <v>5597</v>
      </c>
      <c r="Q432" t="s">
        <v>583</v>
      </c>
      <c r="R432" t="s">
        <v>40</v>
      </c>
      <c r="S432">
        <v>216132446</v>
      </c>
      <c r="T432" t="s">
        <v>422</v>
      </c>
      <c r="U432" t="s">
        <v>5614</v>
      </c>
      <c r="W432" t="s">
        <v>198</v>
      </c>
      <c r="X432" t="s">
        <v>40</v>
      </c>
      <c r="Y432">
        <v>218045943</v>
      </c>
      <c r="AA432" t="s">
        <v>5595</v>
      </c>
      <c r="AB432" t="s">
        <v>5602</v>
      </c>
      <c r="AC432" t="s">
        <v>2999</v>
      </c>
      <c r="AF432" t="s">
        <v>5598</v>
      </c>
    </row>
    <row r="433" spans="1:32" x14ac:dyDescent="0.3">
      <c r="A433" t="s">
        <v>5621</v>
      </c>
      <c r="B433" t="s">
        <v>5613</v>
      </c>
      <c r="C433" t="s">
        <v>5613</v>
      </c>
      <c r="D433" t="s">
        <v>5613</v>
      </c>
      <c r="E433" s="4">
        <v>1174161087</v>
      </c>
      <c r="F433" s="17">
        <v>0</v>
      </c>
      <c r="G433" s="18">
        <v>0</v>
      </c>
      <c r="H433" s="18">
        <v>0</v>
      </c>
      <c r="I433" s="18">
        <v>0</v>
      </c>
      <c r="J433" s="18">
        <v>0</v>
      </c>
      <c r="K433" s="18">
        <v>1</v>
      </c>
      <c r="L433" s="18">
        <v>1</v>
      </c>
      <c r="M433" s="18">
        <v>0</v>
      </c>
      <c r="N433" s="18">
        <v>1</v>
      </c>
      <c r="O433" t="s">
        <v>5591</v>
      </c>
      <c r="Q433" t="s">
        <v>198</v>
      </c>
      <c r="R433" t="s">
        <v>40</v>
      </c>
      <c r="S433">
        <v>218045943</v>
      </c>
      <c r="T433" t="s">
        <v>808</v>
      </c>
      <c r="U433" t="s">
        <v>5597</v>
      </c>
      <c r="W433" t="s">
        <v>583</v>
      </c>
      <c r="X433" t="s">
        <v>40</v>
      </c>
      <c r="Y433">
        <v>216132446</v>
      </c>
      <c r="AA433" t="s">
        <v>5595</v>
      </c>
      <c r="AB433" t="s">
        <v>5602</v>
      </c>
      <c r="AC433" t="s">
        <v>2999</v>
      </c>
      <c r="AF433" t="s">
        <v>5598</v>
      </c>
    </row>
    <row r="434" spans="1:32" x14ac:dyDescent="0.3">
      <c r="A434" t="s">
        <v>5625</v>
      </c>
      <c r="B434" t="s">
        <v>5613</v>
      </c>
      <c r="C434" t="s">
        <v>5613</v>
      </c>
      <c r="D434" t="s">
        <v>5613</v>
      </c>
      <c r="E434" s="4">
        <v>1568076941</v>
      </c>
      <c r="F434" s="17">
        <v>0</v>
      </c>
      <c r="G434" s="18">
        <v>0</v>
      </c>
      <c r="H434" s="18">
        <v>0</v>
      </c>
      <c r="I434" s="18">
        <v>0</v>
      </c>
      <c r="J434" s="18">
        <v>0</v>
      </c>
      <c r="K434" s="18">
        <v>1</v>
      </c>
      <c r="L434" s="18">
        <v>1</v>
      </c>
      <c r="M434" s="18">
        <v>0</v>
      </c>
      <c r="N434" s="18">
        <v>1</v>
      </c>
      <c r="O434" t="s">
        <v>5597</v>
      </c>
      <c r="Q434" t="s">
        <v>583</v>
      </c>
      <c r="R434" t="s">
        <v>40</v>
      </c>
      <c r="S434">
        <v>216132446</v>
      </c>
      <c r="T434" t="s">
        <v>422</v>
      </c>
      <c r="U434" t="s">
        <v>5614</v>
      </c>
      <c r="W434" t="s">
        <v>198</v>
      </c>
      <c r="X434" t="s">
        <v>40</v>
      </c>
      <c r="Y434">
        <v>218045943</v>
      </c>
      <c r="AA434" t="s">
        <v>5595</v>
      </c>
      <c r="AB434" t="s">
        <v>5602</v>
      </c>
      <c r="AC434" t="s">
        <v>2999</v>
      </c>
      <c r="AF434" t="s">
        <v>5598</v>
      </c>
    </row>
    <row r="435" spans="1:32" x14ac:dyDescent="0.3">
      <c r="A435" t="s">
        <v>5630</v>
      </c>
      <c r="B435" t="s">
        <v>5613</v>
      </c>
      <c r="C435" t="s">
        <v>5613</v>
      </c>
      <c r="D435" t="s">
        <v>5613</v>
      </c>
      <c r="E435" s="4">
        <v>1659985034</v>
      </c>
      <c r="F435" s="17">
        <v>0</v>
      </c>
      <c r="G435" s="18">
        <v>0</v>
      </c>
      <c r="H435" s="18">
        <v>0</v>
      </c>
      <c r="I435" s="18">
        <v>0</v>
      </c>
      <c r="J435" s="18">
        <v>0</v>
      </c>
      <c r="K435" s="18">
        <v>1</v>
      </c>
      <c r="L435" s="18">
        <v>1</v>
      </c>
      <c r="M435" s="18">
        <v>0</v>
      </c>
      <c r="N435" s="18">
        <v>1</v>
      </c>
      <c r="O435" t="s">
        <v>5618</v>
      </c>
      <c r="Q435" t="s">
        <v>1961</v>
      </c>
      <c r="R435" t="s">
        <v>40</v>
      </c>
      <c r="S435">
        <v>218631048</v>
      </c>
      <c r="T435" t="s">
        <v>1760</v>
      </c>
      <c r="U435" t="s">
        <v>5614</v>
      </c>
      <c r="W435" t="s">
        <v>198</v>
      </c>
      <c r="X435" t="s">
        <v>40</v>
      </c>
      <c r="Y435">
        <v>218045943</v>
      </c>
      <c r="AA435" t="s">
        <v>5595</v>
      </c>
      <c r="AB435" t="s">
        <v>5602</v>
      </c>
      <c r="AC435" t="s">
        <v>2999</v>
      </c>
      <c r="AF435" t="s">
        <v>5598</v>
      </c>
    </row>
    <row r="436" spans="1:32" x14ac:dyDescent="0.3">
      <c r="A436" t="s">
        <v>5634</v>
      </c>
      <c r="B436" t="s">
        <v>5613</v>
      </c>
      <c r="C436" t="s">
        <v>5613</v>
      </c>
      <c r="D436" t="s">
        <v>5613</v>
      </c>
      <c r="E436" s="4">
        <v>1780127274</v>
      </c>
      <c r="F436" s="17">
        <v>0</v>
      </c>
      <c r="G436" s="18">
        <v>0</v>
      </c>
      <c r="H436" s="18">
        <v>0</v>
      </c>
      <c r="I436" s="18">
        <v>0</v>
      </c>
      <c r="J436" s="18">
        <v>0</v>
      </c>
      <c r="K436" s="18">
        <v>1</v>
      </c>
      <c r="L436" s="18">
        <v>1</v>
      </c>
      <c r="M436" s="18">
        <v>0</v>
      </c>
      <c r="N436" s="18">
        <v>1</v>
      </c>
      <c r="O436" t="s">
        <v>5597</v>
      </c>
      <c r="Q436" t="s">
        <v>583</v>
      </c>
      <c r="R436" t="s">
        <v>40</v>
      </c>
      <c r="S436">
        <v>216132446</v>
      </c>
      <c r="T436" t="s">
        <v>422</v>
      </c>
      <c r="U436" t="s">
        <v>5591</v>
      </c>
      <c r="W436" t="s">
        <v>198</v>
      </c>
      <c r="X436" t="s">
        <v>40</v>
      </c>
      <c r="Y436">
        <v>218045943</v>
      </c>
      <c r="AA436" t="s">
        <v>3000</v>
      </c>
      <c r="AB436" t="s">
        <v>3001</v>
      </c>
      <c r="AC436" t="s">
        <v>2999</v>
      </c>
      <c r="AF436" t="s">
        <v>5598</v>
      </c>
    </row>
    <row r="437" spans="1:32" x14ac:dyDescent="0.3">
      <c r="A437" t="s">
        <v>5636</v>
      </c>
      <c r="B437" t="s">
        <v>5613</v>
      </c>
      <c r="C437" t="s">
        <v>5613</v>
      </c>
      <c r="D437" t="s">
        <v>5613</v>
      </c>
      <c r="E437" s="4">
        <v>1780127274</v>
      </c>
      <c r="F437" s="17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1</v>
      </c>
      <c r="L437" s="18">
        <v>1</v>
      </c>
      <c r="M437" s="18">
        <v>0</v>
      </c>
      <c r="N437" s="18">
        <v>1</v>
      </c>
      <c r="O437" t="s">
        <v>5637</v>
      </c>
      <c r="Q437" t="s">
        <v>5638</v>
      </c>
      <c r="R437" t="s">
        <v>40</v>
      </c>
      <c r="S437">
        <v>218531246</v>
      </c>
      <c r="T437" t="s">
        <v>1681</v>
      </c>
      <c r="U437" t="s">
        <v>5591</v>
      </c>
      <c r="W437" t="s">
        <v>198</v>
      </c>
      <c r="X437" t="s">
        <v>40</v>
      </c>
      <c r="Y437">
        <v>218045943</v>
      </c>
      <c r="AA437" t="s">
        <v>3000</v>
      </c>
      <c r="AB437" t="s">
        <v>3001</v>
      </c>
      <c r="AC437" t="s">
        <v>2999</v>
      </c>
      <c r="AF437" t="s">
        <v>5598</v>
      </c>
    </row>
    <row r="438" spans="1:32" x14ac:dyDescent="0.3">
      <c r="A438" t="s">
        <v>5626</v>
      </c>
      <c r="B438" t="s">
        <v>5613</v>
      </c>
      <c r="C438" t="s">
        <v>5613</v>
      </c>
      <c r="D438" t="s">
        <v>5613</v>
      </c>
      <c r="E438" s="4">
        <v>1568076941</v>
      </c>
      <c r="F438" s="17">
        <v>0</v>
      </c>
      <c r="G438" s="18">
        <v>0</v>
      </c>
      <c r="H438" s="18">
        <v>0</v>
      </c>
      <c r="I438" s="18">
        <v>0</v>
      </c>
      <c r="J438" s="18">
        <v>0</v>
      </c>
      <c r="K438" s="18">
        <v>1</v>
      </c>
      <c r="L438" s="18">
        <v>1</v>
      </c>
      <c r="M438" s="18">
        <v>0</v>
      </c>
      <c r="N438" s="18">
        <v>1</v>
      </c>
      <c r="O438" t="s">
        <v>5592</v>
      </c>
      <c r="Q438" t="s">
        <v>198</v>
      </c>
      <c r="R438" t="s">
        <v>40</v>
      </c>
      <c r="S438">
        <v>218045938</v>
      </c>
      <c r="T438" t="s">
        <v>808</v>
      </c>
      <c r="U438" t="s">
        <v>5614</v>
      </c>
      <c r="W438" t="s">
        <v>198</v>
      </c>
      <c r="X438" t="s">
        <v>40</v>
      </c>
      <c r="Y438">
        <v>218045943</v>
      </c>
      <c r="AA438" t="s">
        <v>5595</v>
      </c>
      <c r="AB438" t="s">
        <v>5602</v>
      </c>
      <c r="AC438" t="s">
        <v>2999</v>
      </c>
      <c r="AF438" t="s">
        <v>5598</v>
      </c>
    </row>
    <row r="439" spans="1:32" x14ac:dyDescent="0.3">
      <c r="A439" t="s">
        <v>5641</v>
      </c>
      <c r="B439" t="s">
        <v>5613</v>
      </c>
      <c r="C439" t="s">
        <v>5613</v>
      </c>
      <c r="D439" t="s">
        <v>5613</v>
      </c>
      <c r="E439" s="4">
        <v>1881208254</v>
      </c>
      <c r="F439" s="17">
        <v>0</v>
      </c>
      <c r="G439" s="18">
        <v>0</v>
      </c>
      <c r="H439" s="18">
        <v>0</v>
      </c>
      <c r="I439" s="18">
        <v>0</v>
      </c>
      <c r="J439" s="18">
        <v>0</v>
      </c>
      <c r="K439" s="18">
        <v>1</v>
      </c>
      <c r="L439" s="18">
        <v>1</v>
      </c>
      <c r="M439" s="18">
        <v>0</v>
      </c>
      <c r="N439" s="18">
        <v>1</v>
      </c>
      <c r="O439" t="s">
        <v>5614</v>
      </c>
      <c r="Q439" t="s">
        <v>198</v>
      </c>
      <c r="R439" t="s">
        <v>40</v>
      </c>
      <c r="S439">
        <v>218045943</v>
      </c>
      <c r="T439" t="s">
        <v>808</v>
      </c>
      <c r="U439" t="s">
        <v>5614</v>
      </c>
      <c r="W439" t="s">
        <v>198</v>
      </c>
      <c r="X439" t="s">
        <v>40</v>
      </c>
      <c r="Y439">
        <v>218045943</v>
      </c>
      <c r="AA439" t="s">
        <v>5595</v>
      </c>
      <c r="AB439" t="s">
        <v>5602</v>
      </c>
      <c r="AC439" t="s">
        <v>2999</v>
      </c>
      <c r="AF439" t="s">
        <v>5598</v>
      </c>
    </row>
    <row r="440" spans="1:32" x14ac:dyDescent="0.3">
      <c r="A440" t="s">
        <v>5629</v>
      </c>
      <c r="B440" t="s">
        <v>5613</v>
      </c>
      <c r="C440" t="s">
        <v>5613</v>
      </c>
      <c r="D440" t="s">
        <v>5613</v>
      </c>
      <c r="E440" s="4">
        <v>1659985034</v>
      </c>
      <c r="F440" s="17">
        <v>0</v>
      </c>
      <c r="G440" s="18">
        <v>0</v>
      </c>
      <c r="H440" s="18">
        <v>0</v>
      </c>
      <c r="I440" s="18">
        <v>0</v>
      </c>
      <c r="J440" s="18">
        <v>0</v>
      </c>
      <c r="K440" s="18">
        <v>1</v>
      </c>
      <c r="L440" s="18">
        <v>1</v>
      </c>
      <c r="M440" s="18">
        <v>0</v>
      </c>
      <c r="N440" s="18">
        <v>1</v>
      </c>
      <c r="O440" t="s">
        <v>5614</v>
      </c>
      <c r="Q440" t="s">
        <v>198</v>
      </c>
      <c r="R440" t="s">
        <v>40</v>
      </c>
      <c r="S440">
        <v>218045943</v>
      </c>
      <c r="T440" t="s">
        <v>808</v>
      </c>
      <c r="U440" t="s">
        <v>5614</v>
      </c>
      <c r="W440" t="s">
        <v>198</v>
      </c>
      <c r="X440" t="s">
        <v>40</v>
      </c>
      <c r="Y440">
        <v>218045943</v>
      </c>
      <c r="AA440" t="s">
        <v>5595</v>
      </c>
      <c r="AB440" t="s">
        <v>5602</v>
      </c>
      <c r="AC440" t="s">
        <v>2999</v>
      </c>
      <c r="AF440" t="s">
        <v>5598</v>
      </c>
    </row>
    <row r="441" spans="1:32" x14ac:dyDescent="0.3">
      <c r="A441" t="s">
        <v>5628</v>
      </c>
      <c r="B441" t="s">
        <v>5613</v>
      </c>
      <c r="C441" t="s">
        <v>5613</v>
      </c>
      <c r="D441" t="s">
        <v>5613</v>
      </c>
      <c r="E441" s="4">
        <v>1659985034</v>
      </c>
      <c r="F441" s="17">
        <v>0</v>
      </c>
      <c r="G441" s="18">
        <v>0</v>
      </c>
      <c r="H441" s="18">
        <v>0</v>
      </c>
      <c r="I441" s="18">
        <v>0</v>
      </c>
      <c r="J441" s="18">
        <v>0</v>
      </c>
      <c r="K441" s="18">
        <v>1</v>
      </c>
      <c r="L441" s="18">
        <v>1</v>
      </c>
      <c r="M441" s="18">
        <v>0</v>
      </c>
      <c r="N441" s="18">
        <v>1</v>
      </c>
      <c r="O441" t="s">
        <v>5597</v>
      </c>
      <c r="Q441" t="s">
        <v>583</v>
      </c>
      <c r="R441" t="s">
        <v>40</v>
      </c>
      <c r="S441">
        <v>216132446</v>
      </c>
      <c r="T441" t="s">
        <v>422</v>
      </c>
      <c r="U441" t="s">
        <v>5614</v>
      </c>
      <c r="W441" t="s">
        <v>198</v>
      </c>
      <c r="X441" t="s">
        <v>40</v>
      </c>
      <c r="Y441">
        <v>218045943</v>
      </c>
      <c r="AA441" t="s">
        <v>5595</v>
      </c>
      <c r="AB441" t="s">
        <v>5602</v>
      </c>
      <c r="AC441" t="s">
        <v>2999</v>
      </c>
      <c r="AF441" t="s">
        <v>5598</v>
      </c>
    </row>
    <row r="442" spans="1:32" x14ac:dyDescent="0.3">
      <c r="A442" t="s">
        <v>5633</v>
      </c>
      <c r="B442" t="s">
        <v>5613</v>
      </c>
      <c r="C442" t="s">
        <v>5613</v>
      </c>
      <c r="D442" t="s">
        <v>5613</v>
      </c>
      <c r="E442" s="4">
        <v>1700323292</v>
      </c>
      <c r="F442" s="17">
        <v>0</v>
      </c>
      <c r="G442" s="18">
        <v>0</v>
      </c>
      <c r="H442" s="18">
        <v>0</v>
      </c>
      <c r="I442" s="18">
        <v>0</v>
      </c>
      <c r="J442" s="18">
        <v>0</v>
      </c>
      <c r="K442" s="18">
        <v>1</v>
      </c>
      <c r="L442" s="18">
        <v>1</v>
      </c>
      <c r="M442" s="18">
        <v>0</v>
      </c>
      <c r="N442" s="18">
        <v>1</v>
      </c>
      <c r="O442" t="s">
        <v>5597</v>
      </c>
      <c r="Q442" t="s">
        <v>583</v>
      </c>
      <c r="R442" t="s">
        <v>40</v>
      </c>
      <c r="S442">
        <v>216132446</v>
      </c>
      <c r="T442" t="s">
        <v>422</v>
      </c>
      <c r="U442" t="s">
        <v>650</v>
      </c>
      <c r="W442" t="s">
        <v>198</v>
      </c>
      <c r="X442" t="s">
        <v>40</v>
      </c>
      <c r="Y442">
        <v>21804</v>
      </c>
      <c r="AA442" t="s">
        <v>3249</v>
      </c>
      <c r="AB442" t="s">
        <v>3001</v>
      </c>
      <c r="AC442" t="s">
        <v>2999</v>
      </c>
      <c r="AF442" t="s">
        <v>5598</v>
      </c>
    </row>
    <row r="443" spans="1:32" x14ac:dyDescent="0.3">
      <c r="A443" t="s">
        <v>5640</v>
      </c>
      <c r="B443" t="s">
        <v>5613</v>
      </c>
      <c r="C443" t="s">
        <v>5613</v>
      </c>
      <c r="D443" t="s">
        <v>5613</v>
      </c>
      <c r="E443" s="4">
        <v>1881208254</v>
      </c>
      <c r="F443" s="17">
        <v>0</v>
      </c>
      <c r="G443" s="18">
        <v>0</v>
      </c>
      <c r="H443" s="18">
        <v>0</v>
      </c>
      <c r="I443" s="18">
        <v>0</v>
      </c>
      <c r="J443" s="18">
        <v>0</v>
      </c>
      <c r="K443" s="18">
        <v>1</v>
      </c>
      <c r="L443" s="18">
        <v>1</v>
      </c>
      <c r="M443" s="18">
        <v>0</v>
      </c>
      <c r="N443" s="18">
        <v>1</v>
      </c>
      <c r="O443" t="s">
        <v>5592</v>
      </c>
      <c r="Q443" t="s">
        <v>198</v>
      </c>
      <c r="R443" t="s">
        <v>40</v>
      </c>
      <c r="S443">
        <v>218045938</v>
      </c>
      <c r="T443" t="s">
        <v>808</v>
      </c>
      <c r="U443" t="s">
        <v>5614</v>
      </c>
      <c r="W443" t="s">
        <v>198</v>
      </c>
      <c r="X443" t="s">
        <v>40</v>
      </c>
      <c r="Y443">
        <v>218045943</v>
      </c>
      <c r="AA443" t="s">
        <v>5595</v>
      </c>
      <c r="AB443" t="s">
        <v>5602</v>
      </c>
      <c r="AC443" t="s">
        <v>2999</v>
      </c>
      <c r="AF443" t="s">
        <v>5598</v>
      </c>
    </row>
    <row r="444" spans="1:32" x14ac:dyDescent="0.3">
      <c r="A444" t="s">
        <v>5624</v>
      </c>
      <c r="B444" t="s">
        <v>5613</v>
      </c>
      <c r="C444" t="s">
        <v>5613</v>
      </c>
      <c r="D444" t="s">
        <v>5613</v>
      </c>
      <c r="E444" s="4">
        <v>1528694718</v>
      </c>
      <c r="F444" s="17">
        <v>0</v>
      </c>
      <c r="G444" s="18">
        <v>0</v>
      </c>
      <c r="H444" s="18">
        <v>0</v>
      </c>
      <c r="I444" s="18">
        <v>0</v>
      </c>
      <c r="J444" s="18">
        <v>0</v>
      </c>
      <c r="K444" s="18">
        <v>1</v>
      </c>
      <c r="L444" s="18">
        <v>1</v>
      </c>
      <c r="M444" s="18">
        <v>0</v>
      </c>
      <c r="N444" s="18">
        <v>1</v>
      </c>
      <c r="O444" t="s">
        <v>5591</v>
      </c>
      <c r="Q444" t="s">
        <v>198</v>
      </c>
      <c r="R444" t="s">
        <v>40</v>
      </c>
      <c r="S444">
        <v>218045943</v>
      </c>
      <c r="T444" t="s">
        <v>808</v>
      </c>
      <c r="U444" t="s">
        <v>5597</v>
      </c>
      <c r="W444" t="s">
        <v>583</v>
      </c>
      <c r="X444" t="s">
        <v>40</v>
      </c>
      <c r="Y444">
        <v>216132446</v>
      </c>
      <c r="AA444" t="s">
        <v>5595</v>
      </c>
      <c r="AB444" t="s">
        <v>5602</v>
      </c>
      <c r="AC444" t="s">
        <v>2999</v>
      </c>
      <c r="AF444" t="s">
        <v>5598</v>
      </c>
    </row>
    <row r="445" spans="1:32" x14ac:dyDescent="0.3">
      <c r="A445" t="s">
        <v>5617</v>
      </c>
      <c r="B445" t="s">
        <v>5613</v>
      </c>
      <c r="C445" t="s">
        <v>5613</v>
      </c>
      <c r="D445" t="s">
        <v>5613</v>
      </c>
      <c r="E445" s="4">
        <v>1093329468</v>
      </c>
      <c r="F445" s="17">
        <v>0</v>
      </c>
      <c r="G445" s="18">
        <v>0</v>
      </c>
      <c r="H445" s="18">
        <v>0</v>
      </c>
      <c r="I445" s="18">
        <v>0</v>
      </c>
      <c r="J445" s="18">
        <v>0</v>
      </c>
      <c r="K445" s="18">
        <v>1</v>
      </c>
      <c r="L445" s="18">
        <v>1</v>
      </c>
      <c r="M445" s="18">
        <v>0</v>
      </c>
      <c r="N445" s="18">
        <v>1</v>
      </c>
      <c r="O445" t="s">
        <v>5618</v>
      </c>
      <c r="Q445" t="s">
        <v>1961</v>
      </c>
      <c r="R445" t="s">
        <v>40</v>
      </c>
      <c r="S445">
        <v>218631048</v>
      </c>
      <c r="T445" t="s">
        <v>1760</v>
      </c>
      <c r="U445" t="s">
        <v>5614</v>
      </c>
      <c r="W445" t="s">
        <v>198</v>
      </c>
      <c r="X445" t="s">
        <v>40</v>
      </c>
      <c r="Y445">
        <v>218045943</v>
      </c>
      <c r="AA445" t="s">
        <v>5595</v>
      </c>
      <c r="AB445" t="s">
        <v>5602</v>
      </c>
      <c r="AC445" t="s">
        <v>2999</v>
      </c>
      <c r="AF445" t="s">
        <v>5598</v>
      </c>
    </row>
    <row r="446" spans="1:32" x14ac:dyDescent="0.3">
      <c r="A446" t="s">
        <v>5635</v>
      </c>
      <c r="B446" t="s">
        <v>5613</v>
      </c>
      <c r="C446" t="s">
        <v>5613</v>
      </c>
      <c r="D446" t="s">
        <v>5613</v>
      </c>
      <c r="E446" s="4">
        <v>1780127274</v>
      </c>
      <c r="F446" s="17">
        <v>0</v>
      </c>
      <c r="G446" s="18">
        <v>0</v>
      </c>
      <c r="H446" s="18">
        <v>0</v>
      </c>
      <c r="I446" s="18">
        <v>0</v>
      </c>
      <c r="J446" s="18">
        <v>0</v>
      </c>
      <c r="K446" s="18">
        <v>1</v>
      </c>
      <c r="L446" s="18">
        <v>1</v>
      </c>
      <c r="M446" s="18">
        <v>0</v>
      </c>
      <c r="N446" s="18">
        <v>1</v>
      </c>
      <c r="O446" t="s">
        <v>5591</v>
      </c>
      <c r="Q446" t="s">
        <v>198</v>
      </c>
      <c r="R446" t="s">
        <v>40</v>
      </c>
      <c r="S446">
        <v>218045943</v>
      </c>
      <c r="T446" t="s">
        <v>808</v>
      </c>
      <c r="U446" t="s">
        <v>5591</v>
      </c>
      <c r="W446" t="s">
        <v>198</v>
      </c>
      <c r="X446" t="s">
        <v>40</v>
      </c>
      <c r="Y446">
        <v>218045943</v>
      </c>
      <c r="AA446" t="s">
        <v>3000</v>
      </c>
      <c r="AB446" t="s">
        <v>3001</v>
      </c>
      <c r="AC446" t="s">
        <v>2999</v>
      </c>
      <c r="AF446" t="s">
        <v>5598</v>
      </c>
    </row>
    <row r="447" spans="1:32" x14ac:dyDescent="0.3">
      <c r="A447" t="s">
        <v>5631</v>
      </c>
      <c r="B447" t="s">
        <v>5613</v>
      </c>
      <c r="C447" t="s">
        <v>5613</v>
      </c>
      <c r="D447" t="s">
        <v>5613</v>
      </c>
      <c r="E447" s="4">
        <v>1700323292</v>
      </c>
      <c r="F447" s="17">
        <v>0</v>
      </c>
      <c r="G447" s="18">
        <v>0</v>
      </c>
      <c r="H447" s="18">
        <v>0</v>
      </c>
      <c r="I447" s="18">
        <v>0</v>
      </c>
      <c r="J447" s="18">
        <v>0</v>
      </c>
      <c r="K447" s="18">
        <v>1</v>
      </c>
      <c r="L447" s="18">
        <v>1</v>
      </c>
      <c r="M447" s="18">
        <v>0</v>
      </c>
      <c r="N447" s="18">
        <v>1</v>
      </c>
      <c r="O447" t="s">
        <v>5632</v>
      </c>
      <c r="Q447" t="s">
        <v>377</v>
      </c>
      <c r="R447" t="s">
        <v>40</v>
      </c>
      <c r="S447">
        <v>210443646</v>
      </c>
      <c r="T447" t="s">
        <v>363</v>
      </c>
      <c r="U447" t="s">
        <v>650</v>
      </c>
      <c r="W447" t="s">
        <v>198</v>
      </c>
      <c r="X447" t="s">
        <v>40</v>
      </c>
      <c r="Y447">
        <v>21804</v>
      </c>
      <c r="AA447" t="s">
        <v>3249</v>
      </c>
      <c r="AB447" t="s">
        <v>3001</v>
      </c>
      <c r="AC447" t="s">
        <v>2999</v>
      </c>
      <c r="AF447" t="s">
        <v>5598</v>
      </c>
    </row>
    <row r="448" spans="1:32" x14ac:dyDescent="0.3">
      <c r="A448" t="s">
        <v>5644</v>
      </c>
      <c r="B448" t="s">
        <v>5643</v>
      </c>
      <c r="C448" t="s">
        <v>5613</v>
      </c>
      <c r="D448" t="s">
        <v>5613</v>
      </c>
      <c r="E448" s="4">
        <v>1447798947</v>
      </c>
      <c r="F448" s="17">
        <v>0</v>
      </c>
      <c r="G448" s="18">
        <v>0</v>
      </c>
      <c r="H448" s="18">
        <v>0</v>
      </c>
      <c r="I448" s="18">
        <v>0</v>
      </c>
      <c r="J448" s="18">
        <v>0</v>
      </c>
      <c r="K448" s="18">
        <v>1</v>
      </c>
      <c r="L448" s="18">
        <v>1</v>
      </c>
      <c r="M448" s="18">
        <v>0</v>
      </c>
      <c r="N448" s="18">
        <v>1</v>
      </c>
      <c r="O448" t="s">
        <v>5632</v>
      </c>
      <c r="Q448" t="s">
        <v>377</v>
      </c>
      <c r="R448" t="s">
        <v>40</v>
      </c>
      <c r="S448">
        <v>210443646</v>
      </c>
      <c r="T448" t="s">
        <v>363</v>
      </c>
      <c r="U448" t="s">
        <v>650</v>
      </c>
      <c r="W448" t="s">
        <v>198</v>
      </c>
      <c r="X448" t="s">
        <v>40</v>
      </c>
      <c r="Y448">
        <v>21804</v>
      </c>
      <c r="AA448" t="s">
        <v>3249</v>
      </c>
      <c r="AB448" t="s">
        <v>3001</v>
      </c>
      <c r="AC448" t="s">
        <v>2999</v>
      </c>
      <c r="AF448" t="s">
        <v>5598</v>
      </c>
    </row>
    <row r="449" spans="1:38" x14ac:dyDescent="0.3">
      <c r="A449" t="s">
        <v>5642</v>
      </c>
      <c r="B449" t="s">
        <v>5643</v>
      </c>
      <c r="C449" t="s">
        <v>5613</v>
      </c>
      <c r="D449" t="s">
        <v>5613</v>
      </c>
      <c r="E449" s="4">
        <v>1447798947</v>
      </c>
      <c r="F449" s="17">
        <v>0</v>
      </c>
      <c r="G449" s="18">
        <v>0</v>
      </c>
      <c r="H449" s="18">
        <v>0</v>
      </c>
      <c r="I449" s="18">
        <v>0</v>
      </c>
      <c r="J449" s="18">
        <v>0</v>
      </c>
      <c r="K449" s="18">
        <v>1</v>
      </c>
      <c r="L449" s="18">
        <v>1</v>
      </c>
      <c r="M449" s="18">
        <v>0</v>
      </c>
      <c r="N449" s="18">
        <v>1</v>
      </c>
      <c r="O449" t="s">
        <v>5597</v>
      </c>
      <c r="Q449" t="s">
        <v>583</v>
      </c>
      <c r="R449" t="s">
        <v>40</v>
      </c>
      <c r="S449">
        <v>216132446</v>
      </c>
      <c r="T449" t="s">
        <v>422</v>
      </c>
      <c r="U449" t="s">
        <v>650</v>
      </c>
      <c r="W449" t="s">
        <v>198</v>
      </c>
      <c r="X449" t="s">
        <v>40</v>
      </c>
      <c r="Y449">
        <v>21804</v>
      </c>
      <c r="AA449" t="s">
        <v>3249</v>
      </c>
      <c r="AB449" t="s">
        <v>3001</v>
      </c>
      <c r="AC449" t="s">
        <v>2999</v>
      </c>
      <c r="AF449" t="s">
        <v>5598</v>
      </c>
    </row>
    <row r="450" spans="1:38" x14ac:dyDescent="0.3">
      <c r="A450" t="s">
        <v>7366</v>
      </c>
      <c r="B450" t="s">
        <v>7367</v>
      </c>
      <c r="C450" t="s">
        <v>7368</v>
      </c>
      <c r="D450" t="s">
        <v>7368</v>
      </c>
      <c r="E450" s="4">
        <v>1174115760</v>
      </c>
      <c r="F450" s="17">
        <v>0</v>
      </c>
      <c r="G450" s="18">
        <v>0</v>
      </c>
      <c r="H450" s="18">
        <v>0</v>
      </c>
      <c r="I450" s="18">
        <v>0</v>
      </c>
      <c r="J450" s="18">
        <v>0</v>
      </c>
      <c r="K450" s="18">
        <v>1</v>
      </c>
      <c r="L450" s="18">
        <v>1</v>
      </c>
      <c r="M450" s="18">
        <v>0</v>
      </c>
      <c r="N450" s="18">
        <v>1</v>
      </c>
      <c r="O450" t="s">
        <v>7369</v>
      </c>
      <c r="P450" t="s">
        <v>7370</v>
      </c>
      <c r="Q450" t="s">
        <v>62</v>
      </c>
      <c r="R450" t="s">
        <v>40</v>
      </c>
      <c r="S450">
        <v>20707</v>
      </c>
      <c r="T450" t="s">
        <v>104</v>
      </c>
      <c r="U450" t="s">
        <v>7371</v>
      </c>
      <c r="W450" t="s">
        <v>62</v>
      </c>
      <c r="X450" t="s">
        <v>40</v>
      </c>
      <c r="Y450">
        <v>207073596</v>
      </c>
      <c r="AA450" t="s">
        <v>7372</v>
      </c>
      <c r="AB450" t="s">
        <v>274</v>
      </c>
      <c r="AC450" t="s">
        <v>7373</v>
      </c>
      <c r="AE450" t="s">
        <v>7374</v>
      </c>
      <c r="AF450" t="s">
        <v>7375</v>
      </c>
    </row>
    <row r="451" spans="1:38" x14ac:dyDescent="0.3">
      <c r="A451" t="s">
        <v>4400</v>
      </c>
      <c r="B451" t="s">
        <v>657</v>
      </c>
      <c r="C451" t="s">
        <v>1198</v>
      </c>
      <c r="D451" t="s">
        <v>1199</v>
      </c>
      <c r="E451" s="4">
        <v>1790730281</v>
      </c>
      <c r="F451" s="17">
        <v>0</v>
      </c>
      <c r="G451" s="18">
        <v>1</v>
      </c>
      <c r="H451" s="18">
        <v>0</v>
      </c>
      <c r="I451" s="18">
        <v>1</v>
      </c>
      <c r="J451" s="18">
        <v>0</v>
      </c>
      <c r="K451" s="18">
        <v>0</v>
      </c>
      <c r="L451" s="18">
        <v>1</v>
      </c>
      <c r="M451" s="18">
        <v>1</v>
      </c>
      <c r="N451" s="18">
        <v>1</v>
      </c>
      <c r="O451" t="s">
        <v>5646</v>
      </c>
      <c r="P451" t="s">
        <v>1488</v>
      </c>
      <c r="Q451" t="s">
        <v>379</v>
      </c>
      <c r="R451" t="s">
        <v>40</v>
      </c>
      <c r="S451">
        <v>209023414</v>
      </c>
      <c r="T451" t="s">
        <v>380</v>
      </c>
      <c r="U451" t="s">
        <v>4814</v>
      </c>
      <c r="V451" t="s">
        <v>4815</v>
      </c>
      <c r="W451" t="s">
        <v>379</v>
      </c>
      <c r="X451" t="s">
        <v>40</v>
      </c>
      <c r="Y451">
        <v>20910</v>
      </c>
      <c r="Z451" t="s">
        <v>380</v>
      </c>
      <c r="AA451" t="s">
        <v>470</v>
      </c>
      <c r="AB451" t="s">
        <v>471</v>
      </c>
      <c r="AC451" t="s">
        <v>663</v>
      </c>
      <c r="AE451" t="s">
        <v>473</v>
      </c>
      <c r="AF451" t="s">
        <v>474</v>
      </c>
      <c r="AG451" t="s">
        <v>475</v>
      </c>
      <c r="AH451" t="s">
        <v>332</v>
      </c>
      <c r="AI451" t="s">
        <v>476</v>
      </c>
      <c r="AK451" t="s">
        <v>477</v>
      </c>
      <c r="AL451" t="s">
        <v>474</v>
      </c>
    </row>
    <row r="452" spans="1:38" x14ac:dyDescent="0.3">
      <c r="A452" t="s">
        <v>4285</v>
      </c>
      <c r="B452" t="s">
        <v>657</v>
      </c>
      <c r="C452" t="s">
        <v>4813</v>
      </c>
      <c r="D452" t="s">
        <v>464</v>
      </c>
      <c r="E452" s="4">
        <v>1790730281</v>
      </c>
      <c r="F452" s="17">
        <v>0</v>
      </c>
      <c r="G452" s="18">
        <v>1</v>
      </c>
      <c r="H452" s="18">
        <v>0</v>
      </c>
      <c r="I452" s="18">
        <v>1</v>
      </c>
      <c r="J452" s="18">
        <v>0</v>
      </c>
      <c r="K452" s="18">
        <v>0</v>
      </c>
      <c r="L452" s="18">
        <v>1</v>
      </c>
      <c r="M452" s="18">
        <v>1</v>
      </c>
      <c r="N452" s="18">
        <v>1</v>
      </c>
      <c r="O452" t="s">
        <v>658</v>
      </c>
      <c r="P452" t="s">
        <v>971</v>
      </c>
      <c r="Q452" t="s">
        <v>467</v>
      </c>
      <c r="R452" t="s">
        <v>40</v>
      </c>
      <c r="S452">
        <v>208773467</v>
      </c>
      <c r="T452" t="s">
        <v>380</v>
      </c>
      <c r="U452" t="s">
        <v>5645</v>
      </c>
      <c r="V452" t="s">
        <v>4823</v>
      </c>
      <c r="W452" t="s">
        <v>379</v>
      </c>
      <c r="X452" t="s">
        <v>40</v>
      </c>
      <c r="Y452" t="s">
        <v>469</v>
      </c>
      <c r="Z452" t="s">
        <v>380</v>
      </c>
      <c r="AA452" t="s">
        <v>470</v>
      </c>
      <c r="AB452" t="s">
        <v>471</v>
      </c>
      <c r="AC452" t="s">
        <v>472</v>
      </c>
      <c r="AE452" t="s">
        <v>473</v>
      </c>
      <c r="AF452" t="s">
        <v>474</v>
      </c>
      <c r="AG452" t="s">
        <v>475</v>
      </c>
      <c r="AH452" t="s">
        <v>332</v>
      </c>
      <c r="AI452" t="s">
        <v>476</v>
      </c>
      <c r="AK452" t="s">
        <v>477</v>
      </c>
      <c r="AL452" t="s">
        <v>474</v>
      </c>
    </row>
    <row r="453" spans="1:38" x14ac:dyDescent="0.3">
      <c r="A453" t="s">
        <v>4286</v>
      </c>
      <c r="B453" t="s">
        <v>660</v>
      </c>
      <c r="C453" t="s">
        <v>660</v>
      </c>
      <c r="D453" t="s">
        <v>464</v>
      </c>
      <c r="E453" s="4">
        <v>1790730281</v>
      </c>
      <c r="F453" s="17">
        <v>0</v>
      </c>
      <c r="G453" s="18">
        <v>1</v>
      </c>
      <c r="H453" s="18">
        <v>0</v>
      </c>
      <c r="I453" s="18">
        <v>1</v>
      </c>
      <c r="J453" s="18">
        <v>0</v>
      </c>
      <c r="K453" s="18">
        <v>0</v>
      </c>
      <c r="L453" s="18">
        <v>0</v>
      </c>
      <c r="M453" s="18">
        <v>0</v>
      </c>
      <c r="N453" s="18">
        <v>0</v>
      </c>
      <c r="O453" t="s">
        <v>661</v>
      </c>
      <c r="Q453" t="s">
        <v>662</v>
      </c>
      <c r="R453" t="s">
        <v>40</v>
      </c>
      <c r="S453">
        <v>209126387</v>
      </c>
      <c r="T453" t="s">
        <v>380</v>
      </c>
      <c r="U453" t="s">
        <v>5645</v>
      </c>
      <c r="V453" t="s">
        <v>4823</v>
      </c>
      <c r="W453" t="s">
        <v>379</v>
      </c>
      <c r="X453" t="s">
        <v>40</v>
      </c>
      <c r="Y453" t="s">
        <v>469</v>
      </c>
      <c r="Z453" t="s">
        <v>380</v>
      </c>
      <c r="AA453" t="s">
        <v>470</v>
      </c>
      <c r="AB453" t="s">
        <v>471</v>
      </c>
      <c r="AC453" t="s">
        <v>663</v>
      </c>
      <c r="AE453" t="s">
        <v>473</v>
      </c>
      <c r="AF453" t="s">
        <v>474</v>
      </c>
      <c r="AG453" t="s">
        <v>475</v>
      </c>
      <c r="AH453" t="s">
        <v>332</v>
      </c>
      <c r="AI453" t="s">
        <v>476</v>
      </c>
      <c r="AK453" t="s">
        <v>477</v>
      </c>
      <c r="AL453" t="s">
        <v>474</v>
      </c>
    </row>
    <row r="454" spans="1:38" x14ac:dyDescent="0.3">
      <c r="A454" t="s">
        <v>4287</v>
      </c>
      <c r="B454" t="s">
        <v>664</v>
      </c>
      <c r="C454" t="s">
        <v>664</v>
      </c>
      <c r="D454" t="s">
        <v>464</v>
      </c>
      <c r="E454" s="4">
        <v>1790730281</v>
      </c>
      <c r="F454" s="17">
        <v>0</v>
      </c>
      <c r="G454" s="18">
        <v>1</v>
      </c>
      <c r="H454" s="18">
        <v>0</v>
      </c>
      <c r="I454" s="18">
        <v>1</v>
      </c>
      <c r="J454" s="18">
        <v>0</v>
      </c>
      <c r="K454" s="18">
        <v>0</v>
      </c>
      <c r="L454" s="18">
        <v>0</v>
      </c>
      <c r="M454" s="18">
        <v>0</v>
      </c>
      <c r="N454" s="18">
        <v>0</v>
      </c>
      <c r="O454" t="s">
        <v>665</v>
      </c>
      <c r="P454" t="s">
        <v>542</v>
      </c>
      <c r="Q454" t="s">
        <v>379</v>
      </c>
      <c r="R454" t="s">
        <v>40</v>
      </c>
      <c r="S454">
        <v>209102735</v>
      </c>
      <c r="T454" t="s">
        <v>380</v>
      </c>
      <c r="U454" t="s">
        <v>5645</v>
      </c>
      <c r="V454" t="s">
        <v>4823</v>
      </c>
      <c r="W454" t="s">
        <v>379</v>
      </c>
      <c r="X454" t="s">
        <v>40</v>
      </c>
      <c r="Y454" t="s">
        <v>469</v>
      </c>
      <c r="Z454" t="s">
        <v>380</v>
      </c>
      <c r="AA454" t="s">
        <v>470</v>
      </c>
      <c r="AB454" t="s">
        <v>471</v>
      </c>
      <c r="AC454" t="s">
        <v>472</v>
      </c>
      <c r="AE454" t="s">
        <v>473</v>
      </c>
      <c r="AF454" t="s">
        <v>474</v>
      </c>
      <c r="AG454" t="s">
        <v>475</v>
      </c>
      <c r="AH454" t="s">
        <v>332</v>
      </c>
      <c r="AI454" t="s">
        <v>476</v>
      </c>
      <c r="AK454" t="s">
        <v>477</v>
      </c>
      <c r="AL454" t="s">
        <v>474</v>
      </c>
    </row>
    <row r="455" spans="1:38" x14ac:dyDescent="0.3">
      <c r="A455" t="s">
        <v>4288</v>
      </c>
      <c r="B455" t="s">
        <v>666</v>
      </c>
      <c r="C455" t="s">
        <v>666</v>
      </c>
      <c r="D455" t="s">
        <v>464</v>
      </c>
      <c r="E455" s="4">
        <v>1790730281</v>
      </c>
      <c r="F455" s="17">
        <v>0</v>
      </c>
      <c r="G455" s="18">
        <v>1</v>
      </c>
      <c r="H455" s="18">
        <v>0</v>
      </c>
      <c r="I455" s="18">
        <v>1</v>
      </c>
      <c r="J455" s="18">
        <v>0</v>
      </c>
      <c r="K455" s="18">
        <v>0</v>
      </c>
      <c r="L455" s="18">
        <v>1</v>
      </c>
      <c r="M455" s="18">
        <v>0</v>
      </c>
      <c r="N455" s="18">
        <v>1</v>
      </c>
      <c r="O455" t="s">
        <v>667</v>
      </c>
      <c r="P455" t="s">
        <v>4823</v>
      </c>
      <c r="Q455" t="s">
        <v>379</v>
      </c>
      <c r="R455" t="s">
        <v>40</v>
      </c>
      <c r="S455">
        <v>209103806</v>
      </c>
      <c r="T455" t="s">
        <v>380</v>
      </c>
      <c r="AA455" t="s">
        <v>470</v>
      </c>
      <c r="AB455" t="s">
        <v>471</v>
      </c>
      <c r="AC455" t="s">
        <v>663</v>
      </c>
      <c r="AE455" t="s">
        <v>473</v>
      </c>
      <c r="AF455" t="s">
        <v>474</v>
      </c>
      <c r="AG455" t="s">
        <v>475</v>
      </c>
      <c r="AH455" t="s">
        <v>332</v>
      </c>
      <c r="AI455" t="s">
        <v>476</v>
      </c>
      <c r="AK455" t="s">
        <v>477</v>
      </c>
      <c r="AL455" t="s">
        <v>474</v>
      </c>
    </row>
    <row r="456" spans="1:38" x14ac:dyDescent="0.3">
      <c r="A456" t="s">
        <v>4403</v>
      </c>
      <c r="B456" t="s">
        <v>668</v>
      </c>
      <c r="C456" t="s">
        <v>668</v>
      </c>
      <c r="D456" t="s">
        <v>464</v>
      </c>
      <c r="E456" s="4">
        <v>1790730281</v>
      </c>
      <c r="F456" s="17">
        <v>0</v>
      </c>
      <c r="G456" s="18">
        <v>1</v>
      </c>
      <c r="H456" s="18">
        <v>0</v>
      </c>
      <c r="I456" s="18">
        <v>1</v>
      </c>
      <c r="J456" s="18">
        <v>0</v>
      </c>
      <c r="K456" s="18">
        <v>0</v>
      </c>
      <c r="L456" s="18">
        <v>1</v>
      </c>
      <c r="M456" s="18">
        <v>0</v>
      </c>
      <c r="N456" s="18">
        <v>1</v>
      </c>
      <c r="O456" t="s">
        <v>669</v>
      </c>
      <c r="P456" t="s">
        <v>5647</v>
      </c>
      <c r="Q456" t="s">
        <v>662</v>
      </c>
      <c r="R456" t="s">
        <v>40</v>
      </c>
      <c r="S456">
        <v>209127512</v>
      </c>
      <c r="T456" t="s">
        <v>380</v>
      </c>
      <c r="AA456" t="s">
        <v>470</v>
      </c>
      <c r="AB456" t="s">
        <v>471</v>
      </c>
      <c r="AC456" t="s">
        <v>663</v>
      </c>
      <c r="AE456" t="s">
        <v>473</v>
      </c>
      <c r="AF456" t="s">
        <v>474</v>
      </c>
      <c r="AG456" t="s">
        <v>475</v>
      </c>
      <c r="AH456" t="s">
        <v>332</v>
      </c>
      <c r="AI456" t="s">
        <v>476</v>
      </c>
      <c r="AK456" t="s">
        <v>477</v>
      </c>
      <c r="AL456" t="s">
        <v>474</v>
      </c>
    </row>
    <row r="457" spans="1:38" x14ac:dyDescent="0.3">
      <c r="A457" t="s">
        <v>4404</v>
      </c>
      <c r="B457" t="s">
        <v>671</v>
      </c>
      <c r="C457" t="s">
        <v>671</v>
      </c>
      <c r="D457" t="s">
        <v>671</v>
      </c>
      <c r="E457" s="4">
        <v>1417344896</v>
      </c>
      <c r="F457" s="17">
        <v>0</v>
      </c>
      <c r="G457" s="18">
        <v>0</v>
      </c>
      <c r="H457" s="18">
        <v>0</v>
      </c>
      <c r="I457" s="18">
        <v>0</v>
      </c>
      <c r="J457" s="18">
        <v>0</v>
      </c>
      <c r="K457" s="18">
        <v>1</v>
      </c>
      <c r="L457" s="18">
        <v>1</v>
      </c>
      <c r="M457" s="18">
        <v>0</v>
      </c>
      <c r="N457" s="18">
        <v>1</v>
      </c>
      <c r="O457" t="s">
        <v>5509</v>
      </c>
      <c r="P457" t="s">
        <v>670</v>
      </c>
      <c r="Q457" t="s">
        <v>95</v>
      </c>
      <c r="R457" t="s">
        <v>40</v>
      </c>
      <c r="S457">
        <v>207745327</v>
      </c>
      <c r="T457" t="s">
        <v>63</v>
      </c>
      <c r="AA457" t="s">
        <v>3006</v>
      </c>
      <c r="AB457" t="s">
        <v>3008</v>
      </c>
      <c r="AC457" t="s">
        <v>3005</v>
      </c>
      <c r="AE457" t="s">
        <v>3007</v>
      </c>
      <c r="AF457" t="s">
        <v>3004</v>
      </c>
    </row>
    <row r="458" spans="1:38" x14ac:dyDescent="0.3">
      <c r="A458" t="s">
        <v>4290</v>
      </c>
      <c r="B458" t="s">
        <v>671</v>
      </c>
      <c r="C458" t="s">
        <v>671</v>
      </c>
      <c r="D458" t="s">
        <v>671</v>
      </c>
      <c r="E458" s="4">
        <v>1306881057</v>
      </c>
      <c r="F458" s="17">
        <v>0</v>
      </c>
      <c r="G458" s="18">
        <v>0</v>
      </c>
      <c r="H458" s="18">
        <v>0</v>
      </c>
      <c r="I458" s="18">
        <v>0</v>
      </c>
      <c r="J458" s="18">
        <v>0</v>
      </c>
      <c r="K458" s="18">
        <v>1</v>
      </c>
      <c r="L458" s="18">
        <v>1</v>
      </c>
      <c r="M458" s="18">
        <v>0</v>
      </c>
      <c r="N458" s="18">
        <v>1</v>
      </c>
      <c r="O458" t="s">
        <v>5509</v>
      </c>
      <c r="P458" t="s">
        <v>670</v>
      </c>
      <c r="Q458" t="s">
        <v>95</v>
      </c>
      <c r="R458" t="s">
        <v>40</v>
      </c>
      <c r="S458">
        <v>207745327</v>
      </c>
      <c r="T458" t="s">
        <v>63</v>
      </c>
      <c r="AA458" t="s">
        <v>3006</v>
      </c>
      <c r="AB458" t="s">
        <v>3008</v>
      </c>
      <c r="AC458" t="s">
        <v>3005</v>
      </c>
      <c r="AE458" t="s">
        <v>3007</v>
      </c>
      <c r="AF458" t="s">
        <v>3004</v>
      </c>
    </row>
    <row r="459" spans="1:38" x14ac:dyDescent="0.3">
      <c r="A459" t="s">
        <v>4281</v>
      </c>
      <c r="B459" t="s">
        <v>4816</v>
      </c>
      <c r="C459" t="s">
        <v>4816</v>
      </c>
      <c r="D459" t="s">
        <v>4816</v>
      </c>
      <c r="E459" s="4">
        <v>1205391331</v>
      </c>
      <c r="F459" s="17">
        <v>0</v>
      </c>
      <c r="G459" s="18">
        <v>0</v>
      </c>
      <c r="H459" s="18">
        <v>0</v>
      </c>
      <c r="I459" s="18">
        <v>0</v>
      </c>
      <c r="J459" s="18">
        <v>0</v>
      </c>
      <c r="K459" s="18">
        <v>0</v>
      </c>
      <c r="L459" s="18">
        <v>1</v>
      </c>
      <c r="M459" s="18">
        <v>0</v>
      </c>
      <c r="N459" s="18">
        <v>1</v>
      </c>
      <c r="O459" t="s">
        <v>5648</v>
      </c>
      <c r="Q459" t="s">
        <v>794</v>
      </c>
      <c r="R459" t="s">
        <v>40</v>
      </c>
      <c r="S459">
        <v>212085312</v>
      </c>
      <c r="T459" t="s">
        <v>5270</v>
      </c>
      <c r="U459" t="s">
        <v>5649</v>
      </c>
      <c r="W459" t="s">
        <v>4817</v>
      </c>
      <c r="X459" t="s">
        <v>40</v>
      </c>
      <c r="Y459">
        <v>211175032</v>
      </c>
      <c r="Z459" t="s">
        <v>41</v>
      </c>
      <c r="AA459" t="s">
        <v>4818</v>
      </c>
      <c r="AB459" t="s">
        <v>2622</v>
      </c>
      <c r="AC459" t="s">
        <v>4822</v>
      </c>
      <c r="AE459" t="s">
        <v>4821</v>
      </c>
      <c r="AF459" t="s">
        <v>4820</v>
      </c>
      <c r="AI459" t="s">
        <v>4819</v>
      </c>
    </row>
    <row r="460" spans="1:38" x14ac:dyDescent="0.3">
      <c r="A460" t="s">
        <v>4291</v>
      </c>
      <c r="B460" t="s">
        <v>672</v>
      </c>
      <c r="C460" t="s">
        <v>3012</v>
      </c>
      <c r="D460" t="s">
        <v>676</v>
      </c>
      <c r="E460" s="4">
        <v>1881639714</v>
      </c>
      <c r="F460" s="17">
        <v>0</v>
      </c>
      <c r="G460" s="18">
        <v>1</v>
      </c>
      <c r="H460" s="18">
        <v>1</v>
      </c>
      <c r="I460" s="18">
        <v>1</v>
      </c>
      <c r="J460" s="18">
        <v>0</v>
      </c>
      <c r="K460" s="18">
        <v>0</v>
      </c>
      <c r="L460" s="18">
        <v>1</v>
      </c>
      <c r="M460" s="18">
        <v>0</v>
      </c>
      <c r="N460" s="18">
        <v>1</v>
      </c>
      <c r="O460" t="s">
        <v>5650</v>
      </c>
      <c r="Q460" t="s">
        <v>673</v>
      </c>
      <c r="R460" t="s">
        <v>674</v>
      </c>
      <c r="S460">
        <v>200092795</v>
      </c>
      <c r="T460" t="s">
        <v>961</v>
      </c>
      <c r="U460" t="s">
        <v>5651</v>
      </c>
      <c r="W460" t="s">
        <v>148</v>
      </c>
      <c r="X460" t="s">
        <v>674</v>
      </c>
      <c r="Y460">
        <v>20032</v>
      </c>
      <c r="Z460" t="s">
        <v>4719</v>
      </c>
      <c r="AA460" t="s">
        <v>3013</v>
      </c>
      <c r="AB460" t="s">
        <v>274</v>
      </c>
      <c r="AC460" t="s">
        <v>3010</v>
      </c>
      <c r="AF460" t="s">
        <v>3009</v>
      </c>
    </row>
    <row r="461" spans="1:38" x14ac:dyDescent="0.3">
      <c r="A461" t="s">
        <v>4292</v>
      </c>
      <c r="B461" t="s">
        <v>672</v>
      </c>
      <c r="C461" t="s">
        <v>3011</v>
      </c>
      <c r="D461" t="s">
        <v>676</v>
      </c>
      <c r="E461" s="4">
        <v>1881639714</v>
      </c>
      <c r="F461" s="17">
        <v>0</v>
      </c>
      <c r="G461" s="18">
        <v>1</v>
      </c>
      <c r="H461" s="18">
        <v>1</v>
      </c>
      <c r="I461" s="18">
        <v>1</v>
      </c>
      <c r="J461" s="18">
        <v>0</v>
      </c>
      <c r="K461" s="18">
        <v>0</v>
      </c>
      <c r="L461" s="18">
        <v>1</v>
      </c>
      <c r="M461" s="18">
        <v>0</v>
      </c>
      <c r="N461" s="18">
        <v>1</v>
      </c>
      <c r="O461" t="s">
        <v>5652</v>
      </c>
      <c r="Q461" t="s">
        <v>673</v>
      </c>
      <c r="R461" t="s">
        <v>674</v>
      </c>
      <c r="S461">
        <v>200063912</v>
      </c>
      <c r="T461" t="s">
        <v>961</v>
      </c>
      <c r="U461" t="s">
        <v>5651</v>
      </c>
      <c r="W461" t="s">
        <v>148</v>
      </c>
      <c r="X461" t="s">
        <v>674</v>
      </c>
      <c r="Y461">
        <v>20032</v>
      </c>
      <c r="Z461" t="s">
        <v>4719</v>
      </c>
      <c r="AA461" t="s">
        <v>3013</v>
      </c>
      <c r="AB461" t="s">
        <v>274</v>
      </c>
      <c r="AC461" t="s">
        <v>4824</v>
      </c>
      <c r="AF461" t="s">
        <v>3009</v>
      </c>
    </row>
    <row r="462" spans="1:38" x14ac:dyDescent="0.3">
      <c r="A462" t="s">
        <v>4401</v>
      </c>
      <c r="B462" t="s">
        <v>5172</v>
      </c>
      <c r="C462" t="s">
        <v>5172</v>
      </c>
      <c r="D462" t="s">
        <v>672</v>
      </c>
      <c r="E462" s="4">
        <v>1881639714</v>
      </c>
      <c r="F462" s="17">
        <v>0</v>
      </c>
      <c r="G462" s="18">
        <v>1</v>
      </c>
      <c r="H462" s="18">
        <v>0</v>
      </c>
      <c r="I462" s="18">
        <v>1</v>
      </c>
      <c r="J462" s="18">
        <v>0</v>
      </c>
      <c r="K462" s="18">
        <v>0</v>
      </c>
      <c r="L462" s="18">
        <v>0</v>
      </c>
      <c r="M462" s="18">
        <v>1</v>
      </c>
      <c r="N462" s="18">
        <v>0</v>
      </c>
      <c r="O462" t="s">
        <v>5189</v>
      </c>
      <c r="Q462" t="s">
        <v>673</v>
      </c>
      <c r="R462" t="s">
        <v>674</v>
      </c>
      <c r="S462">
        <v>200092618</v>
      </c>
      <c r="T462" t="s">
        <v>961</v>
      </c>
      <c r="U462" t="s">
        <v>5190</v>
      </c>
      <c r="V462" t="s">
        <v>5191</v>
      </c>
      <c r="W462" t="s">
        <v>673</v>
      </c>
      <c r="X462" t="s">
        <v>674</v>
      </c>
      <c r="Y462">
        <v>20032</v>
      </c>
      <c r="Z462" t="s">
        <v>961</v>
      </c>
      <c r="AA462" t="s">
        <v>5182</v>
      </c>
      <c r="AB462" t="s">
        <v>5192</v>
      </c>
      <c r="AC462" t="s">
        <v>5188</v>
      </c>
      <c r="AE462" t="s">
        <v>5183</v>
      </c>
      <c r="AF462" t="s">
        <v>5193</v>
      </c>
      <c r="AG462" t="s">
        <v>5184</v>
      </c>
      <c r="AH462" t="s">
        <v>5185</v>
      </c>
      <c r="AI462" t="s">
        <v>5186</v>
      </c>
      <c r="AK462" t="s">
        <v>5187</v>
      </c>
    </row>
    <row r="463" spans="1:38" x14ac:dyDescent="0.3">
      <c r="A463" t="s">
        <v>4293</v>
      </c>
      <c r="B463" t="s">
        <v>676</v>
      </c>
      <c r="C463" t="s">
        <v>675</v>
      </c>
      <c r="D463" t="s">
        <v>676</v>
      </c>
      <c r="E463" s="4">
        <v>1881639714</v>
      </c>
      <c r="F463" s="17">
        <v>0</v>
      </c>
      <c r="G463" s="18">
        <v>1</v>
      </c>
      <c r="H463" s="18">
        <v>1</v>
      </c>
      <c r="I463" s="18">
        <v>1</v>
      </c>
      <c r="J463" s="18">
        <v>0</v>
      </c>
      <c r="K463" s="18">
        <v>0</v>
      </c>
      <c r="L463" s="18">
        <v>1</v>
      </c>
      <c r="M463" s="18">
        <v>0</v>
      </c>
      <c r="N463" s="18">
        <v>1</v>
      </c>
      <c r="O463" t="s">
        <v>677</v>
      </c>
      <c r="Q463" t="s">
        <v>148</v>
      </c>
      <c r="R463" t="s">
        <v>674</v>
      </c>
      <c r="S463">
        <v>200322350</v>
      </c>
      <c r="T463" t="s">
        <v>961</v>
      </c>
      <c r="U463" t="s">
        <v>5651</v>
      </c>
      <c r="W463" t="s">
        <v>148</v>
      </c>
      <c r="X463" t="s">
        <v>674</v>
      </c>
      <c r="Y463">
        <v>20032</v>
      </c>
      <c r="Z463" t="s">
        <v>4719</v>
      </c>
      <c r="AA463" t="s">
        <v>3013</v>
      </c>
      <c r="AB463" t="s">
        <v>274</v>
      </c>
      <c r="AC463" t="s">
        <v>4825</v>
      </c>
      <c r="AF463" t="s">
        <v>3009</v>
      </c>
    </row>
    <row r="464" spans="1:38" x14ac:dyDescent="0.3">
      <c r="A464" t="s">
        <v>7376</v>
      </c>
      <c r="B464" t="s">
        <v>7377</v>
      </c>
      <c r="C464" t="s">
        <v>7377</v>
      </c>
      <c r="D464" t="s">
        <v>7377</v>
      </c>
      <c r="E464" s="4">
        <v>1255926564</v>
      </c>
      <c r="F464" s="17">
        <v>0</v>
      </c>
      <c r="G464" s="18">
        <v>0</v>
      </c>
      <c r="H464" s="18">
        <v>0</v>
      </c>
      <c r="I464" s="18">
        <v>0</v>
      </c>
      <c r="J464" s="18">
        <v>0</v>
      </c>
      <c r="K464" s="18">
        <v>1</v>
      </c>
      <c r="L464" s="18">
        <v>1</v>
      </c>
      <c r="M464" s="18">
        <v>0</v>
      </c>
      <c r="N464" s="18">
        <v>1</v>
      </c>
      <c r="O464" t="s">
        <v>7378</v>
      </c>
      <c r="P464" t="s">
        <v>496</v>
      </c>
      <c r="Q464" t="s">
        <v>5269</v>
      </c>
      <c r="R464" t="s">
        <v>40</v>
      </c>
      <c r="S464">
        <v>21244</v>
      </c>
      <c r="T464" t="s">
        <v>5270</v>
      </c>
      <c r="U464" t="s">
        <v>7379</v>
      </c>
      <c r="W464" t="s">
        <v>1069</v>
      </c>
      <c r="X464" t="s">
        <v>40</v>
      </c>
      <c r="Y464">
        <v>212445804</v>
      </c>
      <c r="AA464" t="s">
        <v>7380</v>
      </c>
      <c r="AB464" t="s">
        <v>2809</v>
      </c>
      <c r="AC464" t="s">
        <v>7381</v>
      </c>
    </row>
    <row r="465" spans="1:34" x14ac:dyDescent="0.3">
      <c r="A465" t="s">
        <v>7382</v>
      </c>
      <c r="B465" t="s">
        <v>7383</v>
      </c>
      <c r="C465" t="s">
        <v>7383</v>
      </c>
      <c r="D465" t="s">
        <v>7383</v>
      </c>
      <c r="E465" s="4">
        <v>1164003042</v>
      </c>
      <c r="F465" s="17">
        <v>0</v>
      </c>
      <c r="G465" s="18">
        <v>0</v>
      </c>
      <c r="H465" s="18">
        <v>0</v>
      </c>
      <c r="I465" s="18">
        <v>0</v>
      </c>
      <c r="J465" s="18">
        <v>0</v>
      </c>
      <c r="K465" s="18">
        <v>1</v>
      </c>
      <c r="L465" s="18">
        <v>1</v>
      </c>
      <c r="M465" s="18">
        <v>0</v>
      </c>
      <c r="N465" s="18">
        <v>1</v>
      </c>
      <c r="O465" t="s">
        <v>7384</v>
      </c>
      <c r="P465" t="s">
        <v>5731</v>
      </c>
      <c r="Q465" t="s">
        <v>5734</v>
      </c>
      <c r="R465" t="s">
        <v>40</v>
      </c>
      <c r="S465">
        <v>21225</v>
      </c>
      <c r="T465" t="s">
        <v>46</v>
      </c>
      <c r="U465" t="s">
        <v>7385</v>
      </c>
      <c r="W465" t="s">
        <v>5732</v>
      </c>
      <c r="X465" t="s">
        <v>40</v>
      </c>
      <c r="Y465">
        <v>210761867</v>
      </c>
      <c r="AA465" t="s">
        <v>7386</v>
      </c>
      <c r="AB465" t="s">
        <v>7387</v>
      </c>
      <c r="AC465" t="s">
        <v>7388</v>
      </c>
      <c r="AE465" t="s">
        <v>7389</v>
      </c>
      <c r="AF465" t="s">
        <v>7390</v>
      </c>
    </row>
    <row r="466" spans="1:34" x14ac:dyDescent="0.3">
      <c r="A466" t="s">
        <v>7391</v>
      </c>
      <c r="B466" t="s">
        <v>7383</v>
      </c>
      <c r="C466" t="s">
        <v>7383</v>
      </c>
      <c r="D466" t="s">
        <v>7383</v>
      </c>
      <c r="E466" s="4">
        <v>1003497991</v>
      </c>
      <c r="F466" s="17">
        <v>0</v>
      </c>
      <c r="G466" s="18">
        <v>0</v>
      </c>
      <c r="H466" s="18">
        <v>0</v>
      </c>
      <c r="I466" s="18">
        <v>0</v>
      </c>
      <c r="J466" s="18">
        <v>0</v>
      </c>
      <c r="K466" s="18">
        <v>1</v>
      </c>
      <c r="L466" s="18">
        <v>1</v>
      </c>
      <c r="M466" s="18">
        <v>0</v>
      </c>
      <c r="N466" s="18">
        <v>1</v>
      </c>
      <c r="O466" t="s">
        <v>7392</v>
      </c>
      <c r="P466" t="s">
        <v>1142</v>
      </c>
      <c r="Q466" t="s">
        <v>198</v>
      </c>
      <c r="R466" t="s">
        <v>40</v>
      </c>
      <c r="S466">
        <v>21801</v>
      </c>
      <c r="T466" t="s">
        <v>808</v>
      </c>
      <c r="U466" t="s">
        <v>7393</v>
      </c>
      <c r="W466" t="s">
        <v>198</v>
      </c>
      <c r="X466" t="s">
        <v>40</v>
      </c>
      <c r="Y466">
        <v>218011126</v>
      </c>
      <c r="AA466" t="s">
        <v>7386</v>
      </c>
      <c r="AB466" t="s">
        <v>7387</v>
      </c>
      <c r="AC466" t="s">
        <v>7388</v>
      </c>
      <c r="AE466" t="s">
        <v>7389</v>
      </c>
      <c r="AF466" t="s">
        <v>7390</v>
      </c>
    </row>
    <row r="467" spans="1:34" x14ac:dyDescent="0.3">
      <c r="A467" t="s">
        <v>7394</v>
      </c>
      <c r="B467" t="s">
        <v>7395</v>
      </c>
      <c r="C467" t="s">
        <v>7395</v>
      </c>
      <c r="D467" t="s">
        <v>7395</v>
      </c>
      <c r="E467" s="4">
        <v>1124609086</v>
      </c>
      <c r="F467" s="17">
        <v>0</v>
      </c>
      <c r="G467" s="18">
        <v>0</v>
      </c>
      <c r="H467" s="18">
        <v>0</v>
      </c>
      <c r="I467" s="18">
        <v>0</v>
      </c>
      <c r="J467" s="18">
        <v>0</v>
      </c>
      <c r="K467" s="18">
        <v>1</v>
      </c>
      <c r="L467" s="18">
        <v>1</v>
      </c>
      <c r="M467" s="18">
        <v>0</v>
      </c>
      <c r="N467" s="18">
        <v>1</v>
      </c>
      <c r="O467" t="s">
        <v>7396</v>
      </c>
      <c r="P467" t="s">
        <v>76</v>
      </c>
      <c r="Q467" t="s">
        <v>296</v>
      </c>
      <c r="R467" t="s">
        <v>40</v>
      </c>
      <c r="S467">
        <v>21286</v>
      </c>
      <c r="T467" t="s">
        <v>5270</v>
      </c>
      <c r="U467" t="s">
        <v>7397</v>
      </c>
      <c r="W467" t="s">
        <v>296</v>
      </c>
      <c r="X467" t="s">
        <v>40</v>
      </c>
      <c r="Y467">
        <v>212862218</v>
      </c>
      <c r="AA467" t="s">
        <v>7398</v>
      </c>
      <c r="AB467" t="s">
        <v>2870</v>
      </c>
      <c r="AC467" t="s">
        <v>7399</v>
      </c>
      <c r="AF467" t="s">
        <v>7400</v>
      </c>
    </row>
    <row r="468" spans="1:34" x14ac:dyDescent="0.3">
      <c r="A468" t="s">
        <v>7401</v>
      </c>
      <c r="B468" t="s">
        <v>7395</v>
      </c>
      <c r="C468" t="s">
        <v>7395</v>
      </c>
      <c r="D468" t="s">
        <v>7395</v>
      </c>
      <c r="E468" s="4">
        <v>1851972715</v>
      </c>
      <c r="F468" s="17">
        <v>0</v>
      </c>
      <c r="G468" s="18">
        <v>0</v>
      </c>
      <c r="H468" s="18">
        <v>0</v>
      </c>
      <c r="I468" s="18">
        <v>0</v>
      </c>
      <c r="J468" s="18">
        <v>0</v>
      </c>
      <c r="K468" s="18">
        <v>1</v>
      </c>
      <c r="L468" s="18">
        <v>1</v>
      </c>
      <c r="M468" s="18">
        <v>0</v>
      </c>
      <c r="N468" s="18">
        <v>1</v>
      </c>
      <c r="O468" t="s">
        <v>7396</v>
      </c>
      <c r="P468" t="s">
        <v>76</v>
      </c>
      <c r="Q468" t="s">
        <v>296</v>
      </c>
      <c r="R468" t="s">
        <v>40</v>
      </c>
      <c r="S468">
        <v>21286</v>
      </c>
      <c r="T468" t="s">
        <v>5270</v>
      </c>
      <c r="U468" t="s">
        <v>7397</v>
      </c>
      <c r="W468" t="s">
        <v>296</v>
      </c>
      <c r="X468" t="s">
        <v>40</v>
      </c>
      <c r="Y468">
        <v>212862218</v>
      </c>
      <c r="AA468" t="s">
        <v>7398</v>
      </c>
      <c r="AB468" t="s">
        <v>2870</v>
      </c>
      <c r="AC468" t="s">
        <v>7399</v>
      </c>
      <c r="AF468" t="s">
        <v>7400</v>
      </c>
    </row>
    <row r="469" spans="1:34" x14ac:dyDescent="0.3">
      <c r="A469" t="s">
        <v>7402</v>
      </c>
      <c r="B469" t="s">
        <v>7403</v>
      </c>
      <c r="C469" t="s">
        <v>7403</v>
      </c>
      <c r="D469" t="s">
        <v>7403</v>
      </c>
      <c r="E469" s="4">
        <v>1720681547</v>
      </c>
      <c r="F469" s="17">
        <v>0</v>
      </c>
      <c r="G469" s="18">
        <v>0</v>
      </c>
      <c r="H469" s="18">
        <v>0</v>
      </c>
      <c r="I469" s="18">
        <v>0</v>
      </c>
      <c r="J469" s="18">
        <v>0</v>
      </c>
      <c r="K469" s="18">
        <v>1</v>
      </c>
      <c r="L469" s="18">
        <v>1</v>
      </c>
      <c r="M469" s="18">
        <v>0</v>
      </c>
      <c r="N469" s="18">
        <v>1</v>
      </c>
      <c r="O469" t="s">
        <v>7404</v>
      </c>
      <c r="Q469" t="s">
        <v>83</v>
      </c>
      <c r="R469" t="s">
        <v>40</v>
      </c>
      <c r="S469">
        <v>20770</v>
      </c>
      <c r="T469" t="s">
        <v>104</v>
      </c>
      <c r="U469" t="s">
        <v>5657</v>
      </c>
      <c r="W469" t="s">
        <v>680</v>
      </c>
      <c r="X469" t="s">
        <v>40</v>
      </c>
      <c r="Y469">
        <v>208176403</v>
      </c>
      <c r="AA469" t="s">
        <v>5658</v>
      </c>
      <c r="AB469" t="s">
        <v>2654</v>
      </c>
      <c r="AC469" t="s">
        <v>7405</v>
      </c>
      <c r="AE469" t="s">
        <v>7406</v>
      </c>
      <c r="AF469" t="s">
        <v>7407</v>
      </c>
      <c r="AH469" t="s">
        <v>5659</v>
      </c>
    </row>
    <row r="470" spans="1:34" x14ac:dyDescent="0.3">
      <c r="A470" t="s">
        <v>7408</v>
      </c>
      <c r="B470" t="s">
        <v>7403</v>
      </c>
      <c r="C470" t="s">
        <v>7403</v>
      </c>
      <c r="D470" t="s">
        <v>7403</v>
      </c>
      <c r="E470" s="4">
        <v>1720681547</v>
      </c>
      <c r="F470" s="17">
        <v>0</v>
      </c>
      <c r="G470" s="18">
        <v>0</v>
      </c>
      <c r="H470" s="18">
        <v>0</v>
      </c>
      <c r="I470" s="18">
        <v>0</v>
      </c>
      <c r="J470" s="18">
        <v>0</v>
      </c>
      <c r="K470" s="18">
        <v>1</v>
      </c>
      <c r="L470" s="18">
        <v>1</v>
      </c>
      <c r="M470" s="18">
        <v>0</v>
      </c>
      <c r="N470" s="18">
        <v>1</v>
      </c>
      <c r="O470" t="s">
        <v>5656</v>
      </c>
      <c r="P470" t="s">
        <v>7409</v>
      </c>
      <c r="Q470" t="s">
        <v>7410</v>
      </c>
      <c r="R470" t="s">
        <v>40</v>
      </c>
      <c r="S470">
        <v>20817</v>
      </c>
      <c r="T470" t="s">
        <v>380</v>
      </c>
      <c r="U470" t="s">
        <v>5657</v>
      </c>
      <c r="W470" t="s">
        <v>680</v>
      </c>
      <c r="X470" t="s">
        <v>40</v>
      </c>
      <c r="Y470">
        <v>208176403</v>
      </c>
      <c r="AA470" t="s">
        <v>5658</v>
      </c>
      <c r="AB470" t="s">
        <v>2654</v>
      </c>
      <c r="AC470" t="s">
        <v>7405</v>
      </c>
      <c r="AE470" t="s">
        <v>7406</v>
      </c>
      <c r="AF470" t="s">
        <v>7407</v>
      </c>
      <c r="AH470" t="s">
        <v>5659</v>
      </c>
    </row>
    <row r="471" spans="1:34" x14ac:dyDescent="0.3">
      <c r="A471" t="s">
        <v>7411</v>
      </c>
      <c r="B471" t="s">
        <v>7403</v>
      </c>
      <c r="C471" t="s">
        <v>7403</v>
      </c>
      <c r="D471" t="s">
        <v>7403</v>
      </c>
      <c r="E471" s="4">
        <v>1639772452</v>
      </c>
      <c r="F471" s="17">
        <v>0</v>
      </c>
      <c r="G471" s="18">
        <v>0</v>
      </c>
      <c r="H471" s="18">
        <v>0</v>
      </c>
      <c r="I471" s="18">
        <v>0</v>
      </c>
      <c r="J471" s="18">
        <v>0</v>
      </c>
      <c r="K471" s="18">
        <v>1</v>
      </c>
      <c r="L471" s="18">
        <v>1</v>
      </c>
      <c r="M471" s="18">
        <v>0</v>
      </c>
      <c r="N471" s="18">
        <v>1</v>
      </c>
      <c r="O471" t="s">
        <v>7404</v>
      </c>
      <c r="Q471" t="s">
        <v>83</v>
      </c>
      <c r="R471" t="s">
        <v>40</v>
      </c>
      <c r="S471">
        <v>20770</v>
      </c>
      <c r="T471" t="s">
        <v>104</v>
      </c>
      <c r="U471" t="s">
        <v>5657</v>
      </c>
      <c r="W471" t="s">
        <v>680</v>
      </c>
      <c r="X471" t="s">
        <v>40</v>
      </c>
      <c r="Y471">
        <v>208176403</v>
      </c>
      <c r="AA471" t="s">
        <v>5658</v>
      </c>
      <c r="AB471" t="s">
        <v>2654</v>
      </c>
      <c r="AC471" t="s">
        <v>7405</v>
      </c>
      <c r="AE471" t="s">
        <v>7406</v>
      </c>
      <c r="AF471" t="s">
        <v>7407</v>
      </c>
      <c r="AH471" t="s">
        <v>5659</v>
      </c>
    </row>
    <row r="472" spans="1:34" x14ac:dyDescent="0.3">
      <c r="A472" t="s">
        <v>7412</v>
      </c>
      <c r="B472" t="s">
        <v>7403</v>
      </c>
      <c r="C472" t="s">
        <v>7403</v>
      </c>
      <c r="D472" t="s">
        <v>7403</v>
      </c>
      <c r="E472" s="4">
        <v>1639772452</v>
      </c>
      <c r="F472" s="17">
        <v>0</v>
      </c>
      <c r="G472" s="18">
        <v>0</v>
      </c>
      <c r="H472" s="18">
        <v>0</v>
      </c>
      <c r="I472" s="18">
        <v>0</v>
      </c>
      <c r="J472" s="18">
        <v>0</v>
      </c>
      <c r="K472" s="18">
        <v>1</v>
      </c>
      <c r="L472" s="18">
        <v>1</v>
      </c>
      <c r="M472" s="18">
        <v>0</v>
      </c>
      <c r="N472" s="18">
        <v>1</v>
      </c>
      <c r="O472" t="s">
        <v>5656</v>
      </c>
      <c r="P472" t="s">
        <v>7409</v>
      </c>
      <c r="Q472" t="s">
        <v>680</v>
      </c>
      <c r="R472" t="s">
        <v>40</v>
      </c>
      <c r="S472">
        <v>20817</v>
      </c>
      <c r="T472" t="s">
        <v>380</v>
      </c>
      <c r="U472" t="s">
        <v>5657</v>
      </c>
      <c r="W472" t="s">
        <v>680</v>
      </c>
      <c r="X472" t="s">
        <v>40</v>
      </c>
      <c r="Y472">
        <v>208176403</v>
      </c>
      <c r="AA472" t="s">
        <v>5658</v>
      </c>
      <c r="AB472" t="s">
        <v>2654</v>
      </c>
      <c r="AC472" t="s">
        <v>7405</v>
      </c>
      <c r="AE472" t="s">
        <v>7406</v>
      </c>
      <c r="AF472" t="s">
        <v>7407</v>
      </c>
      <c r="AH472" t="s">
        <v>5659</v>
      </c>
    </row>
    <row r="473" spans="1:34" x14ac:dyDescent="0.3">
      <c r="A473" t="s">
        <v>4406</v>
      </c>
      <c r="B473" t="s">
        <v>2143</v>
      </c>
      <c r="C473" t="s">
        <v>2143</v>
      </c>
      <c r="D473" t="s">
        <v>2143</v>
      </c>
      <c r="E473" s="4">
        <v>1578057899</v>
      </c>
      <c r="F473" s="17">
        <v>0</v>
      </c>
      <c r="G473" s="18">
        <v>0</v>
      </c>
      <c r="H473" s="18">
        <v>0</v>
      </c>
      <c r="I473" s="18">
        <v>0</v>
      </c>
      <c r="J473" s="18">
        <v>0</v>
      </c>
      <c r="K473" s="18">
        <v>0</v>
      </c>
      <c r="L473" s="18">
        <v>1</v>
      </c>
      <c r="M473" s="18">
        <v>0</v>
      </c>
      <c r="N473" s="18">
        <v>1</v>
      </c>
      <c r="O473" t="s">
        <v>5653</v>
      </c>
      <c r="P473" t="s">
        <v>679</v>
      </c>
      <c r="Q473" t="s">
        <v>680</v>
      </c>
      <c r="R473" t="s">
        <v>40</v>
      </c>
      <c r="S473">
        <v>208176403</v>
      </c>
      <c r="T473" t="s">
        <v>81</v>
      </c>
      <c r="AA473" t="s">
        <v>3016</v>
      </c>
      <c r="AB473" t="s">
        <v>2611</v>
      </c>
      <c r="AC473" t="s">
        <v>3015</v>
      </c>
      <c r="AE473" t="s">
        <v>3014</v>
      </c>
      <c r="AF473" t="s">
        <v>4832</v>
      </c>
    </row>
    <row r="474" spans="1:34" x14ac:dyDescent="0.3">
      <c r="A474" t="s">
        <v>4407</v>
      </c>
      <c r="B474" t="s">
        <v>2143</v>
      </c>
      <c r="C474" t="s">
        <v>2143</v>
      </c>
      <c r="D474" t="s">
        <v>2143</v>
      </c>
      <c r="E474" s="4">
        <v>1578057899</v>
      </c>
      <c r="F474" s="17">
        <v>0</v>
      </c>
      <c r="G474" s="18">
        <v>0</v>
      </c>
      <c r="H474" s="18">
        <v>0</v>
      </c>
      <c r="I474" s="18">
        <v>0</v>
      </c>
      <c r="J474" s="18">
        <v>0</v>
      </c>
      <c r="K474" s="18">
        <v>0</v>
      </c>
      <c r="L474" s="18">
        <v>1</v>
      </c>
      <c r="M474" s="18">
        <v>0</v>
      </c>
      <c r="N474" s="18">
        <v>1</v>
      </c>
      <c r="O474" t="s">
        <v>5654</v>
      </c>
      <c r="P474" t="s">
        <v>681</v>
      </c>
      <c r="Q474" t="s">
        <v>147</v>
      </c>
      <c r="R474" t="s">
        <v>40</v>
      </c>
      <c r="S474">
        <v>217404855</v>
      </c>
      <c r="T474" t="s">
        <v>148</v>
      </c>
      <c r="AA474" t="s">
        <v>3016</v>
      </c>
      <c r="AB474" t="s">
        <v>2611</v>
      </c>
      <c r="AC474" t="s">
        <v>3015</v>
      </c>
      <c r="AE474" t="s">
        <v>3014</v>
      </c>
      <c r="AF474" t="s">
        <v>4832</v>
      </c>
    </row>
    <row r="475" spans="1:34" x14ac:dyDescent="0.3">
      <c r="A475" t="s">
        <v>5661</v>
      </c>
      <c r="B475" t="s">
        <v>2143</v>
      </c>
      <c r="C475" t="s">
        <v>2143</v>
      </c>
      <c r="D475" t="s">
        <v>2143</v>
      </c>
      <c r="E475" s="4">
        <v>1730715202</v>
      </c>
      <c r="F475" s="17">
        <v>0</v>
      </c>
      <c r="G475" s="18">
        <v>0</v>
      </c>
      <c r="H475" s="18">
        <v>0</v>
      </c>
      <c r="I475" s="18">
        <v>0</v>
      </c>
      <c r="J475" s="18">
        <v>0</v>
      </c>
      <c r="K475" s="18">
        <v>1</v>
      </c>
      <c r="L475" s="18">
        <v>1</v>
      </c>
      <c r="M475" s="18">
        <v>0</v>
      </c>
      <c r="N475" s="18">
        <v>1</v>
      </c>
      <c r="O475" t="s">
        <v>5662</v>
      </c>
      <c r="P475" t="s">
        <v>496</v>
      </c>
      <c r="Q475" t="s">
        <v>147</v>
      </c>
      <c r="R475" t="s">
        <v>40</v>
      </c>
      <c r="S475">
        <v>217404855</v>
      </c>
      <c r="T475" t="s">
        <v>673</v>
      </c>
      <c r="U475" t="s">
        <v>5657</v>
      </c>
      <c r="W475" t="s">
        <v>680</v>
      </c>
      <c r="X475" t="s">
        <v>40</v>
      </c>
      <c r="Y475">
        <v>208176403</v>
      </c>
      <c r="AA475" t="s">
        <v>5658</v>
      </c>
      <c r="AB475" t="s">
        <v>274</v>
      </c>
      <c r="AC475" t="s">
        <v>5659</v>
      </c>
      <c r="AF475" t="s">
        <v>5660</v>
      </c>
    </row>
    <row r="476" spans="1:34" x14ac:dyDescent="0.3">
      <c r="A476" t="s">
        <v>5655</v>
      </c>
      <c r="B476" t="s">
        <v>2143</v>
      </c>
      <c r="C476" t="s">
        <v>2143</v>
      </c>
      <c r="D476" t="s">
        <v>2143</v>
      </c>
      <c r="E476" s="4">
        <v>1730715202</v>
      </c>
      <c r="F476" s="17">
        <v>0</v>
      </c>
      <c r="G476" s="18">
        <v>0</v>
      </c>
      <c r="H476" s="18">
        <v>0</v>
      </c>
      <c r="I476" s="18">
        <v>0</v>
      </c>
      <c r="J476" s="18">
        <v>0</v>
      </c>
      <c r="K476" s="18">
        <v>1</v>
      </c>
      <c r="L476" s="18">
        <v>1</v>
      </c>
      <c r="M476" s="18">
        <v>0</v>
      </c>
      <c r="N476" s="18">
        <v>1</v>
      </c>
      <c r="O476" t="s">
        <v>5656</v>
      </c>
      <c r="P476">
        <v>193</v>
      </c>
      <c r="Q476" t="s">
        <v>680</v>
      </c>
      <c r="R476" t="s">
        <v>40</v>
      </c>
      <c r="S476">
        <v>208176403</v>
      </c>
      <c r="T476" t="s">
        <v>380</v>
      </c>
      <c r="U476" t="s">
        <v>5657</v>
      </c>
      <c r="W476" t="s">
        <v>680</v>
      </c>
      <c r="X476" t="s">
        <v>40</v>
      </c>
      <c r="Y476">
        <v>208176403</v>
      </c>
      <c r="AA476" t="s">
        <v>5658</v>
      </c>
      <c r="AB476" t="s">
        <v>274</v>
      </c>
      <c r="AC476" t="s">
        <v>5659</v>
      </c>
      <c r="AF476" t="s">
        <v>5660</v>
      </c>
    </row>
    <row r="477" spans="1:34" x14ac:dyDescent="0.3">
      <c r="A477" t="s">
        <v>7413</v>
      </c>
      <c r="B477" t="s">
        <v>7414</v>
      </c>
      <c r="C477" t="s">
        <v>7414</v>
      </c>
      <c r="D477" t="s">
        <v>7414</v>
      </c>
      <c r="E477" s="4">
        <v>1790329894</v>
      </c>
      <c r="F477" s="17">
        <v>0</v>
      </c>
      <c r="G477" s="18">
        <v>0</v>
      </c>
      <c r="H477" s="18">
        <v>0</v>
      </c>
      <c r="I477" s="18">
        <v>0</v>
      </c>
      <c r="J477" s="18">
        <v>0</v>
      </c>
      <c r="K477" s="18">
        <v>1</v>
      </c>
      <c r="L477" s="18">
        <v>1</v>
      </c>
      <c r="M477" s="18">
        <v>0</v>
      </c>
      <c r="N477" s="18">
        <v>1</v>
      </c>
      <c r="O477" t="s">
        <v>7415</v>
      </c>
      <c r="Q477" t="s">
        <v>41</v>
      </c>
      <c r="R477" t="s">
        <v>40</v>
      </c>
      <c r="S477">
        <v>21201</v>
      </c>
      <c r="T477" t="s">
        <v>46</v>
      </c>
      <c r="U477" t="s">
        <v>7416</v>
      </c>
      <c r="W477" t="s">
        <v>41</v>
      </c>
      <c r="X477" t="s">
        <v>40</v>
      </c>
      <c r="Y477">
        <v>212012313</v>
      </c>
      <c r="AA477" t="s">
        <v>7417</v>
      </c>
      <c r="AB477" t="s">
        <v>7418</v>
      </c>
      <c r="AC477" t="s">
        <v>7419</v>
      </c>
      <c r="AE477" t="s">
        <v>7420</v>
      </c>
      <c r="AF477" t="s">
        <v>7421</v>
      </c>
      <c r="AH477" t="s">
        <v>7422</v>
      </c>
    </row>
    <row r="478" spans="1:34" x14ac:dyDescent="0.3">
      <c r="A478" t="s">
        <v>4295</v>
      </c>
      <c r="B478" t="s">
        <v>2144</v>
      </c>
      <c r="C478" t="s">
        <v>2144</v>
      </c>
      <c r="D478" t="s">
        <v>2144</v>
      </c>
      <c r="E478" s="4">
        <v>1780107631</v>
      </c>
      <c r="F478" s="17">
        <v>0</v>
      </c>
      <c r="G478" s="18">
        <v>0</v>
      </c>
      <c r="H478" s="18">
        <v>0</v>
      </c>
      <c r="I478" s="18">
        <v>0</v>
      </c>
      <c r="J478" s="18">
        <v>0</v>
      </c>
      <c r="K478" s="18">
        <v>0</v>
      </c>
      <c r="L478" s="18">
        <v>1</v>
      </c>
      <c r="M478" s="18">
        <v>0</v>
      </c>
      <c r="N478" s="18">
        <v>1</v>
      </c>
      <c r="O478" t="s">
        <v>683</v>
      </c>
      <c r="Q478" t="s">
        <v>78</v>
      </c>
      <c r="R478" t="s">
        <v>40</v>
      </c>
      <c r="S478">
        <v>217016380</v>
      </c>
      <c r="T478" t="s">
        <v>78</v>
      </c>
      <c r="U478" t="s">
        <v>682</v>
      </c>
      <c r="W478" t="s">
        <v>41</v>
      </c>
      <c r="X478" t="s">
        <v>40</v>
      </c>
      <c r="Y478">
        <v>212180000</v>
      </c>
      <c r="Z478" t="s">
        <v>46</v>
      </c>
      <c r="AA478" t="s">
        <v>3019</v>
      </c>
      <c r="AB478" t="s">
        <v>1470</v>
      </c>
      <c r="AC478" t="s">
        <v>4833</v>
      </c>
      <c r="AE478" t="s">
        <v>3018</v>
      </c>
      <c r="AF478" t="s">
        <v>3017</v>
      </c>
    </row>
    <row r="479" spans="1:34" x14ac:dyDescent="0.3">
      <c r="A479" t="s">
        <v>7423</v>
      </c>
      <c r="B479" t="s">
        <v>7424</v>
      </c>
      <c r="C479" t="s">
        <v>7424</v>
      </c>
      <c r="D479" t="s">
        <v>7424</v>
      </c>
      <c r="E479" s="4">
        <v>1205359270</v>
      </c>
      <c r="F479" s="17">
        <v>0</v>
      </c>
      <c r="G479" s="18">
        <v>0</v>
      </c>
      <c r="H479" s="18">
        <v>0</v>
      </c>
      <c r="I479" s="18">
        <v>0</v>
      </c>
      <c r="J479" s="18">
        <v>0</v>
      </c>
      <c r="K479" s="18">
        <v>1</v>
      </c>
      <c r="L479" s="18">
        <v>1</v>
      </c>
      <c r="M479" s="18">
        <v>0</v>
      </c>
      <c r="N479" s="18">
        <v>1</v>
      </c>
      <c r="O479" t="s">
        <v>7425</v>
      </c>
      <c r="Q479" t="s">
        <v>78</v>
      </c>
      <c r="R479" t="s">
        <v>40</v>
      </c>
      <c r="S479">
        <v>21701</v>
      </c>
      <c r="T479" t="s">
        <v>933</v>
      </c>
      <c r="U479" t="s">
        <v>7426</v>
      </c>
      <c r="W479" t="s">
        <v>41</v>
      </c>
      <c r="X479" t="s">
        <v>40</v>
      </c>
      <c r="Y479">
        <v>212185304</v>
      </c>
      <c r="AA479" t="s">
        <v>7427</v>
      </c>
      <c r="AB479" t="s">
        <v>7428</v>
      </c>
      <c r="AC479" t="s">
        <v>7429</v>
      </c>
      <c r="AE479" t="s">
        <v>3018</v>
      </c>
      <c r="AF479" t="s">
        <v>7430</v>
      </c>
    </row>
    <row r="480" spans="1:34" x14ac:dyDescent="0.3">
      <c r="A480" t="s">
        <v>7431</v>
      </c>
      <c r="B480" t="s">
        <v>7424</v>
      </c>
      <c r="C480" t="s">
        <v>7424</v>
      </c>
      <c r="D480" t="s">
        <v>7424</v>
      </c>
      <c r="E480" s="4">
        <v>1205359270</v>
      </c>
      <c r="F480" s="17">
        <v>0</v>
      </c>
      <c r="G480" s="18">
        <v>0</v>
      </c>
      <c r="H480" s="18">
        <v>0</v>
      </c>
      <c r="I480" s="18">
        <v>0</v>
      </c>
      <c r="J480" s="18">
        <v>0</v>
      </c>
      <c r="K480" s="18">
        <v>1</v>
      </c>
      <c r="L480" s="18">
        <v>1</v>
      </c>
      <c r="M480" s="18">
        <v>0</v>
      </c>
      <c r="N480" s="18">
        <v>1</v>
      </c>
      <c r="O480" t="s">
        <v>7426</v>
      </c>
      <c r="Q480" t="s">
        <v>41</v>
      </c>
      <c r="R480" t="s">
        <v>40</v>
      </c>
      <c r="S480">
        <v>21218</v>
      </c>
      <c r="T480" t="s">
        <v>46</v>
      </c>
      <c r="U480" t="s">
        <v>7426</v>
      </c>
      <c r="W480" t="s">
        <v>41</v>
      </c>
      <c r="X480" t="s">
        <v>40</v>
      </c>
      <c r="Y480">
        <v>212185304</v>
      </c>
      <c r="AA480" t="s">
        <v>7427</v>
      </c>
      <c r="AB480" t="s">
        <v>7428</v>
      </c>
      <c r="AC480" t="s">
        <v>7429</v>
      </c>
      <c r="AE480" t="s">
        <v>3018</v>
      </c>
      <c r="AF480" t="s">
        <v>7430</v>
      </c>
    </row>
    <row r="481" spans="1:32" x14ac:dyDescent="0.3">
      <c r="A481" t="s">
        <v>4409</v>
      </c>
      <c r="B481" t="s">
        <v>684</v>
      </c>
      <c r="C481" t="s">
        <v>684</v>
      </c>
      <c r="D481" t="s">
        <v>684</v>
      </c>
      <c r="E481" s="4">
        <v>1730612235</v>
      </c>
      <c r="F481" s="17">
        <v>0</v>
      </c>
      <c r="G481" s="18">
        <v>0</v>
      </c>
      <c r="H481" s="18">
        <v>0</v>
      </c>
      <c r="I481" s="18">
        <v>0</v>
      </c>
      <c r="J481" s="18">
        <v>0</v>
      </c>
      <c r="K481" s="18">
        <v>0</v>
      </c>
      <c r="L481" s="18">
        <v>1</v>
      </c>
      <c r="M481" s="18">
        <v>0</v>
      </c>
      <c r="N481" s="18">
        <v>1</v>
      </c>
      <c r="O481" t="s">
        <v>686</v>
      </c>
      <c r="Q481" t="s">
        <v>41</v>
      </c>
      <c r="R481" t="s">
        <v>40</v>
      </c>
      <c r="S481">
        <v>212251745</v>
      </c>
      <c r="T481" t="s">
        <v>46</v>
      </c>
      <c r="AA481" t="s">
        <v>3019</v>
      </c>
      <c r="AB481" t="s">
        <v>1470</v>
      </c>
      <c r="AC481" t="s">
        <v>4834</v>
      </c>
      <c r="AE481" t="s">
        <v>3018</v>
      </c>
      <c r="AF481" t="s">
        <v>3017</v>
      </c>
    </row>
    <row r="482" spans="1:32" x14ac:dyDescent="0.3">
      <c r="A482" t="s">
        <v>7432</v>
      </c>
      <c r="B482" t="s">
        <v>684</v>
      </c>
      <c r="C482" t="s">
        <v>7433</v>
      </c>
      <c r="D482" t="s">
        <v>7433</v>
      </c>
      <c r="E482" s="4">
        <v>1487059531</v>
      </c>
      <c r="F482" s="17">
        <v>0</v>
      </c>
      <c r="G482" s="18">
        <v>0</v>
      </c>
      <c r="H482" s="18">
        <v>0</v>
      </c>
      <c r="I482" s="18">
        <v>0</v>
      </c>
      <c r="J482" s="18">
        <v>0</v>
      </c>
      <c r="K482" s="18">
        <v>1</v>
      </c>
      <c r="L482" s="18">
        <v>1</v>
      </c>
      <c r="M482" s="18">
        <v>0</v>
      </c>
      <c r="N482" s="18">
        <v>1</v>
      </c>
      <c r="O482" t="s">
        <v>7426</v>
      </c>
      <c r="Q482" t="s">
        <v>41</v>
      </c>
      <c r="R482" t="s">
        <v>40</v>
      </c>
      <c r="S482">
        <v>21218</v>
      </c>
      <c r="T482" t="s">
        <v>46</v>
      </c>
      <c r="U482" t="s">
        <v>7434</v>
      </c>
      <c r="W482" t="s">
        <v>41</v>
      </c>
      <c r="X482" t="s">
        <v>40</v>
      </c>
      <c r="Y482">
        <v>21218</v>
      </c>
      <c r="AA482" t="s">
        <v>3019</v>
      </c>
      <c r="AB482" t="s">
        <v>7435</v>
      </c>
      <c r="AC482" t="s">
        <v>7436</v>
      </c>
      <c r="AE482" t="s">
        <v>3018</v>
      </c>
      <c r="AF482" t="s">
        <v>7430</v>
      </c>
    </row>
    <row r="483" spans="1:32" x14ac:dyDescent="0.3">
      <c r="A483" t="s">
        <v>4296</v>
      </c>
      <c r="B483" t="s">
        <v>684</v>
      </c>
      <c r="C483" t="s">
        <v>684</v>
      </c>
      <c r="D483" t="s">
        <v>684</v>
      </c>
      <c r="E483" s="4">
        <v>1235520420</v>
      </c>
      <c r="F483" s="17">
        <v>0</v>
      </c>
      <c r="G483" s="18">
        <v>0</v>
      </c>
      <c r="H483" s="18">
        <v>0</v>
      </c>
      <c r="I483" s="18">
        <v>0</v>
      </c>
      <c r="J483" s="18">
        <v>0</v>
      </c>
      <c r="K483" s="18">
        <v>0</v>
      </c>
      <c r="L483" s="18">
        <v>1</v>
      </c>
      <c r="M483" s="18">
        <v>0</v>
      </c>
      <c r="N483" s="18">
        <v>1</v>
      </c>
      <c r="O483" t="s">
        <v>685</v>
      </c>
      <c r="Q483" t="s">
        <v>41</v>
      </c>
      <c r="R483" t="s">
        <v>40</v>
      </c>
      <c r="S483">
        <v>212185304</v>
      </c>
      <c r="T483" t="s">
        <v>46</v>
      </c>
      <c r="AA483" t="s">
        <v>3019</v>
      </c>
      <c r="AB483" t="s">
        <v>1470</v>
      </c>
      <c r="AC483" t="s">
        <v>3629</v>
      </c>
      <c r="AE483" t="s">
        <v>3018</v>
      </c>
      <c r="AF483" t="s">
        <v>3017</v>
      </c>
    </row>
    <row r="484" spans="1:32" x14ac:dyDescent="0.3">
      <c r="A484" t="s">
        <v>7437</v>
      </c>
      <c r="B484" t="s">
        <v>684</v>
      </c>
      <c r="C484" t="s">
        <v>7438</v>
      </c>
      <c r="D484" t="s">
        <v>7438</v>
      </c>
      <c r="E484" s="4">
        <v>1972021681</v>
      </c>
      <c r="F484" s="17">
        <v>0</v>
      </c>
      <c r="G484" s="18">
        <v>0</v>
      </c>
      <c r="H484" s="18">
        <v>0</v>
      </c>
      <c r="I484" s="18">
        <v>0</v>
      </c>
      <c r="J484" s="18">
        <v>0</v>
      </c>
      <c r="K484" s="18">
        <v>1</v>
      </c>
      <c r="L484" s="18">
        <v>1</v>
      </c>
      <c r="M484" s="18">
        <v>0</v>
      </c>
      <c r="N484" s="18">
        <v>1</v>
      </c>
      <c r="O484" t="s">
        <v>7439</v>
      </c>
      <c r="Q484" t="s">
        <v>41</v>
      </c>
      <c r="R484" t="s">
        <v>40</v>
      </c>
      <c r="S484">
        <v>21225</v>
      </c>
      <c r="T484" t="s">
        <v>46</v>
      </c>
      <c r="U484" t="s">
        <v>7426</v>
      </c>
      <c r="W484" t="s">
        <v>41</v>
      </c>
      <c r="X484" t="s">
        <v>40</v>
      </c>
      <c r="Y484">
        <v>212185304</v>
      </c>
      <c r="AA484" t="s">
        <v>7427</v>
      </c>
      <c r="AB484" t="s">
        <v>7428</v>
      </c>
      <c r="AC484" t="s">
        <v>7429</v>
      </c>
      <c r="AE484" t="s">
        <v>3018</v>
      </c>
      <c r="AF484" t="s">
        <v>7440</v>
      </c>
    </row>
    <row r="485" spans="1:32" x14ac:dyDescent="0.3">
      <c r="A485" t="s">
        <v>7441</v>
      </c>
      <c r="B485" t="s">
        <v>684</v>
      </c>
      <c r="C485" t="s">
        <v>7438</v>
      </c>
      <c r="D485" t="s">
        <v>7438</v>
      </c>
      <c r="E485" s="4">
        <v>1972021681</v>
      </c>
      <c r="F485" s="17">
        <v>0</v>
      </c>
      <c r="G485" s="18">
        <v>0</v>
      </c>
      <c r="H485" s="18">
        <v>0</v>
      </c>
      <c r="I485" s="18">
        <v>0</v>
      </c>
      <c r="J485" s="18">
        <v>0</v>
      </c>
      <c r="K485" s="18">
        <v>1</v>
      </c>
      <c r="L485" s="18">
        <v>1</v>
      </c>
      <c r="M485" s="18">
        <v>0</v>
      </c>
      <c r="N485" s="18">
        <v>1</v>
      </c>
      <c r="O485" t="s">
        <v>7426</v>
      </c>
      <c r="Q485" t="s">
        <v>41</v>
      </c>
      <c r="R485" t="s">
        <v>40</v>
      </c>
      <c r="S485">
        <v>21218</v>
      </c>
      <c r="T485" t="s">
        <v>46</v>
      </c>
      <c r="U485" t="s">
        <v>7426</v>
      </c>
      <c r="W485" t="s">
        <v>41</v>
      </c>
      <c r="X485" t="s">
        <v>40</v>
      </c>
      <c r="Y485">
        <v>212185304</v>
      </c>
      <c r="AA485" t="s">
        <v>7427</v>
      </c>
      <c r="AB485" t="s">
        <v>7428</v>
      </c>
      <c r="AC485" t="s">
        <v>7429</v>
      </c>
      <c r="AE485" t="s">
        <v>3018</v>
      </c>
      <c r="AF485" t="s">
        <v>7430</v>
      </c>
    </row>
    <row r="486" spans="1:32" x14ac:dyDescent="0.3">
      <c r="A486" t="s">
        <v>7442</v>
      </c>
      <c r="B486" t="s">
        <v>7443</v>
      </c>
      <c r="C486" t="s">
        <v>7443</v>
      </c>
      <c r="D486" t="s">
        <v>7443</v>
      </c>
      <c r="E486" s="4">
        <v>1043802275</v>
      </c>
      <c r="F486" s="17">
        <v>0</v>
      </c>
      <c r="G486" s="18">
        <v>0</v>
      </c>
      <c r="H486" s="18">
        <v>0</v>
      </c>
      <c r="I486" s="18">
        <v>0</v>
      </c>
      <c r="J486" s="18">
        <v>0</v>
      </c>
      <c r="K486" s="18">
        <v>1</v>
      </c>
      <c r="L486" s="18">
        <v>1</v>
      </c>
      <c r="M486" s="18">
        <v>0</v>
      </c>
      <c r="N486" s="18">
        <v>1</v>
      </c>
      <c r="O486" t="s">
        <v>7444</v>
      </c>
      <c r="Q486" t="s">
        <v>41</v>
      </c>
      <c r="R486" t="s">
        <v>40</v>
      </c>
      <c r="S486">
        <v>21215</v>
      </c>
      <c r="T486" t="s">
        <v>46</v>
      </c>
      <c r="U486" t="s">
        <v>7444</v>
      </c>
      <c r="W486" t="s">
        <v>41</v>
      </c>
      <c r="X486" t="s">
        <v>40</v>
      </c>
      <c r="Y486">
        <v>212157013</v>
      </c>
      <c r="AA486" t="s">
        <v>7445</v>
      </c>
      <c r="AB486" t="s">
        <v>274</v>
      </c>
      <c r="AC486" t="s">
        <v>7446</v>
      </c>
      <c r="AE486" t="s">
        <v>7447</v>
      </c>
      <c r="AF486" t="s">
        <v>7448</v>
      </c>
    </row>
    <row r="487" spans="1:32" x14ac:dyDescent="0.3">
      <c r="A487" t="s">
        <v>7449</v>
      </c>
      <c r="B487" t="s">
        <v>7443</v>
      </c>
      <c r="C487" t="s">
        <v>7443</v>
      </c>
      <c r="D487" t="s">
        <v>7443</v>
      </c>
      <c r="E487" s="4">
        <v>1043802275</v>
      </c>
      <c r="F487" s="17">
        <v>0</v>
      </c>
      <c r="G487" s="18">
        <v>0</v>
      </c>
      <c r="H487" s="18">
        <v>0</v>
      </c>
      <c r="I487" s="18">
        <v>0</v>
      </c>
      <c r="J487" s="18">
        <v>0</v>
      </c>
      <c r="K487" s="18">
        <v>1</v>
      </c>
      <c r="L487" s="18">
        <v>1</v>
      </c>
      <c r="M487" s="18">
        <v>0</v>
      </c>
      <c r="N487" s="18">
        <v>1</v>
      </c>
      <c r="O487" t="s">
        <v>7450</v>
      </c>
      <c r="Q487" t="s">
        <v>41</v>
      </c>
      <c r="R487" t="s">
        <v>40</v>
      </c>
      <c r="S487">
        <v>21215</v>
      </c>
      <c r="T487" t="s">
        <v>46</v>
      </c>
      <c r="U487" t="s">
        <v>7444</v>
      </c>
      <c r="W487" t="s">
        <v>41</v>
      </c>
      <c r="X487" t="s">
        <v>40</v>
      </c>
      <c r="Y487">
        <v>212157013</v>
      </c>
      <c r="AA487" t="s">
        <v>7445</v>
      </c>
      <c r="AB487" t="s">
        <v>274</v>
      </c>
      <c r="AC487" t="s">
        <v>7446</v>
      </c>
      <c r="AE487" t="s">
        <v>7447</v>
      </c>
      <c r="AF487" t="s">
        <v>7448</v>
      </c>
    </row>
    <row r="488" spans="1:32" x14ac:dyDescent="0.3">
      <c r="A488" t="s">
        <v>7451</v>
      </c>
      <c r="B488" t="s">
        <v>7443</v>
      </c>
      <c r="C488" t="s">
        <v>7443</v>
      </c>
      <c r="D488" t="s">
        <v>7443</v>
      </c>
      <c r="E488" s="4">
        <v>1629663760</v>
      </c>
      <c r="F488" s="17">
        <v>0</v>
      </c>
      <c r="G488" s="18">
        <v>0</v>
      </c>
      <c r="H488" s="18">
        <v>0</v>
      </c>
      <c r="I488" s="18">
        <v>0</v>
      </c>
      <c r="J488" s="18">
        <v>0</v>
      </c>
      <c r="K488" s="18">
        <v>1</v>
      </c>
      <c r="L488" s="18">
        <v>1</v>
      </c>
      <c r="M488" s="18">
        <v>0</v>
      </c>
      <c r="N488" s="18">
        <v>1</v>
      </c>
      <c r="O488" t="s">
        <v>7444</v>
      </c>
      <c r="Q488" t="s">
        <v>41</v>
      </c>
      <c r="R488" t="s">
        <v>40</v>
      </c>
      <c r="S488">
        <v>21215</v>
      </c>
      <c r="T488" t="s">
        <v>46</v>
      </c>
      <c r="U488" t="s">
        <v>7444</v>
      </c>
      <c r="W488" t="s">
        <v>41</v>
      </c>
      <c r="X488" t="s">
        <v>40</v>
      </c>
      <c r="Y488">
        <v>212157013</v>
      </c>
      <c r="AA488" t="s">
        <v>7445</v>
      </c>
      <c r="AB488" t="s">
        <v>274</v>
      </c>
      <c r="AC488" t="s">
        <v>7446</v>
      </c>
      <c r="AE488" t="s">
        <v>7447</v>
      </c>
      <c r="AF488" t="s">
        <v>7448</v>
      </c>
    </row>
    <row r="489" spans="1:32" x14ac:dyDescent="0.3">
      <c r="A489" t="s">
        <v>7452</v>
      </c>
      <c r="B489" t="s">
        <v>7443</v>
      </c>
      <c r="C489" t="s">
        <v>7443</v>
      </c>
      <c r="D489" t="s">
        <v>7443</v>
      </c>
      <c r="E489" s="4">
        <v>1629663760</v>
      </c>
      <c r="F489" s="17">
        <v>0</v>
      </c>
      <c r="G489" s="18">
        <v>0</v>
      </c>
      <c r="H489" s="18">
        <v>0</v>
      </c>
      <c r="I489" s="18">
        <v>0</v>
      </c>
      <c r="J489" s="18">
        <v>0</v>
      </c>
      <c r="K489" s="18">
        <v>1</v>
      </c>
      <c r="L489" s="18">
        <v>1</v>
      </c>
      <c r="M489" s="18">
        <v>0</v>
      </c>
      <c r="N489" s="18">
        <v>1</v>
      </c>
      <c r="O489" t="s">
        <v>7450</v>
      </c>
      <c r="Q489" t="s">
        <v>41</v>
      </c>
      <c r="R489" t="s">
        <v>40</v>
      </c>
      <c r="S489">
        <v>21215</v>
      </c>
      <c r="T489" t="s">
        <v>46</v>
      </c>
      <c r="U489" t="s">
        <v>7444</v>
      </c>
      <c r="W489" t="s">
        <v>41</v>
      </c>
      <c r="X489" t="s">
        <v>40</v>
      </c>
      <c r="Y489">
        <v>212157013</v>
      </c>
      <c r="AA489" t="s">
        <v>7445</v>
      </c>
      <c r="AB489" t="s">
        <v>274</v>
      </c>
      <c r="AC489" t="s">
        <v>7446</v>
      </c>
      <c r="AE489" t="s">
        <v>7447</v>
      </c>
      <c r="AF489" t="s">
        <v>7448</v>
      </c>
    </row>
    <row r="490" spans="1:32" x14ac:dyDescent="0.3">
      <c r="A490" t="s">
        <v>4410</v>
      </c>
      <c r="B490" t="s">
        <v>2145</v>
      </c>
      <c r="C490" t="s">
        <v>2145</v>
      </c>
      <c r="D490" t="s">
        <v>2145</v>
      </c>
      <c r="E490" s="4">
        <v>1295133692</v>
      </c>
      <c r="F490" s="17">
        <v>0</v>
      </c>
      <c r="G490" s="18">
        <v>0</v>
      </c>
      <c r="H490" s="18">
        <v>0</v>
      </c>
      <c r="I490" s="18">
        <v>0</v>
      </c>
      <c r="J490" s="18">
        <v>0</v>
      </c>
      <c r="K490" s="18">
        <v>1</v>
      </c>
      <c r="L490" s="18">
        <v>1</v>
      </c>
      <c r="M490" s="18">
        <v>0</v>
      </c>
      <c r="N490" s="18">
        <v>1</v>
      </c>
      <c r="O490" t="s">
        <v>5664</v>
      </c>
      <c r="P490" t="s">
        <v>688</v>
      </c>
      <c r="Q490" t="s">
        <v>689</v>
      </c>
      <c r="R490" t="s">
        <v>40</v>
      </c>
      <c r="S490">
        <v>217846417</v>
      </c>
      <c r="T490" t="s">
        <v>52</v>
      </c>
      <c r="U490" t="s">
        <v>4837</v>
      </c>
      <c r="V490" t="s">
        <v>687</v>
      </c>
      <c r="W490" t="s">
        <v>377</v>
      </c>
      <c r="X490" t="s">
        <v>40</v>
      </c>
      <c r="Y490">
        <v>210446278</v>
      </c>
      <c r="Z490" t="s">
        <v>363</v>
      </c>
      <c r="AA490" t="s">
        <v>3023</v>
      </c>
      <c r="AB490" t="s">
        <v>3024</v>
      </c>
      <c r="AC490" t="s">
        <v>3022</v>
      </c>
      <c r="AE490" t="s">
        <v>3021</v>
      </c>
      <c r="AF490" t="s">
        <v>3020</v>
      </c>
    </row>
    <row r="491" spans="1:32" x14ac:dyDescent="0.3">
      <c r="A491" t="s">
        <v>4411</v>
      </c>
      <c r="B491" t="s">
        <v>2145</v>
      </c>
      <c r="C491" t="s">
        <v>2145</v>
      </c>
      <c r="D491" t="s">
        <v>2145</v>
      </c>
      <c r="E491" s="4">
        <v>1053718981</v>
      </c>
      <c r="F491" s="17">
        <v>0</v>
      </c>
      <c r="G491" s="18">
        <v>0</v>
      </c>
      <c r="H491" s="18">
        <v>0</v>
      </c>
      <c r="I491" s="18">
        <v>0</v>
      </c>
      <c r="J491" s="18">
        <v>0</v>
      </c>
      <c r="K491" s="18">
        <v>1</v>
      </c>
      <c r="L491" s="18">
        <v>1</v>
      </c>
      <c r="M491" s="18">
        <v>0</v>
      </c>
      <c r="N491" s="18">
        <v>1</v>
      </c>
      <c r="O491" t="s">
        <v>4835</v>
      </c>
      <c r="P491" t="s">
        <v>1133</v>
      </c>
      <c r="Q491" t="s">
        <v>4836</v>
      </c>
      <c r="R491" t="s">
        <v>40</v>
      </c>
      <c r="S491">
        <v>211081422</v>
      </c>
      <c r="T491" t="s">
        <v>59</v>
      </c>
      <c r="U491" t="s">
        <v>4837</v>
      </c>
      <c r="V491" t="s">
        <v>687</v>
      </c>
      <c r="W491" t="s">
        <v>377</v>
      </c>
      <c r="X491" t="s">
        <v>40</v>
      </c>
      <c r="Y491">
        <v>210446278</v>
      </c>
      <c r="Z491" t="s">
        <v>363</v>
      </c>
      <c r="AA491" t="s">
        <v>3023</v>
      </c>
      <c r="AB491" t="s">
        <v>3024</v>
      </c>
      <c r="AC491" t="s">
        <v>3022</v>
      </c>
      <c r="AE491" t="s">
        <v>3021</v>
      </c>
      <c r="AF491" t="s">
        <v>3020</v>
      </c>
    </row>
    <row r="492" spans="1:32" x14ac:dyDescent="0.3">
      <c r="A492" t="s">
        <v>4297</v>
      </c>
      <c r="B492" t="s">
        <v>2145</v>
      </c>
      <c r="C492" t="s">
        <v>2145</v>
      </c>
      <c r="D492" t="s">
        <v>2145</v>
      </c>
      <c r="E492" s="4">
        <v>1164820601</v>
      </c>
      <c r="F492" s="17">
        <v>0</v>
      </c>
      <c r="G492" s="18">
        <v>0</v>
      </c>
      <c r="H492" s="18">
        <v>0</v>
      </c>
      <c r="I492" s="18">
        <v>0</v>
      </c>
      <c r="J492" s="18">
        <v>0</v>
      </c>
      <c r="K492" s="18">
        <v>1</v>
      </c>
      <c r="L492" s="18">
        <v>1</v>
      </c>
      <c r="M492" s="18">
        <v>0</v>
      </c>
      <c r="N492" s="18">
        <v>1</v>
      </c>
      <c r="O492" t="s">
        <v>5663</v>
      </c>
      <c r="P492" t="s">
        <v>687</v>
      </c>
      <c r="Q492" t="s">
        <v>377</v>
      </c>
      <c r="R492" t="s">
        <v>40</v>
      </c>
      <c r="S492">
        <v>210443264</v>
      </c>
      <c r="T492" t="s">
        <v>378</v>
      </c>
      <c r="U492" t="s">
        <v>4837</v>
      </c>
      <c r="V492" t="s">
        <v>687</v>
      </c>
      <c r="W492" t="s">
        <v>377</v>
      </c>
      <c r="X492" t="s">
        <v>40</v>
      </c>
      <c r="Y492">
        <v>210446278</v>
      </c>
      <c r="Z492" t="s">
        <v>363</v>
      </c>
      <c r="AA492" t="s">
        <v>3023</v>
      </c>
      <c r="AB492" t="s">
        <v>3024</v>
      </c>
      <c r="AC492" t="s">
        <v>3022</v>
      </c>
      <c r="AE492" t="s">
        <v>3021</v>
      </c>
      <c r="AF492" t="s">
        <v>3020</v>
      </c>
    </row>
    <row r="493" spans="1:32" x14ac:dyDescent="0.3">
      <c r="A493" t="s">
        <v>5670</v>
      </c>
      <c r="B493" t="s">
        <v>5666</v>
      </c>
      <c r="C493" t="s">
        <v>5666</v>
      </c>
      <c r="D493" t="s">
        <v>5666</v>
      </c>
      <c r="E493" s="4">
        <v>1174143853</v>
      </c>
      <c r="F493" s="17">
        <v>0</v>
      </c>
      <c r="G493" s="18">
        <v>0</v>
      </c>
      <c r="H493" s="18">
        <v>0</v>
      </c>
      <c r="I493" s="18">
        <v>0</v>
      </c>
      <c r="J493" s="18">
        <v>0</v>
      </c>
      <c r="K493" s="18">
        <v>1</v>
      </c>
      <c r="L493" s="18">
        <v>1</v>
      </c>
      <c r="M493" s="18">
        <v>0</v>
      </c>
      <c r="N493" s="18">
        <v>1</v>
      </c>
      <c r="O493" t="s">
        <v>5671</v>
      </c>
      <c r="P493" t="s">
        <v>5672</v>
      </c>
      <c r="Q493" t="s">
        <v>377</v>
      </c>
      <c r="R493" t="s">
        <v>40</v>
      </c>
      <c r="S493">
        <v>210443264</v>
      </c>
      <c r="T493" t="s">
        <v>363</v>
      </c>
      <c r="U493" t="s">
        <v>5668</v>
      </c>
      <c r="W493" t="s">
        <v>377</v>
      </c>
      <c r="X493" t="s">
        <v>40</v>
      </c>
      <c r="Y493">
        <v>210446278</v>
      </c>
      <c r="AA493" t="s">
        <v>5669</v>
      </c>
      <c r="AB493" t="s">
        <v>274</v>
      </c>
      <c r="AC493" t="s">
        <v>3022</v>
      </c>
      <c r="AF493" t="s">
        <v>3020</v>
      </c>
    </row>
    <row r="494" spans="1:32" x14ac:dyDescent="0.3">
      <c r="A494" t="s">
        <v>5665</v>
      </c>
      <c r="B494" t="s">
        <v>5666</v>
      </c>
      <c r="C494" t="s">
        <v>5666</v>
      </c>
      <c r="D494" t="s">
        <v>5666</v>
      </c>
      <c r="E494" s="4">
        <v>1174143853</v>
      </c>
      <c r="F494" s="17">
        <v>0</v>
      </c>
      <c r="G494" s="18">
        <v>0</v>
      </c>
      <c r="H494" s="18">
        <v>0</v>
      </c>
      <c r="I494" s="18">
        <v>0</v>
      </c>
      <c r="J494" s="18">
        <v>0</v>
      </c>
      <c r="K494" s="18">
        <v>1</v>
      </c>
      <c r="L494" s="18">
        <v>1</v>
      </c>
      <c r="M494" s="18">
        <v>0</v>
      </c>
      <c r="N494" s="18">
        <v>1</v>
      </c>
      <c r="O494" t="s">
        <v>5667</v>
      </c>
      <c r="Q494" t="s">
        <v>296</v>
      </c>
      <c r="R494" t="s">
        <v>40</v>
      </c>
      <c r="S494">
        <v>212047500</v>
      </c>
      <c r="T494" t="s">
        <v>5270</v>
      </c>
      <c r="U494" t="s">
        <v>5668</v>
      </c>
      <c r="W494" t="s">
        <v>377</v>
      </c>
      <c r="X494" t="s">
        <v>40</v>
      </c>
      <c r="Y494">
        <v>210446278</v>
      </c>
      <c r="AA494" t="s">
        <v>5669</v>
      </c>
      <c r="AB494" t="s">
        <v>274</v>
      </c>
      <c r="AC494" t="s">
        <v>3022</v>
      </c>
      <c r="AF494" t="s">
        <v>3020</v>
      </c>
    </row>
    <row r="495" spans="1:32" x14ac:dyDescent="0.3">
      <c r="A495" t="s">
        <v>5673</v>
      </c>
      <c r="B495" t="s">
        <v>5674</v>
      </c>
      <c r="C495" t="s">
        <v>5674</v>
      </c>
      <c r="D495" t="s">
        <v>5674</v>
      </c>
      <c r="E495" s="4">
        <v>1801415294</v>
      </c>
      <c r="F495" s="17">
        <v>0</v>
      </c>
      <c r="G495" s="18">
        <v>0</v>
      </c>
      <c r="H495" s="18">
        <v>0</v>
      </c>
      <c r="I495" s="18">
        <v>0</v>
      </c>
      <c r="J495" s="18">
        <v>0</v>
      </c>
      <c r="K495" s="18">
        <v>1</v>
      </c>
      <c r="L495" s="18">
        <v>1</v>
      </c>
      <c r="M495" s="18">
        <v>0</v>
      </c>
      <c r="N495" s="18">
        <v>1</v>
      </c>
      <c r="O495" t="s">
        <v>5675</v>
      </c>
      <c r="P495" t="s">
        <v>398</v>
      </c>
      <c r="Q495" t="s">
        <v>41</v>
      </c>
      <c r="R495" t="s">
        <v>40</v>
      </c>
      <c r="S495">
        <v>212392113</v>
      </c>
      <c r="T495" t="s">
        <v>46</v>
      </c>
      <c r="U495" t="s">
        <v>5676</v>
      </c>
      <c r="W495" t="s">
        <v>41</v>
      </c>
      <c r="X495" t="s">
        <v>40</v>
      </c>
      <c r="Y495">
        <v>212392113</v>
      </c>
      <c r="AA495" t="s">
        <v>5677</v>
      </c>
      <c r="AB495" t="s">
        <v>2870</v>
      </c>
      <c r="AC495" t="s">
        <v>5678</v>
      </c>
      <c r="AF495" t="s">
        <v>5679</v>
      </c>
    </row>
    <row r="496" spans="1:32" x14ac:dyDescent="0.3">
      <c r="A496" t="s">
        <v>4412</v>
      </c>
      <c r="B496" t="s">
        <v>691</v>
      </c>
      <c r="C496" t="s">
        <v>691</v>
      </c>
      <c r="D496" t="s">
        <v>691</v>
      </c>
      <c r="E496" s="4">
        <v>1780129239</v>
      </c>
      <c r="F496" s="17">
        <v>0</v>
      </c>
      <c r="G496" s="18">
        <v>0</v>
      </c>
      <c r="H496" s="18">
        <v>1</v>
      </c>
      <c r="I496" s="18">
        <v>0</v>
      </c>
      <c r="J496" s="18">
        <v>0</v>
      </c>
      <c r="K496" s="18">
        <v>0</v>
      </c>
      <c r="L496" s="18">
        <v>1</v>
      </c>
      <c r="M496" s="18">
        <v>0</v>
      </c>
      <c r="N496" s="18">
        <v>1</v>
      </c>
      <c r="O496" t="s">
        <v>5680</v>
      </c>
      <c r="P496" t="s">
        <v>416</v>
      </c>
      <c r="Q496" t="s">
        <v>365</v>
      </c>
      <c r="R496" t="s">
        <v>40</v>
      </c>
      <c r="S496">
        <v>208764085</v>
      </c>
      <c r="T496" t="s">
        <v>81</v>
      </c>
      <c r="AA496" t="s">
        <v>3029</v>
      </c>
      <c r="AB496" t="s">
        <v>1470</v>
      </c>
      <c r="AC496" t="s">
        <v>3028</v>
      </c>
      <c r="AF496" t="s">
        <v>3025</v>
      </c>
    </row>
    <row r="497" spans="1:32" x14ac:dyDescent="0.3">
      <c r="A497" t="s">
        <v>4414</v>
      </c>
      <c r="B497" t="s">
        <v>691</v>
      </c>
      <c r="C497" t="s">
        <v>691</v>
      </c>
      <c r="D497" t="s">
        <v>691</v>
      </c>
      <c r="E497" s="4">
        <v>1255875753</v>
      </c>
      <c r="F497" s="17">
        <v>0</v>
      </c>
      <c r="G497" s="18">
        <v>0</v>
      </c>
      <c r="H497" s="18">
        <v>1</v>
      </c>
      <c r="I497" s="18">
        <v>0</v>
      </c>
      <c r="J497" s="18">
        <v>0</v>
      </c>
      <c r="K497" s="18">
        <v>0</v>
      </c>
      <c r="L497" s="18">
        <v>1</v>
      </c>
      <c r="M497" s="18">
        <v>0</v>
      </c>
      <c r="N497" s="18">
        <v>1</v>
      </c>
      <c r="O497" t="s">
        <v>5681</v>
      </c>
      <c r="P497" t="s">
        <v>695</v>
      </c>
      <c r="Q497" t="s">
        <v>693</v>
      </c>
      <c r="R497" t="s">
        <v>40</v>
      </c>
      <c r="S497">
        <v>207822003</v>
      </c>
      <c r="T497" t="s">
        <v>63</v>
      </c>
      <c r="AA497" t="s">
        <v>3029</v>
      </c>
      <c r="AB497" t="s">
        <v>1470</v>
      </c>
      <c r="AC497" t="s">
        <v>3027</v>
      </c>
      <c r="AF497" t="s">
        <v>3025</v>
      </c>
    </row>
    <row r="498" spans="1:32" x14ac:dyDescent="0.3">
      <c r="A498" t="s">
        <v>4299</v>
      </c>
      <c r="B498" t="s">
        <v>691</v>
      </c>
      <c r="C498" t="s">
        <v>691</v>
      </c>
      <c r="D498" t="s">
        <v>691</v>
      </c>
      <c r="E498" s="4">
        <v>1649564436</v>
      </c>
      <c r="F498" s="17">
        <v>0</v>
      </c>
      <c r="G498" s="18">
        <v>0</v>
      </c>
      <c r="H498" s="18">
        <v>1</v>
      </c>
      <c r="I498" s="18">
        <v>0</v>
      </c>
      <c r="J498" s="18">
        <v>0</v>
      </c>
      <c r="K498" s="18">
        <v>0</v>
      </c>
      <c r="L498" s="18">
        <v>1</v>
      </c>
      <c r="M498" s="18">
        <v>0</v>
      </c>
      <c r="N498" s="18">
        <v>1</v>
      </c>
      <c r="O498" t="s">
        <v>5680</v>
      </c>
      <c r="P498" t="s">
        <v>416</v>
      </c>
      <c r="Q498" t="s">
        <v>365</v>
      </c>
      <c r="R498" t="s">
        <v>40</v>
      </c>
      <c r="S498">
        <v>208764085</v>
      </c>
      <c r="T498" t="s">
        <v>81</v>
      </c>
      <c r="U498" t="s">
        <v>5681</v>
      </c>
      <c r="V498" t="s">
        <v>692</v>
      </c>
      <c r="W498" t="s">
        <v>693</v>
      </c>
      <c r="X498" t="s">
        <v>40</v>
      </c>
      <c r="Y498">
        <v>207820000</v>
      </c>
      <c r="Z498" t="s">
        <v>63</v>
      </c>
      <c r="AA498" t="s">
        <v>3029</v>
      </c>
      <c r="AB498" t="s">
        <v>1470</v>
      </c>
      <c r="AC498" t="s">
        <v>3028</v>
      </c>
      <c r="AF498" t="s">
        <v>3025</v>
      </c>
    </row>
    <row r="499" spans="1:32" x14ac:dyDescent="0.3">
      <c r="A499" t="s">
        <v>4300</v>
      </c>
      <c r="B499" t="s">
        <v>691</v>
      </c>
      <c r="C499" t="s">
        <v>691</v>
      </c>
      <c r="D499" t="s">
        <v>691</v>
      </c>
      <c r="E499" s="4">
        <v>1962717553</v>
      </c>
      <c r="F499" s="17">
        <v>0</v>
      </c>
      <c r="G499" s="18">
        <v>0</v>
      </c>
      <c r="H499" s="18">
        <v>1</v>
      </c>
      <c r="I499" s="18">
        <v>0</v>
      </c>
      <c r="J499" s="18">
        <v>0</v>
      </c>
      <c r="K499" s="18">
        <v>0</v>
      </c>
      <c r="L499" s="18">
        <v>1</v>
      </c>
      <c r="M499" s="18">
        <v>0</v>
      </c>
      <c r="N499" s="18">
        <v>1</v>
      </c>
      <c r="O499" t="s">
        <v>5681</v>
      </c>
      <c r="P499" t="s">
        <v>692</v>
      </c>
      <c r="Q499" t="s">
        <v>693</v>
      </c>
      <c r="R499" t="s">
        <v>40</v>
      </c>
      <c r="S499">
        <v>207822003</v>
      </c>
      <c r="T499" t="s">
        <v>63</v>
      </c>
      <c r="AA499" t="s">
        <v>3029</v>
      </c>
      <c r="AB499" t="s">
        <v>1470</v>
      </c>
      <c r="AC499" t="s">
        <v>3027</v>
      </c>
      <c r="AF499" t="s">
        <v>3025</v>
      </c>
    </row>
    <row r="500" spans="1:32" x14ac:dyDescent="0.3">
      <c r="A500" t="s">
        <v>4301</v>
      </c>
      <c r="B500" t="s">
        <v>691</v>
      </c>
      <c r="C500" t="s">
        <v>691</v>
      </c>
      <c r="D500" t="s">
        <v>691</v>
      </c>
      <c r="E500" s="4">
        <v>1144596198</v>
      </c>
      <c r="F500" s="17">
        <v>0</v>
      </c>
      <c r="G500" s="18">
        <v>0</v>
      </c>
      <c r="H500" s="18">
        <v>0</v>
      </c>
      <c r="I500" s="18">
        <v>0</v>
      </c>
      <c r="J500" s="18">
        <v>0</v>
      </c>
      <c r="K500" s="18">
        <v>0</v>
      </c>
      <c r="L500" s="18">
        <v>1</v>
      </c>
      <c r="M500" s="18">
        <v>0</v>
      </c>
      <c r="N500" s="18">
        <v>1</v>
      </c>
      <c r="O500" t="s">
        <v>187</v>
      </c>
      <c r="P500" t="s">
        <v>694</v>
      </c>
      <c r="Q500" t="s">
        <v>41</v>
      </c>
      <c r="R500" t="s">
        <v>40</v>
      </c>
      <c r="S500">
        <v>212295213</v>
      </c>
      <c r="T500" t="s">
        <v>46</v>
      </c>
      <c r="U500" t="s">
        <v>5681</v>
      </c>
      <c r="V500" t="s">
        <v>692</v>
      </c>
      <c r="W500" t="s">
        <v>693</v>
      </c>
      <c r="X500" t="s">
        <v>40</v>
      </c>
      <c r="Y500">
        <v>207820000</v>
      </c>
      <c r="Z500" t="s">
        <v>63</v>
      </c>
      <c r="AA500" t="s">
        <v>3029</v>
      </c>
      <c r="AB500" t="s">
        <v>1470</v>
      </c>
      <c r="AC500" t="s">
        <v>3026</v>
      </c>
      <c r="AF500" t="s">
        <v>3025</v>
      </c>
    </row>
    <row r="501" spans="1:32" x14ac:dyDescent="0.3">
      <c r="A501" t="s">
        <v>7453</v>
      </c>
      <c r="B501" t="s">
        <v>7454</v>
      </c>
      <c r="C501" t="s">
        <v>7454</v>
      </c>
      <c r="D501" t="s">
        <v>7454</v>
      </c>
      <c r="E501" s="4">
        <v>1881268381</v>
      </c>
      <c r="F501" s="17">
        <v>0</v>
      </c>
      <c r="G501" s="18">
        <v>0</v>
      </c>
      <c r="H501" s="18">
        <v>0</v>
      </c>
      <c r="I501" s="18">
        <v>0</v>
      </c>
      <c r="J501" s="18">
        <v>0</v>
      </c>
      <c r="K501" s="18">
        <v>1</v>
      </c>
      <c r="L501" s="18">
        <v>1</v>
      </c>
      <c r="M501" s="18">
        <v>0</v>
      </c>
      <c r="N501" s="18">
        <v>1</v>
      </c>
      <c r="O501" t="s">
        <v>7455</v>
      </c>
      <c r="P501" t="s">
        <v>506</v>
      </c>
      <c r="Q501" t="s">
        <v>296</v>
      </c>
      <c r="R501" t="s">
        <v>40</v>
      </c>
      <c r="S501">
        <v>21204</v>
      </c>
      <c r="T501" t="s">
        <v>5270</v>
      </c>
      <c r="U501" t="s">
        <v>7456</v>
      </c>
      <c r="W501" t="s">
        <v>296</v>
      </c>
      <c r="X501" t="s">
        <v>40</v>
      </c>
      <c r="Y501">
        <v>212045008</v>
      </c>
      <c r="AA501" t="s">
        <v>7457</v>
      </c>
      <c r="AB501" t="s">
        <v>2654</v>
      </c>
      <c r="AC501" t="s">
        <v>7458</v>
      </c>
      <c r="AF501" t="s">
        <v>7459</v>
      </c>
    </row>
    <row r="502" spans="1:32" x14ac:dyDescent="0.3">
      <c r="A502" t="s">
        <v>4402</v>
      </c>
      <c r="B502" t="s">
        <v>4838</v>
      </c>
      <c r="C502" t="s">
        <v>4838</v>
      </c>
      <c r="D502" t="s">
        <v>4838</v>
      </c>
      <c r="E502" s="4">
        <v>1558825497</v>
      </c>
      <c r="F502" s="17">
        <v>0</v>
      </c>
      <c r="G502" s="18">
        <v>0</v>
      </c>
      <c r="H502" s="18">
        <v>0</v>
      </c>
      <c r="I502" s="18">
        <v>0</v>
      </c>
      <c r="J502" s="18">
        <v>0</v>
      </c>
      <c r="K502" s="18">
        <v>0</v>
      </c>
      <c r="L502" s="18">
        <v>1</v>
      </c>
      <c r="M502" s="18">
        <v>0</v>
      </c>
      <c r="N502" s="18">
        <v>1</v>
      </c>
      <c r="O502" t="s">
        <v>4839</v>
      </c>
      <c r="P502" t="s">
        <v>5682</v>
      </c>
      <c r="Q502" t="s">
        <v>78</v>
      </c>
      <c r="R502" t="s">
        <v>40</v>
      </c>
      <c r="S502">
        <v>217014909</v>
      </c>
      <c r="T502" t="s">
        <v>78</v>
      </c>
      <c r="AA502" t="s">
        <v>4840</v>
      </c>
      <c r="AB502" t="s">
        <v>2618</v>
      </c>
      <c r="AC502" t="s">
        <v>4841</v>
      </c>
      <c r="AF502" t="s">
        <v>4842</v>
      </c>
    </row>
    <row r="503" spans="1:32" x14ac:dyDescent="0.3">
      <c r="A503" t="s">
        <v>4289</v>
      </c>
      <c r="B503" t="s">
        <v>4843</v>
      </c>
      <c r="C503" t="s">
        <v>4843</v>
      </c>
      <c r="D503" t="s">
        <v>4843</v>
      </c>
      <c r="E503" s="4">
        <v>1245898444</v>
      </c>
      <c r="F503" s="17">
        <v>0</v>
      </c>
      <c r="G503" s="18">
        <v>0</v>
      </c>
      <c r="H503" s="18">
        <v>0</v>
      </c>
      <c r="I503" s="18">
        <v>0</v>
      </c>
      <c r="J503" s="18">
        <v>0</v>
      </c>
      <c r="K503" s="18">
        <v>0</v>
      </c>
      <c r="L503" s="18">
        <v>1</v>
      </c>
      <c r="M503" s="18">
        <v>0</v>
      </c>
      <c r="N503" s="18">
        <v>1</v>
      </c>
      <c r="O503" t="s">
        <v>5683</v>
      </c>
      <c r="Q503" t="s">
        <v>294</v>
      </c>
      <c r="R503" t="s">
        <v>40</v>
      </c>
      <c r="S503">
        <v>212222029</v>
      </c>
      <c r="T503" t="s">
        <v>5270</v>
      </c>
      <c r="AA503" t="s">
        <v>4844</v>
      </c>
      <c r="AB503" t="s">
        <v>2654</v>
      </c>
      <c r="AC503" t="s">
        <v>4845</v>
      </c>
      <c r="AE503" t="s">
        <v>4846</v>
      </c>
      <c r="AF503" t="s">
        <v>4847</v>
      </c>
    </row>
    <row r="504" spans="1:32" x14ac:dyDescent="0.3">
      <c r="A504" t="s">
        <v>4302</v>
      </c>
      <c r="B504" t="s">
        <v>4843</v>
      </c>
      <c r="C504" t="s">
        <v>4843</v>
      </c>
      <c r="D504" t="s">
        <v>4843</v>
      </c>
      <c r="E504" s="4">
        <v>1245898444</v>
      </c>
      <c r="F504" s="17">
        <v>0</v>
      </c>
      <c r="G504" s="18">
        <v>0</v>
      </c>
      <c r="H504" s="18">
        <v>0</v>
      </c>
      <c r="I504" s="18">
        <v>0</v>
      </c>
      <c r="J504" s="18">
        <v>0</v>
      </c>
      <c r="K504" s="18">
        <v>0</v>
      </c>
      <c r="L504" s="18">
        <v>1</v>
      </c>
      <c r="M504" s="18">
        <v>0</v>
      </c>
      <c r="N504" s="18">
        <v>1</v>
      </c>
      <c r="O504" t="s">
        <v>4849</v>
      </c>
      <c r="P504" t="s">
        <v>4848</v>
      </c>
      <c r="Q504" t="s">
        <v>41</v>
      </c>
      <c r="R504" t="s">
        <v>40</v>
      </c>
      <c r="S504">
        <v>212202014</v>
      </c>
      <c r="T504" t="s">
        <v>4706</v>
      </c>
      <c r="AA504" t="s">
        <v>4844</v>
      </c>
      <c r="AB504" t="s">
        <v>2654</v>
      </c>
      <c r="AC504" t="s">
        <v>4845</v>
      </c>
      <c r="AE504" t="s">
        <v>4846</v>
      </c>
      <c r="AF504" t="s">
        <v>4847</v>
      </c>
    </row>
    <row r="505" spans="1:32" x14ac:dyDescent="0.3">
      <c r="A505" t="s">
        <v>7460</v>
      </c>
      <c r="B505" t="s">
        <v>7461</v>
      </c>
      <c r="C505" t="s">
        <v>7461</v>
      </c>
      <c r="D505" t="s">
        <v>7461</v>
      </c>
      <c r="E505" s="4">
        <v>1124695812</v>
      </c>
      <c r="F505" s="17">
        <v>0</v>
      </c>
      <c r="G505" s="18">
        <v>0</v>
      </c>
      <c r="H505" s="18">
        <v>0</v>
      </c>
      <c r="I505" s="18">
        <v>0</v>
      </c>
      <c r="J505" s="18">
        <v>0</v>
      </c>
      <c r="K505" s="18">
        <v>1</v>
      </c>
      <c r="L505" s="18">
        <v>1</v>
      </c>
      <c r="M505" s="18">
        <v>0</v>
      </c>
      <c r="N505" s="18">
        <v>1</v>
      </c>
      <c r="O505" t="s">
        <v>5683</v>
      </c>
      <c r="Q505" t="s">
        <v>294</v>
      </c>
      <c r="R505" t="s">
        <v>40</v>
      </c>
      <c r="S505">
        <v>21222</v>
      </c>
      <c r="T505" t="s">
        <v>5270</v>
      </c>
      <c r="U505" t="s">
        <v>7462</v>
      </c>
      <c r="W505" t="s">
        <v>7463</v>
      </c>
      <c r="X505" t="s">
        <v>7464</v>
      </c>
      <c r="Y505">
        <v>297076898</v>
      </c>
      <c r="AA505" t="s">
        <v>7465</v>
      </c>
      <c r="AB505" t="s">
        <v>2654</v>
      </c>
      <c r="AC505" t="s">
        <v>4845</v>
      </c>
      <c r="AE505" t="s">
        <v>7466</v>
      </c>
      <c r="AF505" t="s">
        <v>7467</v>
      </c>
    </row>
    <row r="506" spans="1:32" x14ac:dyDescent="0.3">
      <c r="A506" t="s">
        <v>4415</v>
      </c>
      <c r="B506" t="s">
        <v>697</v>
      </c>
      <c r="C506" t="s">
        <v>697</v>
      </c>
      <c r="D506" t="s">
        <v>697</v>
      </c>
      <c r="E506" s="4">
        <v>1194725739</v>
      </c>
      <c r="F506" s="17">
        <v>0</v>
      </c>
      <c r="G506" s="18">
        <v>0</v>
      </c>
      <c r="H506" s="18">
        <v>0</v>
      </c>
      <c r="I506" s="18">
        <v>0</v>
      </c>
      <c r="J506" s="18">
        <v>0</v>
      </c>
      <c r="K506" s="18">
        <v>1</v>
      </c>
      <c r="L506" s="18">
        <v>1</v>
      </c>
      <c r="M506" s="18">
        <v>0</v>
      </c>
      <c r="N506" s="18">
        <v>1</v>
      </c>
      <c r="O506" t="s">
        <v>698</v>
      </c>
      <c r="Q506" t="s">
        <v>699</v>
      </c>
      <c r="R506" t="s">
        <v>40</v>
      </c>
      <c r="S506">
        <v>208141848</v>
      </c>
      <c r="T506" t="s">
        <v>81</v>
      </c>
      <c r="AA506" t="s">
        <v>3035</v>
      </c>
      <c r="AB506" t="s">
        <v>3036</v>
      </c>
      <c r="AC506" t="s">
        <v>3032</v>
      </c>
      <c r="AE506" t="s">
        <v>3034</v>
      </c>
      <c r="AF506" t="s">
        <v>3030</v>
      </c>
    </row>
    <row r="507" spans="1:32" x14ac:dyDescent="0.3">
      <c r="A507" t="s">
        <v>4303</v>
      </c>
      <c r="B507" t="s">
        <v>697</v>
      </c>
      <c r="C507" t="s">
        <v>697</v>
      </c>
      <c r="D507" t="s">
        <v>697</v>
      </c>
      <c r="E507" s="4">
        <v>1134591985</v>
      </c>
      <c r="F507" s="17">
        <v>0</v>
      </c>
      <c r="G507" s="18">
        <v>0</v>
      </c>
      <c r="H507" s="18">
        <v>0</v>
      </c>
      <c r="I507" s="18">
        <v>0</v>
      </c>
      <c r="J507" s="18">
        <v>0</v>
      </c>
      <c r="K507" s="18">
        <v>1</v>
      </c>
      <c r="L507" s="18">
        <v>1</v>
      </c>
      <c r="M507" s="18">
        <v>0</v>
      </c>
      <c r="N507" s="18">
        <v>1</v>
      </c>
      <c r="O507" t="s">
        <v>5684</v>
      </c>
      <c r="P507" t="s">
        <v>69</v>
      </c>
      <c r="Q507" t="s">
        <v>92</v>
      </c>
      <c r="R507" t="s">
        <v>40</v>
      </c>
      <c r="S507">
        <v>208501390</v>
      </c>
      <c r="T507" t="s">
        <v>81</v>
      </c>
      <c r="AA507" t="s">
        <v>3035</v>
      </c>
      <c r="AB507" t="s">
        <v>3036</v>
      </c>
      <c r="AC507" t="s">
        <v>3031</v>
      </c>
      <c r="AE507" t="s">
        <v>3034</v>
      </c>
      <c r="AF507" t="s">
        <v>3030</v>
      </c>
    </row>
    <row r="508" spans="1:32" x14ac:dyDescent="0.3">
      <c r="A508" t="s">
        <v>4304</v>
      </c>
      <c r="B508" t="s">
        <v>697</v>
      </c>
      <c r="C508" t="s">
        <v>697</v>
      </c>
      <c r="D508" t="s">
        <v>697</v>
      </c>
      <c r="E508" s="4">
        <v>1174995781</v>
      </c>
      <c r="F508" s="17">
        <v>0</v>
      </c>
      <c r="G508" s="18">
        <v>0</v>
      </c>
      <c r="H508" s="18">
        <v>0</v>
      </c>
      <c r="I508" s="18">
        <v>0</v>
      </c>
      <c r="J508" s="18">
        <v>0</v>
      </c>
      <c r="K508" s="18">
        <v>1</v>
      </c>
      <c r="L508" s="18">
        <v>1</v>
      </c>
      <c r="M508" s="18">
        <v>0</v>
      </c>
      <c r="N508" s="18">
        <v>1</v>
      </c>
      <c r="O508" t="s">
        <v>700</v>
      </c>
      <c r="Q508" t="s">
        <v>84</v>
      </c>
      <c r="R508" t="s">
        <v>40</v>
      </c>
      <c r="S508">
        <v>209023414</v>
      </c>
      <c r="T508" t="s">
        <v>81</v>
      </c>
      <c r="U508" t="s">
        <v>698</v>
      </c>
      <c r="W508" t="s">
        <v>680</v>
      </c>
      <c r="X508" t="s">
        <v>40</v>
      </c>
      <c r="Y508">
        <v>208140000</v>
      </c>
      <c r="Z508" t="s">
        <v>81</v>
      </c>
      <c r="AA508" t="s">
        <v>3035</v>
      </c>
      <c r="AB508" t="s">
        <v>3036</v>
      </c>
      <c r="AC508" t="s">
        <v>3033</v>
      </c>
      <c r="AE508" t="s">
        <v>3034</v>
      </c>
      <c r="AF508" t="s">
        <v>3030</v>
      </c>
    </row>
    <row r="509" spans="1:32" x14ac:dyDescent="0.3">
      <c r="A509" t="s">
        <v>5685</v>
      </c>
      <c r="B509" t="s">
        <v>5686</v>
      </c>
      <c r="C509" t="s">
        <v>5686</v>
      </c>
      <c r="D509" t="s">
        <v>5686</v>
      </c>
      <c r="E509" s="4">
        <v>1154939296</v>
      </c>
      <c r="F509" s="17">
        <v>0</v>
      </c>
      <c r="G509" s="18">
        <v>0</v>
      </c>
      <c r="H509" s="18">
        <v>0</v>
      </c>
      <c r="I509" s="18">
        <v>0</v>
      </c>
      <c r="J509" s="18">
        <v>0</v>
      </c>
      <c r="K509" s="18">
        <v>1</v>
      </c>
      <c r="L509" s="18">
        <v>1</v>
      </c>
      <c r="M509" s="18">
        <v>0</v>
      </c>
      <c r="N509" s="18">
        <v>1</v>
      </c>
      <c r="O509" t="s">
        <v>5687</v>
      </c>
      <c r="Q509" t="s">
        <v>583</v>
      </c>
      <c r="R509" t="s">
        <v>40</v>
      </c>
      <c r="S509">
        <v>216131804</v>
      </c>
      <c r="T509" t="s">
        <v>422</v>
      </c>
      <c r="U509" t="s">
        <v>5688</v>
      </c>
      <c r="W509" t="s">
        <v>643</v>
      </c>
      <c r="X509" t="s">
        <v>40</v>
      </c>
      <c r="Y509">
        <v>216171002</v>
      </c>
      <c r="AA509" t="s">
        <v>5689</v>
      </c>
      <c r="AB509" t="s">
        <v>5690</v>
      </c>
      <c r="AC509" t="s">
        <v>5691</v>
      </c>
      <c r="AF509" t="s">
        <v>5692</v>
      </c>
    </row>
    <row r="510" spans="1:32" x14ac:dyDescent="0.3">
      <c r="A510" t="s">
        <v>5694</v>
      </c>
      <c r="B510" t="s">
        <v>5686</v>
      </c>
      <c r="C510" t="s">
        <v>5686</v>
      </c>
      <c r="D510" t="s">
        <v>5686</v>
      </c>
      <c r="E510" s="4">
        <v>1578171286</v>
      </c>
      <c r="F510" s="17">
        <v>0</v>
      </c>
      <c r="G510" s="18">
        <v>0</v>
      </c>
      <c r="H510" s="18">
        <v>0</v>
      </c>
      <c r="I510" s="18">
        <v>0</v>
      </c>
      <c r="J510" s="18">
        <v>0</v>
      </c>
      <c r="K510" s="18">
        <v>1</v>
      </c>
      <c r="L510" s="18">
        <v>1</v>
      </c>
      <c r="M510" s="18">
        <v>0</v>
      </c>
      <c r="N510" s="18">
        <v>1</v>
      </c>
      <c r="O510" t="s">
        <v>5687</v>
      </c>
      <c r="Q510" t="s">
        <v>583</v>
      </c>
      <c r="R510" t="s">
        <v>40</v>
      </c>
      <c r="S510">
        <v>216131804</v>
      </c>
      <c r="T510" t="s">
        <v>422</v>
      </c>
      <c r="U510" t="s">
        <v>5688</v>
      </c>
      <c r="W510" t="s">
        <v>643</v>
      </c>
      <c r="X510" t="s">
        <v>40</v>
      </c>
      <c r="Y510">
        <v>216171002</v>
      </c>
      <c r="AA510" t="s">
        <v>5689</v>
      </c>
      <c r="AB510" t="s">
        <v>5690</v>
      </c>
      <c r="AC510" t="s">
        <v>5691</v>
      </c>
      <c r="AF510" t="s">
        <v>5692</v>
      </c>
    </row>
    <row r="511" spans="1:32" x14ac:dyDescent="0.3">
      <c r="A511" t="s">
        <v>5695</v>
      </c>
      <c r="B511" t="s">
        <v>5686</v>
      </c>
      <c r="C511" t="s">
        <v>5686</v>
      </c>
      <c r="D511" t="s">
        <v>5686</v>
      </c>
      <c r="E511" s="4">
        <v>1578171286</v>
      </c>
      <c r="F511" s="17">
        <v>0</v>
      </c>
      <c r="G511" s="18">
        <v>0</v>
      </c>
      <c r="H511" s="18">
        <v>0</v>
      </c>
      <c r="I511" s="18">
        <v>0</v>
      </c>
      <c r="J511" s="18">
        <v>0</v>
      </c>
      <c r="K511" s="18">
        <v>1</v>
      </c>
      <c r="L511" s="18">
        <v>1</v>
      </c>
      <c r="M511" s="18">
        <v>0</v>
      </c>
      <c r="N511" s="18">
        <v>1</v>
      </c>
      <c r="O511" t="s">
        <v>5688</v>
      </c>
      <c r="Q511" t="s">
        <v>643</v>
      </c>
      <c r="R511" t="s">
        <v>40</v>
      </c>
      <c r="S511">
        <v>216171002</v>
      </c>
      <c r="T511" t="s">
        <v>1611</v>
      </c>
      <c r="U511" t="s">
        <v>5688</v>
      </c>
      <c r="W511" t="s">
        <v>643</v>
      </c>
      <c r="X511" t="s">
        <v>40</v>
      </c>
      <c r="Y511">
        <v>216171002</v>
      </c>
      <c r="AA511" t="s">
        <v>5689</v>
      </c>
      <c r="AB511" t="s">
        <v>5690</v>
      </c>
      <c r="AC511" t="s">
        <v>5691</v>
      </c>
      <c r="AF511" t="s">
        <v>5692</v>
      </c>
    </row>
    <row r="512" spans="1:32" x14ac:dyDescent="0.3">
      <c r="A512" t="s">
        <v>5693</v>
      </c>
      <c r="B512" t="s">
        <v>5686</v>
      </c>
      <c r="C512" t="s">
        <v>5686</v>
      </c>
      <c r="D512" t="s">
        <v>5686</v>
      </c>
      <c r="E512" s="4">
        <v>1154939296</v>
      </c>
      <c r="F512" s="17">
        <v>0</v>
      </c>
      <c r="G512" s="18">
        <v>0</v>
      </c>
      <c r="H512" s="18">
        <v>0</v>
      </c>
      <c r="I512" s="18">
        <v>0</v>
      </c>
      <c r="J512" s="18">
        <v>0</v>
      </c>
      <c r="K512" s="18">
        <v>1</v>
      </c>
      <c r="L512" s="18">
        <v>1</v>
      </c>
      <c r="M512" s="18">
        <v>0</v>
      </c>
      <c r="N512" s="18">
        <v>1</v>
      </c>
      <c r="O512" t="s">
        <v>5688</v>
      </c>
      <c r="Q512" t="s">
        <v>643</v>
      </c>
      <c r="R512" t="s">
        <v>40</v>
      </c>
      <c r="S512">
        <v>216171002</v>
      </c>
      <c r="T512" t="s">
        <v>1611</v>
      </c>
      <c r="U512" t="s">
        <v>5688</v>
      </c>
      <c r="W512" t="s">
        <v>643</v>
      </c>
      <c r="X512" t="s">
        <v>40</v>
      </c>
      <c r="Y512">
        <v>216171002</v>
      </c>
      <c r="AA512" t="s">
        <v>5689</v>
      </c>
      <c r="AB512" t="s">
        <v>5690</v>
      </c>
      <c r="AC512" t="s">
        <v>5691</v>
      </c>
      <c r="AF512" t="s">
        <v>5692</v>
      </c>
    </row>
    <row r="513" spans="1:37" x14ac:dyDescent="0.3">
      <c r="A513" t="s">
        <v>4416</v>
      </c>
      <c r="B513" t="s">
        <v>706</v>
      </c>
      <c r="C513" t="s">
        <v>706</v>
      </c>
      <c r="D513" t="s">
        <v>706</v>
      </c>
      <c r="E513" s="4">
        <v>1891179099</v>
      </c>
      <c r="F513" s="17">
        <v>0</v>
      </c>
      <c r="G513" s="18">
        <v>0</v>
      </c>
      <c r="H513" s="18">
        <v>0</v>
      </c>
      <c r="I513" s="18">
        <v>0</v>
      </c>
      <c r="J513" s="18">
        <v>0</v>
      </c>
      <c r="K513" s="18">
        <v>1</v>
      </c>
      <c r="L513" s="18">
        <v>1</v>
      </c>
      <c r="M513" s="18">
        <v>0</v>
      </c>
      <c r="N513" s="18">
        <v>1</v>
      </c>
      <c r="O513" t="s">
        <v>701</v>
      </c>
      <c r="Q513" t="s">
        <v>643</v>
      </c>
      <c r="R513" t="s">
        <v>40</v>
      </c>
      <c r="S513">
        <v>216171002</v>
      </c>
      <c r="T513" t="s">
        <v>369</v>
      </c>
      <c r="AA513" t="s">
        <v>3040</v>
      </c>
      <c r="AB513" t="s">
        <v>2611</v>
      </c>
      <c r="AC513" t="s">
        <v>3039</v>
      </c>
      <c r="AF513" t="s">
        <v>3037</v>
      </c>
      <c r="AI513" t="s">
        <v>3038</v>
      </c>
    </row>
    <row r="514" spans="1:37" x14ac:dyDescent="0.3">
      <c r="A514" t="s">
        <v>4417</v>
      </c>
      <c r="B514" t="s">
        <v>706</v>
      </c>
      <c r="C514" t="s">
        <v>706</v>
      </c>
      <c r="D514" t="s">
        <v>706</v>
      </c>
      <c r="E514" s="4">
        <v>1437683430</v>
      </c>
      <c r="F514" s="17">
        <v>0</v>
      </c>
      <c r="G514" s="18">
        <v>0</v>
      </c>
      <c r="H514" s="18">
        <v>0</v>
      </c>
      <c r="I514" s="18">
        <v>0</v>
      </c>
      <c r="J514" s="18">
        <v>0</v>
      </c>
      <c r="K514" s="18">
        <v>1</v>
      </c>
      <c r="L514" s="18">
        <v>1</v>
      </c>
      <c r="M514" s="18">
        <v>0</v>
      </c>
      <c r="N514" s="18">
        <v>1</v>
      </c>
      <c r="O514" t="s">
        <v>702</v>
      </c>
      <c r="Q514" t="s">
        <v>703</v>
      </c>
      <c r="R514" t="s">
        <v>40</v>
      </c>
      <c r="S514">
        <v>216321081</v>
      </c>
      <c r="T514" t="s">
        <v>353</v>
      </c>
      <c r="U514" t="s">
        <v>701</v>
      </c>
      <c r="W514" t="s">
        <v>643</v>
      </c>
      <c r="X514" t="s">
        <v>40</v>
      </c>
      <c r="Y514">
        <v>216171002</v>
      </c>
      <c r="Z514" t="s">
        <v>369</v>
      </c>
      <c r="AA514" t="s">
        <v>3040</v>
      </c>
      <c r="AB514" t="s">
        <v>2611</v>
      </c>
      <c r="AC514" t="s">
        <v>3039</v>
      </c>
      <c r="AF514" t="s">
        <v>3037</v>
      </c>
      <c r="AI514" t="s">
        <v>3038</v>
      </c>
    </row>
    <row r="515" spans="1:37" x14ac:dyDescent="0.3">
      <c r="A515" t="s">
        <v>4305</v>
      </c>
      <c r="B515" t="s">
        <v>706</v>
      </c>
      <c r="C515" t="s">
        <v>706</v>
      </c>
      <c r="D515" t="s">
        <v>706</v>
      </c>
      <c r="E515" s="4">
        <v>1396077749</v>
      </c>
      <c r="F515" s="17">
        <v>0</v>
      </c>
      <c r="G515" s="18">
        <v>0</v>
      </c>
      <c r="H515" s="18">
        <v>0</v>
      </c>
      <c r="I515" s="18">
        <v>0</v>
      </c>
      <c r="J515" s="18">
        <v>0</v>
      </c>
      <c r="K515" s="18">
        <v>1</v>
      </c>
      <c r="L515" s="18">
        <v>1</v>
      </c>
      <c r="M515" s="18">
        <v>0</v>
      </c>
      <c r="N515" s="18">
        <v>1</v>
      </c>
      <c r="O515" t="s">
        <v>701</v>
      </c>
      <c r="Q515" t="s">
        <v>643</v>
      </c>
      <c r="R515" t="s">
        <v>40</v>
      </c>
      <c r="S515">
        <v>216171002</v>
      </c>
      <c r="T515" t="s">
        <v>369</v>
      </c>
      <c r="AA515" t="s">
        <v>3040</v>
      </c>
      <c r="AB515" t="s">
        <v>2611</v>
      </c>
      <c r="AC515" t="s">
        <v>3039</v>
      </c>
      <c r="AF515" t="s">
        <v>3037</v>
      </c>
      <c r="AI515" t="s">
        <v>3038</v>
      </c>
    </row>
    <row r="516" spans="1:37" x14ac:dyDescent="0.3">
      <c r="A516" t="s">
        <v>4306</v>
      </c>
      <c r="B516" t="s">
        <v>706</v>
      </c>
      <c r="C516" t="s">
        <v>706</v>
      </c>
      <c r="D516" t="s">
        <v>706</v>
      </c>
      <c r="E516" s="4">
        <v>1639603012</v>
      </c>
      <c r="F516" s="17">
        <v>0</v>
      </c>
      <c r="G516" s="18">
        <v>0</v>
      </c>
      <c r="H516" s="18">
        <v>0</v>
      </c>
      <c r="I516" s="18">
        <v>0</v>
      </c>
      <c r="J516" s="18">
        <v>0</v>
      </c>
      <c r="K516" s="18">
        <v>1</v>
      </c>
      <c r="L516" s="18">
        <v>1</v>
      </c>
      <c r="M516" s="18">
        <v>0</v>
      </c>
      <c r="N516" s="18">
        <v>1</v>
      </c>
      <c r="O516" t="s">
        <v>702</v>
      </c>
      <c r="Q516" t="s">
        <v>703</v>
      </c>
      <c r="R516" t="s">
        <v>40</v>
      </c>
      <c r="S516">
        <v>216321081</v>
      </c>
      <c r="T516" t="s">
        <v>353</v>
      </c>
      <c r="U516" t="s">
        <v>701</v>
      </c>
      <c r="W516" t="s">
        <v>643</v>
      </c>
      <c r="X516" t="s">
        <v>40</v>
      </c>
      <c r="Y516">
        <v>216171002</v>
      </c>
      <c r="Z516" t="s">
        <v>369</v>
      </c>
      <c r="AA516" t="s">
        <v>3040</v>
      </c>
      <c r="AB516" t="s">
        <v>2611</v>
      </c>
      <c r="AC516" t="s">
        <v>3039</v>
      </c>
      <c r="AF516" t="s">
        <v>3037</v>
      </c>
      <c r="AI516" t="s">
        <v>3038</v>
      </c>
    </row>
    <row r="517" spans="1:37" x14ac:dyDescent="0.3">
      <c r="A517" t="s">
        <v>4307</v>
      </c>
      <c r="B517" t="s">
        <v>707</v>
      </c>
      <c r="C517" t="s">
        <v>707</v>
      </c>
      <c r="D517" t="s">
        <v>707</v>
      </c>
      <c r="E517" s="4">
        <v>1689729626</v>
      </c>
      <c r="F517" s="17">
        <v>0</v>
      </c>
      <c r="G517" s="18">
        <v>0</v>
      </c>
      <c r="H517" s="18">
        <v>0</v>
      </c>
      <c r="I517" s="18">
        <v>0</v>
      </c>
      <c r="J517" s="18">
        <v>0</v>
      </c>
      <c r="K517" s="18">
        <v>1</v>
      </c>
      <c r="L517" s="18">
        <v>1</v>
      </c>
      <c r="M517" s="18">
        <v>0</v>
      </c>
      <c r="N517" s="18">
        <v>1</v>
      </c>
      <c r="O517" t="s">
        <v>5696</v>
      </c>
      <c r="P517" t="s">
        <v>708</v>
      </c>
      <c r="Q517" t="s">
        <v>84</v>
      </c>
      <c r="R517" t="s">
        <v>40</v>
      </c>
      <c r="S517">
        <v>209104455</v>
      </c>
      <c r="T517" t="s">
        <v>81</v>
      </c>
      <c r="AC517" t="s">
        <v>3043</v>
      </c>
      <c r="AE517" t="s">
        <v>3042</v>
      </c>
      <c r="AF517" t="s">
        <v>3041</v>
      </c>
    </row>
    <row r="518" spans="1:37" x14ac:dyDescent="0.3">
      <c r="A518" t="s">
        <v>7468</v>
      </c>
      <c r="B518" t="s">
        <v>7469</v>
      </c>
      <c r="C518" t="s">
        <v>7469</v>
      </c>
      <c r="D518" t="s">
        <v>7469</v>
      </c>
      <c r="E518" s="4">
        <v>1144814807</v>
      </c>
      <c r="F518" s="17">
        <v>0</v>
      </c>
      <c r="G518" s="18">
        <v>0</v>
      </c>
      <c r="H518" s="18">
        <v>0</v>
      </c>
      <c r="I518" s="18">
        <v>0</v>
      </c>
      <c r="J518" s="18">
        <v>0</v>
      </c>
      <c r="K518" s="18">
        <v>1</v>
      </c>
      <c r="L518" s="18">
        <v>1</v>
      </c>
      <c r="M518" s="18">
        <v>0</v>
      </c>
      <c r="N518" s="18">
        <v>1</v>
      </c>
      <c r="O518" t="s">
        <v>7470</v>
      </c>
      <c r="Q518" t="s">
        <v>1730</v>
      </c>
      <c r="R518" t="s">
        <v>40</v>
      </c>
      <c r="S518">
        <v>20774</v>
      </c>
      <c r="T518" t="s">
        <v>104</v>
      </c>
      <c r="U518" t="s">
        <v>7471</v>
      </c>
      <c r="W518" t="s">
        <v>693</v>
      </c>
      <c r="X518" t="s">
        <v>40</v>
      </c>
      <c r="Y518">
        <v>207823953</v>
      </c>
      <c r="AA518" t="s">
        <v>7472</v>
      </c>
      <c r="AB518" t="s">
        <v>2646</v>
      </c>
      <c r="AC518" t="s">
        <v>7473</v>
      </c>
      <c r="AF518" t="s">
        <v>7474</v>
      </c>
    </row>
    <row r="519" spans="1:37" x14ac:dyDescent="0.3">
      <c r="A519" t="s">
        <v>7475</v>
      </c>
      <c r="B519" t="s">
        <v>7469</v>
      </c>
      <c r="C519" t="s">
        <v>7469</v>
      </c>
      <c r="D519" t="s">
        <v>7469</v>
      </c>
      <c r="E519" s="4">
        <v>1144814807</v>
      </c>
      <c r="F519" s="17">
        <v>0</v>
      </c>
      <c r="G519" s="18">
        <v>0</v>
      </c>
      <c r="H519" s="18">
        <v>0</v>
      </c>
      <c r="I519" s="18">
        <v>0</v>
      </c>
      <c r="J519" s="18">
        <v>0</v>
      </c>
      <c r="K519" s="18">
        <v>1</v>
      </c>
      <c r="L519" s="18">
        <v>1</v>
      </c>
      <c r="M519" s="18">
        <v>0</v>
      </c>
      <c r="N519" s="18">
        <v>1</v>
      </c>
      <c r="O519" t="s">
        <v>7476</v>
      </c>
      <c r="P519" t="s">
        <v>1058</v>
      </c>
      <c r="Q519" t="s">
        <v>693</v>
      </c>
      <c r="R519" t="s">
        <v>40</v>
      </c>
      <c r="S519">
        <v>20782</v>
      </c>
      <c r="T519" t="s">
        <v>104</v>
      </c>
      <c r="U519" t="s">
        <v>7471</v>
      </c>
      <c r="W519" t="s">
        <v>693</v>
      </c>
      <c r="X519" t="s">
        <v>40</v>
      </c>
      <c r="Y519">
        <v>207823953</v>
      </c>
      <c r="AA519" t="s">
        <v>7472</v>
      </c>
      <c r="AB519" t="s">
        <v>2646</v>
      </c>
      <c r="AC519" t="s">
        <v>7473</v>
      </c>
      <c r="AF519" t="s">
        <v>7474</v>
      </c>
    </row>
    <row r="520" spans="1:37" x14ac:dyDescent="0.3">
      <c r="A520" t="s">
        <v>7477</v>
      </c>
      <c r="B520" t="s">
        <v>4850</v>
      </c>
      <c r="C520" t="s">
        <v>4850</v>
      </c>
      <c r="D520" t="s">
        <v>4850</v>
      </c>
      <c r="E520" s="4">
        <v>1477219269</v>
      </c>
      <c r="F520" s="17">
        <v>0</v>
      </c>
      <c r="G520" s="18">
        <v>0</v>
      </c>
      <c r="H520" s="18">
        <v>0</v>
      </c>
      <c r="I520" s="18">
        <v>0</v>
      </c>
      <c r="J520" s="18">
        <v>0</v>
      </c>
      <c r="K520" s="18">
        <v>1</v>
      </c>
      <c r="L520" s="18">
        <v>1</v>
      </c>
      <c r="M520" s="18">
        <v>0</v>
      </c>
      <c r="N520" s="18">
        <v>1</v>
      </c>
      <c r="O520" t="s">
        <v>5697</v>
      </c>
      <c r="Q520" t="s">
        <v>162</v>
      </c>
      <c r="R520" t="s">
        <v>40</v>
      </c>
      <c r="S520">
        <v>21001</v>
      </c>
      <c r="T520" t="s">
        <v>322</v>
      </c>
      <c r="U520" t="s">
        <v>7478</v>
      </c>
      <c r="W520" t="s">
        <v>41</v>
      </c>
      <c r="X520" t="s">
        <v>40</v>
      </c>
      <c r="Y520">
        <v>212292126</v>
      </c>
      <c r="AA520" t="s">
        <v>7479</v>
      </c>
      <c r="AB520" t="s">
        <v>274</v>
      </c>
      <c r="AC520" t="s">
        <v>4854</v>
      </c>
      <c r="AE520" t="s">
        <v>7480</v>
      </c>
      <c r="AF520" t="s">
        <v>7481</v>
      </c>
    </row>
    <row r="521" spans="1:37" x14ac:dyDescent="0.3">
      <c r="A521" t="s">
        <v>7482</v>
      </c>
      <c r="B521" t="s">
        <v>4850</v>
      </c>
      <c r="C521" t="s">
        <v>4850</v>
      </c>
      <c r="D521" t="s">
        <v>4850</v>
      </c>
      <c r="E521" s="4">
        <v>1477219269</v>
      </c>
      <c r="F521" s="17">
        <v>0</v>
      </c>
      <c r="G521" s="18">
        <v>0</v>
      </c>
      <c r="H521" s="18">
        <v>0</v>
      </c>
      <c r="I521" s="18">
        <v>0</v>
      </c>
      <c r="J521" s="18">
        <v>0</v>
      </c>
      <c r="K521" s="18">
        <v>1</v>
      </c>
      <c r="L521" s="18">
        <v>1</v>
      </c>
      <c r="M521" s="18">
        <v>0</v>
      </c>
      <c r="N521" s="18">
        <v>1</v>
      </c>
      <c r="O521" t="s">
        <v>4851</v>
      </c>
      <c r="P521" t="s">
        <v>874</v>
      </c>
      <c r="Q521" t="s">
        <v>41</v>
      </c>
      <c r="R521" t="s">
        <v>40</v>
      </c>
      <c r="S521">
        <v>21229</v>
      </c>
      <c r="T521" t="s">
        <v>46</v>
      </c>
      <c r="U521" t="s">
        <v>7478</v>
      </c>
      <c r="W521" t="s">
        <v>41</v>
      </c>
      <c r="X521" t="s">
        <v>40</v>
      </c>
      <c r="Y521">
        <v>212292126</v>
      </c>
      <c r="AA521" t="s">
        <v>7479</v>
      </c>
      <c r="AB521" t="s">
        <v>274</v>
      </c>
      <c r="AC521" t="s">
        <v>4854</v>
      </c>
      <c r="AE521" t="s">
        <v>7480</v>
      </c>
      <c r="AF521" t="s">
        <v>7481</v>
      </c>
    </row>
    <row r="522" spans="1:37" x14ac:dyDescent="0.3">
      <c r="A522" t="s">
        <v>4408</v>
      </c>
      <c r="B522" t="s">
        <v>4850</v>
      </c>
      <c r="C522" t="s">
        <v>4850</v>
      </c>
      <c r="D522" t="s">
        <v>4850</v>
      </c>
      <c r="E522" s="4">
        <v>1427608835</v>
      </c>
      <c r="F522" s="17">
        <v>0</v>
      </c>
      <c r="G522" s="18">
        <v>0</v>
      </c>
      <c r="H522" s="18">
        <v>0</v>
      </c>
      <c r="I522" s="18">
        <v>0</v>
      </c>
      <c r="J522" s="18">
        <v>0</v>
      </c>
      <c r="K522" s="18">
        <v>0</v>
      </c>
      <c r="L522" s="18">
        <v>1</v>
      </c>
      <c r="M522" s="18">
        <v>0</v>
      </c>
      <c r="N522" s="18">
        <v>1</v>
      </c>
      <c r="O522" t="s">
        <v>4851</v>
      </c>
      <c r="P522" t="s">
        <v>1140</v>
      </c>
      <c r="Q522" t="s">
        <v>41</v>
      </c>
      <c r="R522" t="s">
        <v>40</v>
      </c>
      <c r="S522">
        <v>212292195</v>
      </c>
      <c r="T522" t="s">
        <v>46</v>
      </c>
      <c r="U522" t="s">
        <v>4852</v>
      </c>
      <c r="W522" t="s">
        <v>4817</v>
      </c>
      <c r="X522" t="s">
        <v>40</v>
      </c>
      <c r="Y522">
        <v>211175400</v>
      </c>
      <c r="Z522" t="s">
        <v>41</v>
      </c>
      <c r="AA522" t="s">
        <v>4853</v>
      </c>
      <c r="AB522" t="s">
        <v>274</v>
      </c>
      <c r="AC522" t="s">
        <v>4854</v>
      </c>
      <c r="AE522" t="s">
        <v>4855</v>
      </c>
      <c r="AF522" t="s">
        <v>4856</v>
      </c>
      <c r="AK522" t="s">
        <v>4857</v>
      </c>
    </row>
    <row r="523" spans="1:37" x14ac:dyDescent="0.3">
      <c r="A523" t="s">
        <v>4413</v>
      </c>
      <c r="B523" t="s">
        <v>4850</v>
      </c>
      <c r="C523" t="s">
        <v>4850</v>
      </c>
      <c r="D523" t="s">
        <v>4850</v>
      </c>
      <c r="E523" s="4">
        <v>1427608835</v>
      </c>
      <c r="F523" s="17">
        <v>0</v>
      </c>
      <c r="G523" s="18">
        <v>0</v>
      </c>
      <c r="H523" s="18">
        <v>0</v>
      </c>
      <c r="I523" s="18">
        <v>0</v>
      </c>
      <c r="J523" s="18">
        <v>0</v>
      </c>
      <c r="K523" s="18">
        <v>0</v>
      </c>
      <c r="L523" s="18">
        <v>1</v>
      </c>
      <c r="M523" s="18">
        <v>0</v>
      </c>
      <c r="N523" s="18">
        <v>1</v>
      </c>
      <c r="O523" t="s">
        <v>5697</v>
      </c>
      <c r="Q523" t="s">
        <v>162</v>
      </c>
      <c r="R523" t="s">
        <v>40</v>
      </c>
      <c r="S523">
        <v>210013931</v>
      </c>
      <c r="T523" t="s">
        <v>163</v>
      </c>
      <c r="Z523" t="s">
        <v>41</v>
      </c>
      <c r="AA523" t="s">
        <v>4853</v>
      </c>
      <c r="AB523" t="s">
        <v>274</v>
      </c>
      <c r="AC523" t="s">
        <v>4854</v>
      </c>
      <c r="AE523" t="s">
        <v>4855</v>
      </c>
      <c r="AF523" t="s">
        <v>4856</v>
      </c>
      <c r="AK523" t="s">
        <v>4857</v>
      </c>
    </row>
    <row r="524" spans="1:37" x14ac:dyDescent="0.3">
      <c r="A524" t="s">
        <v>4418</v>
      </c>
      <c r="B524" t="s">
        <v>2146</v>
      </c>
      <c r="C524" t="s">
        <v>2146</v>
      </c>
      <c r="D524" t="s">
        <v>2146</v>
      </c>
      <c r="E524" s="4">
        <v>1508354853</v>
      </c>
      <c r="F524" s="17">
        <v>0</v>
      </c>
      <c r="G524" s="18">
        <v>0</v>
      </c>
      <c r="H524" s="18">
        <v>0</v>
      </c>
      <c r="I524" s="18">
        <v>0</v>
      </c>
      <c r="J524" s="18">
        <v>0</v>
      </c>
      <c r="K524" s="18">
        <v>0</v>
      </c>
      <c r="L524" s="18">
        <v>1</v>
      </c>
      <c r="M524" s="18">
        <v>0</v>
      </c>
      <c r="N524" s="18">
        <v>1</v>
      </c>
      <c r="O524" t="s">
        <v>5698</v>
      </c>
      <c r="P524" t="s">
        <v>398</v>
      </c>
      <c r="Q524" t="s">
        <v>51</v>
      </c>
      <c r="R524" t="s">
        <v>40</v>
      </c>
      <c r="S524">
        <v>211575037</v>
      </c>
      <c r="T524" t="s">
        <v>52</v>
      </c>
      <c r="AA524" t="s">
        <v>3045</v>
      </c>
      <c r="AB524" t="s">
        <v>3046</v>
      </c>
      <c r="AC524" t="s">
        <v>4858</v>
      </c>
      <c r="AE524" t="s">
        <v>4859</v>
      </c>
      <c r="AF524" t="s">
        <v>4860</v>
      </c>
    </row>
    <row r="525" spans="1:37" x14ac:dyDescent="0.3">
      <c r="A525" t="s">
        <v>4308</v>
      </c>
      <c r="B525" t="s">
        <v>2146</v>
      </c>
      <c r="C525" t="s">
        <v>2146</v>
      </c>
      <c r="D525" t="s">
        <v>2146</v>
      </c>
      <c r="E525" s="4">
        <v>1568693562</v>
      </c>
      <c r="F525" s="17">
        <v>0</v>
      </c>
      <c r="G525" s="18">
        <v>0</v>
      </c>
      <c r="H525" s="18">
        <v>0</v>
      </c>
      <c r="I525" s="18">
        <v>0</v>
      </c>
      <c r="J525" s="18">
        <v>0</v>
      </c>
      <c r="K525" s="18">
        <v>0</v>
      </c>
      <c r="L525" s="18">
        <v>1</v>
      </c>
      <c r="M525" s="18">
        <v>0</v>
      </c>
      <c r="N525" s="18">
        <v>1</v>
      </c>
      <c r="O525" t="s">
        <v>709</v>
      </c>
      <c r="Q525" t="s">
        <v>78</v>
      </c>
      <c r="R525" t="s">
        <v>40</v>
      </c>
      <c r="S525">
        <v>217016241</v>
      </c>
      <c r="T525" t="s">
        <v>78</v>
      </c>
      <c r="AA525" t="s">
        <v>3045</v>
      </c>
      <c r="AB525" t="s">
        <v>3046</v>
      </c>
      <c r="AC525" t="s">
        <v>3044</v>
      </c>
      <c r="AE525" t="s">
        <v>4859</v>
      </c>
      <c r="AF525" t="s">
        <v>4860</v>
      </c>
    </row>
    <row r="526" spans="1:37" x14ac:dyDescent="0.3">
      <c r="A526" t="s">
        <v>7483</v>
      </c>
      <c r="B526" t="s">
        <v>7484</v>
      </c>
      <c r="C526" t="s">
        <v>7484</v>
      </c>
      <c r="D526" t="s">
        <v>7484</v>
      </c>
      <c r="E526" s="4">
        <v>1790379022</v>
      </c>
      <c r="F526" s="17">
        <v>0</v>
      </c>
      <c r="G526" s="18">
        <v>0</v>
      </c>
      <c r="H526" s="18">
        <v>0</v>
      </c>
      <c r="I526" s="18">
        <v>0</v>
      </c>
      <c r="J526" s="18">
        <v>0</v>
      </c>
      <c r="K526" s="18">
        <v>1</v>
      </c>
      <c r="L526" s="18">
        <v>1</v>
      </c>
      <c r="M526" s="18">
        <v>0</v>
      </c>
      <c r="N526" s="18">
        <v>1</v>
      </c>
      <c r="O526" t="s">
        <v>7485</v>
      </c>
      <c r="P526" t="s">
        <v>1058</v>
      </c>
      <c r="Q526" t="s">
        <v>750</v>
      </c>
      <c r="R526" t="s">
        <v>40</v>
      </c>
      <c r="S526">
        <v>21234</v>
      </c>
      <c r="T526" t="s">
        <v>5270</v>
      </c>
      <c r="U526" t="s">
        <v>7486</v>
      </c>
      <c r="W526" t="s">
        <v>750</v>
      </c>
      <c r="X526" t="s">
        <v>40</v>
      </c>
      <c r="Y526">
        <v>212343123</v>
      </c>
      <c r="AA526" t="s">
        <v>7487</v>
      </c>
      <c r="AB526" t="s">
        <v>274</v>
      </c>
      <c r="AC526" t="s">
        <v>7488</v>
      </c>
    </row>
    <row r="527" spans="1:37" x14ac:dyDescent="0.3">
      <c r="A527" t="s">
        <v>4419</v>
      </c>
      <c r="B527" t="s">
        <v>713</v>
      </c>
      <c r="C527" t="s">
        <v>713</v>
      </c>
      <c r="D527" t="s">
        <v>713</v>
      </c>
      <c r="E527" s="4">
        <v>1609359389</v>
      </c>
      <c r="F527" s="17">
        <v>0</v>
      </c>
      <c r="G527" s="18">
        <v>0</v>
      </c>
      <c r="H527" s="18">
        <v>0</v>
      </c>
      <c r="I527" s="18">
        <v>0</v>
      </c>
      <c r="J527" s="18">
        <v>0</v>
      </c>
      <c r="K527" s="18">
        <v>0</v>
      </c>
      <c r="L527" s="18">
        <v>1</v>
      </c>
      <c r="M527" s="18">
        <v>0</v>
      </c>
      <c r="N527" s="18">
        <v>1</v>
      </c>
      <c r="O527" t="s">
        <v>5699</v>
      </c>
      <c r="P527" t="s">
        <v>714</v>
      </c>
      <c r="Q527" t="s">
        <v>92</v>
      </c>
      <c r="R527" t="s">
        <v>40</v>
      </c>
      <c r="S527">
        <v>208522624</v>
      </c>
      <c r="T527" t="s">
        <v>81</v>
      </c>
      <c r="AA527" t="s">
        <v>3048</v>
      </c>
      <c r="AB527" t="s">
        <v>3049</v>
      </c>
      <c r="AC527" t="s">
        <v>4861</v>
      </c>
      <c r="AF527" t="s">
        <v>3047</v>
      </c>
    </row>
    <row r="528" spans="1:37" x14ac:dyDescent="0.3">
      <c r="A528" t="s">
        <v>4420</v>
      </c>
      <c r="B528" t="s">
        <v>713</v>
      </c>
      <c r="C528" t="s">
        <v>713</v>
      </c>
      <c r="D528" t="s">
        <v>713</v>
      </c>
      <c r="E528" s="4">
        <v>1609359389</v>
      </c>
      <c r="F528" s="17">
        <v>0</v>
      </c>
      <c r="G528" s="18">
        <v>0</v>
      </c>
      <c r="H528" s="18">
        <v>0</v>
      </c>
      <c r="I528" s="18">
        <v>0</v>
      </c>
      <c r="J528" s="18">
        <v>0</v>
      </c>
      <c r="K528" s="18">
        <v>0</v>
      </c>
      <c r="L528" s="18">
        <v>1</v>
      </c>
      <c r="M528" s="18">
        <v>0</v>
      </c>
      <c r="N528" s="18">
        <v>1</v>
      </c>
      <c r="O528" t="s">
        <v>715</v>
      </c>
      <c r="Q528" t="s">
        <v>84</v>
      </c>
      <c r="R528" t="s">
        <v>40</v>
      </c>
      <c r="S528">
        <v>209031423</v>
      </c>
      <c r="T528" t="s">
        <v>81</v>
      </c>
      <c r="AA528" t="s">
        <v>3048</v>
      </c>
      <c r="AB528" t="s">
        <v>3049</v>
      </c>
      <c r="AC528" t="s">
        <v>4861</v>
      </c>
      <c r="AF528" t="s">
        <v>3047</v>
      </c>
    </row>
    <row r="529" spans="1:38" x14ac:dyDescent="0.3">
      <c r="A529" t="s">
        <v>4309</v>
      </c>
      <c r="B529" t="s">
        <v>716</v>
      </c>
      <c r="C529" t="s">
        <v>716</v>
      </c>
      <c r="D529" t="s">
        <v>716</v>
      </c>
      <c r="E529" s="4">
        <v>1578918751</v>
      </c>
      <c r="F529" s="17">
        <v>0</v>
      </c>
      <c r="G529" s="18">
        <v>0</v>
      </c>
      <c r="H529" s="18">
        <v>0</v>
      </c>
      <c r="I529" s="18">
        <v>0</v>
      </c>
      <c r="J529" s="18">
        <v>0</v>
      </c>
      <c r="K529" s="18">
        <v>0</v>
      </c>
      <c r="L529" s="18">
        <v>1</v>
      </c>
      <c r="M529" s="18">
        <v>0</v>
      </c>
      <c r="N529" s="18">
        <v>1</v>
      </c>
      <c r="O529" t="s">
        <v>717</v>
      </c>
      <c r="Q529" t="s">
        <v>41</v>
      </c>
      <c r="R529" t="s">
        <v>40</v>
      </c>
      <c r="S529">
        <v>212252705</v>
      </c>
      <c r="T529" t="s">
        <v>46</v>
      </c>
      <c r="AA529" t="s">
        <v>4864</v>
      </c>
      <c r="AB529" t="s">
        <v>2611</v>
      </c>
      <c r="AC529" t="s">
        <v>3050</v>
      </c>
      <c r="AE529" t="s">
        <v>4863</v>
      </c>
      <c r="AF529" t="s">
        <v>4862</v>
      </c>
    </row>
    <row r="530" spans="1:38" x14ac:dyDescent="0.3">
      <c r="A530" t="s">
        <v>7489</v>
      </c>
      <c r="B530" t="s">
        <v>7490</v>
      </c>
      <c r="C530" t="s">
        <v>7491</v>
      </c>
      <c r="D530" t="s">
        <v>7491</v>
      </c>
      <c r="E530" s="4">
        <v>1871103481</v>
      </c>
      <c r="F530" s="17">
        <v>0</v>
      </c>
      <c r="G530" s="18">
        <v>0</v>
      </c>
      <c r="H530" s="18">
        <v>0</v>
      </c>
      <c r="I530" s="18">
        <v>0</v>
      </c>
      <c r="J530" s="18">
        <v>0</v>
      </c>
      <c r="K530" s="18">
        <v>1</v>
      </c>
      <c r="L530" s="18">
        <v>1</v>
      </c>
      <c r="M530" s="18">
        <v>0</v>
      </c>
      <c r="N530" s="18">
        <v>1</v>
      </c>
      <c r="O530" t="s">
        <v>7492</v>
      </c>
      <c r="Q530" t="s">
        <v>41</v>
      </c>
      <c r="R530" t="s">
        <v>40</v>
      </c>
      <c r="S530">
        <v>21218</v>
      </c>
      <c r="T530" t="s">
        <v>46</v>
      </c>
      <c r="U530" t="s">
        <v>7492</v>
      </c>
      <c r="W530" t="s">
        <v>41</v>
      </c>
      <c r="X530" t="s">
        <v>40</v>
      </c>
      <c r="Y530">
        <v>212184518</v>
      </c>
      <c r="AA530" t="s">
        <v>7493</v>
      </c>
      <c r="AB530" t="s">
        <v>274</v>
      </c>
      <c r="AC530" t="s">
        <v>4865</v>
      </c>
      <c r="AE530" t="s">
        <v>7494</v>
      </c>
      <c r="AF530" t="s">
        <v>7495</v>
      </c>
    </row>
    <row r="531" spans="1:38" x14ac:dyDescent="0.3">
      <c r="A531" t="s">
        <v>4421</v>
      </c>
      <c r="B531" t="s">
        <v>2147</v>
      </c>
      <c r="C531" t="s">
        <v>2147</v>
      </c>
      <c r="D531" t="s">
        <v>2147</v>
      </c>
      <c r="E531" s="4">
        <v>1285175273</v>
      </c>
      <c r="F531" s="17">
        <v>0</v>
      </c>
      <c r="G531" s="18">
        <v>0</v>
      </c>
      <c r="H531" s="18">
        <v>0</v>
      </c>
      <c r="I531" s="18">
        <v>0</v>
      </c>
      <c r="J531" s="18">
        <v>0</v>
      </c>
      <c r="K531" s="18">
        <v>0</v>
      </c>
      <c r="L531" s="18">
        <v>1</v>
      </c>
      <c r="M531" s="18">
        <v>0</v>
      </c>
      <c r="N531" s="18">
        <v>1</v>
      </c>
      <c r="O531" t="s">
        <v>720</v>
      </c>
      <c r="Q531" t="s">
        <v>721</v>
      </c>
      <c r="R531" t="s">
        <v>40</v>
      </c>
      <c r="S531">
        <v>207151738</v>
      </c>
      <c r="T531" t="s">
        <v>63</v>
      </c>
      <c r="AA531" t="s">
        <v>3052</v>
      </c>
      <c r="AB531" t="s">
        <v>3053</v>
      </c>
      <c r="AC531" t="s">
        <v>4865</v>
      </c>
      <c r="AE531" t="s">
        <v>4866</v>
      </c>
      <c r="AF531" t="s">
        <v>4867</v>
      </c>
      <c r="AI531" t="s">
        <v>3051</v>
      </c>
    </row>
    <row r="532" spans="1:38" x14ac:dyDescent="0.3">
      <c r="A532" t="s">
        <v>4310</v>
      </c>
      <c r="B532" t="s">
        <v>2147</v>
      </c>
      <c r="C532" t="s">
        <v>2147</v>
      </c>
      <c r="D532" t="s">
        <v>2147</v>
      </c>
      <c r="E532" s="4">
        <v>1285175273</v>
      </c>
      <c r="F532" s="17">
        <v>0</v>
      </c>
      <c r="G532" s="18">
        <v>0</v>
      </c>
      <c r="H532" s="18">
        <v>0</v>
      </c>
      <c r="I532" s="18">
        <v>0</v>
      </c>
      <c r="J532" s="18">
        <v>0</v>
      </c>
      <c r="K532" s="18">
        <v>0</v>
      </c>
      <c r="L532" s="18">
        <v>1</v>
      </c>
      <c r="M532" s="18">
        <v>0</v>
      </c>
      <c r="N532" s="18">
        <v>1</v>
      </c>
      <c r="O532" t="s">
        <v>718</v>
      </c>
      <c r="P532" t="s">
        <v>719</v>
      </c>
      <c r="Q532" t="s">
        <v>41</v>
      </c>
      <c r="R532" t="s">
        <v>40</v>
      </c>
      <c r="S532">
        <v>212185548</v>
      </c>
      <c r="T532" t="s">
        <v>46</v>
      </c>
      <c r="AA532" t="s">
        <v>3052</v>
      </c>
      <c r="AB532" t="s">
        <v>3053</v>
      </c>
      <c r="AC532" t="s">
        <v>4865</v>
      </c>
      <c r="AE532" t="s">
        <v>4866</v>
      </c>
      <c r="AF532" t="s">
        <v>4867</v>
      </c>
      <c r="AI532" t="s">
        <v>3051</v>
      </c>
    </row>
    <row r="533" spans="1:38" x14ac:dyDescent="0.3">
      <c r="A533" t="s">
        <v>4311</v>
      </c>
      <c r="B533" t="s">
        <v>723</v>
      </c>
      <c r="C533" t="s">
        <v>723</v>
      </c>
      <c r="D533" t="s">
        <v>723</v>
      </c>
      <c r="E533" s="4">
        <v>1376891945</v>
      </c>
      <c r="F533" s="17">
        <v>0</v>
      </c>
      <c r="G533" s="18">
        <v>0</v>
      </c>
      <c r="H533" s="18">
        <v>0</v>
      </c>
      <c r="I533" s="18">
        <v>0</v>
      </c>
      <c r="J533" s="18">
        <v>0</v>
      </c>
      <c r="K533" s="18">
        <v>1</v>
      </c>
      <c r="L533" s="18">
        <v>1</v>
      </c>
      <c r="M533" s="18">
        <v>0</v>
      </c>
      <c r="N533" s="18">
        <v>1</v>
      </c>
      <c r="O533" t="s">
        <v>724</v>
      </c>
      <c r="Q533" t="s">
        <v>41</v>
      </c>
      <c r="R533" t="s">
        <v>40</v>
      </c>
      <c r="S533">
        <v>212133440</v>
      </c>
      <c r="T533" t="s">
        <v>46</v>
      </c>
      <c r="AA533" t="s">
        <v>3058</v>
      </c>
      <c r="AB533" t="s">
        <v>2611</v>
      </c>
      <c r="AC533" t="s">
        <v>3057</v>
      </c>
      <c r="AE533" t="s">
        <v>3055</v>
      </c>
      <c r="AF533" t="s">
        <v>3056</v>
      </c>
    </row>
    <row r="534" spans="1:38" x14ac:dyDescent="0.3">
      <c r="A534" t="s">
        <v>4312</v>
      </c>
      <c r="B534" t="s">
        <v>725</v>
      </c>
      <c r="C534" t="s">
        <v>5700</v>
      </c>
      <c r="D534" t="s">
        <v>725</v>
      </c>
      <c r="E534" s="4">
        <v>1508065178</v>
      </c>
      <c r="F534" s="17">
        <v>0</v>
      </c>
      <c r="G534" s="18">
        <v>0</v>
      </c>
      <c r="H534" s="18">
        <v>0</v>
      </c>
      <c r="I534" s="18">
        <v>0</v>
      </c>
      <c r="J534" s="18">
        <v>0</v>
      </c>
      <c r="K534" s="18">
        <v>1</v>
      </c>
      <c r="L534" s="18">
        <v>1</v>
      </c>
      <c r="M534" s="18">
        <v>0</v>
      </c>
      <c r="N534" s="18">
        <v>1</v>
      </c>
      <c r="O534" t="s">
        <v>1813</v>
      </c>
      <c r="Q534" t="s">
        <v>41</v>
      </c>
      <c r="R534" t="s">
        <v>40</v>
      </c>
      <c r="S534">
        <v>212232679</v>
      </c>
      <c r="T534" t="s">
        <v>46</v>
      </c>
      <c r="U534" t="s">
        <v>5701</v>
      </c>
      <c r="W534" t="s">
        <v>41</v>
      </c>
      <c r="X534" t="s">
        <v>40</v>
      </c>
      <c r="Y534">
        <v>212232679</v>
      </c>
      <c r="Z534" t="s">
        <v>46</v>
      </c>
      <c r="AA534" t="s">
        <v>3059</v>
      </c>
      <c r="AB534" t="s">
        <v>1114</v>
      </c>
      <c r="AC534" t="s">
        <v>4870</v>
      </c>
      <c r="AE534" t="s">
        <v>4869</v>
      </c>
      <c r="AF534" t="s">
        <v>4868</v>
      </c>
    </row>
    <row r="535" spans="1:38" x14ac:dyDescent="0.3">
      <c r="A535" t="s">
        <v>4313</v>
      </c>
      <c r="B535" t="s">
        <v>726</v>
      </c>
      <c r="C535" t="s">
        <v>726</v>
      </c>
      <c r="D535" t="s">
        <v>726</v>
      </c>
      <c r="E535" s="4">
        <v>1558589796</v>
      </c>
      <c r="F535" s="17">
        <v>0</v>
      </c>
      <c r="G535" s="18">
        <v>1</v>
      </c>
      <c r="H535" s="18">
        <v>0</v>
      </c>
      <c r="I535" s="18">
        <v>0</v>
      </c>
      <c r="J535" s="18">
        <v>0</v>
      </c>
      <c r="K535" s="18">
        <v>0</v>
      </c>
      <c r="L535" s="18">
        <v>1</v>
      </c>
      <c r="M535" s="18">
        <v>0</v>
      </c>
      <c r="N535" s="18">
        <v>1</v>
      </c>
      <c r="O535" t="s">
        <v>727</v>
      </c>
      <c r="Q535" t="s">
        <v>41</v>
      </c>
      <c r="R535" t="s">
        <v>40</v>
      </c>
      <c r="S535">
        <v>212157423</v>
      </c>
      <c r="T535" t="s">
        <v>46</v>
      </c>
      <c r="AA535" t="s">
        <v>3061</v>
      </c>
      <c r="AB535" t="s">
        <v>3062</v>
      </c>
      <c r="AC535" t="s">
        <v>3060</v>
      </c>
      <c r="AF535" t="s">
        <v>4871</v>
      </c>
    </row>
    <row r="536" spans="1:38" x14ac:dyDescent="0.3">
      <c r="A536" t="s">
        <v>5702</v>
      </c>
      <c r="B536" t="s">
        <v>5703</v>
      </c>
      <c r="C536" t="s">
        <v>5703</v>
      </c>
      <c r="D536" t="s">
        <v>5703</v>
      </c>
      <c r="E536" s="4">
        <v>1225651433</v>
      </c>
      <c r="F536" s="17">
        <v>0</v>
      </c>
      <c r="G536" s="18">
        <v>0</v>
      </c>
      <c r="H536" s="18">
        <v>0</v>
      </c>
      <c r="I536" s="18">
        <v>0</v>
      </c>
      <c r="J536" s="18">
        <v>0</v>
      </c>
      <c r="K536" s="18">
        <v>1</v>
      </c>
      <c r="L536" s="18">
        <v>1</v>
      </c>
      <c r="M536" s="18">
        <v>0</v>
      </c>
      <c r="N536" s="18">
        <v>1</v>
      </c>
      <c r="O536" t="s">
        <v>5704</v>
      </c>
      <c r="Q536" t="s">
        <v>41</v>
      </c>
      <c r="R536" t="s">
        <v>40</v>
      </c>
      <c r="S536">
        <v>212131765</v>
      </c>
      <c r="T536" t="s">
        <v>46</v>
      </c>
      <c r="U536" t="s">
        <v>5705</v>
      </c>
      <c r="W536" t="s">
        <v>41</v>
      </c>
      <c r="X536" t="s">
        <v>40</v>
      </c>
      <c r="Y536">
        <v>21213</v>
      </c>
      <c r="AA536" t="s">
        <v>5706</v>
      </c>
      <c r="AB536" t="s">
        <v>5707</v>
      </c>
      <c r="AC536" t="s">
        <v>5708</v>
      </c>
      <c r="AF536" t="s">
        <v>5709</v>
      </c>
    </row>
    <row r="537" spans="1:38" x14ac:dyDescent="0.3">
      <c r="A537" t="s">
        <v>5710</v>
      </c>
      <c r="B537" t="s">
        <v>5703</v>
      </c>
      <c r="C537" t="s">
        <v>5703</v>
      </c>
      <c r="D537" t="s">
        <v>5703</v>
      </c>
      <c r="E537" s="4">
        <v>1255954400</v>
      </c>
      <c r="F537" s="17">
        <v>0</v>
      </c>
      <c r="G537" s="18">
        <v>0</v>
      </c>
      <c r="H537" s="18">
        <v>0</v>
      </c>
      <c r="I537" s="18">
        <v>0</v>
      </c>
      <c r="J537" s="18">
        <v>0</v>
      </c>
      <c r="K537" s="18">
        <v>1</v>
      </c>
      <c r="L537" s="18">
        <v>1</v>
      </c>
      <c r="M537" s="18">
        <v>0</v>
      </c>
      <c r="N537" s="18">
        <v>1</v>
      </c>
      <c r="O537" t="s">
        <v>5704</v>
      </c>
      <c r="Q537" t="s">
        <v>41</v>
      </c>
      <c r="R537" t="s">
        <v>40</v>
      </c>
      <c r="S537">
        <v>212131765</v>
      </c>
      <c r="T537" t="s">
        <v>46</v>
      </c>
      <c r="U537" t="s">
        <v>5705</v>
      </c>
      <c r="W537" t="s">
        <v>41</v>
      </c>
      <c r="X537" t="s">
        <v>40</v>
      </c>
      <c r="Y537">
        <v>21213</v>
      </c>
      <c r="AA537" t="s">
        <v>5706</v>
      </c>
      <c r="AB537" t="s">
        <v>5707</v>
      </c>
      <c r="AC537" t="s">
        <v>5708</v>
      </c>
      <c r="AF537" t="s">
        <v>5709</v>
      </c>
    </row>
    <row r="538" spans="1:38" x14ac:dyDescent="0.3">
      <c r="A538" t="s">
        <v>4423</v>
      </c>
      <c r="B538" t="s">
        <v>728</v>
      </c>
      <c r="C538" t="s">
        <v>728</v>
      </c>
      <c r="D538" t="s">
        <v>728</v>
      </c>
      <c r="E538" s="4">
        <v>1386014827</v>
      </c>
      <c r="F538" s="17">
        <v>0</v>
      </c>
      <c r="G538" s="18">
        <v>0</v>
      </c>
      <c r="H538" s="18">
        <v>0</v>
      </c>
      <c r="I538" s="18">
        <v>0</v>
      </c>
      <c r="J538" s="18">
        <v>0</v>
      </c>
      <c r="K538" s="18">
        <v>0</v>
      </c>
      <c r="L538" s="18">
        <v>1</v>
      </c>
      <c r="M538" s="18">
        <v>0</v>
      </c>
      <c r="N538" s="18">
        <v>1</v>
      </c>
      <c r="O538" t="s">
        <v>730</v>
      </c>
      <c r="Q538" t="s">
        <v>41</v>
      </c>
      <c r="R538" t="s">
        <v>40</v>
      </c>
      <c r="S538">
        <v>212157639</v>
      </c>
      <c r="T538" t="s">
        <v>46</v>
      </c>
      <c r="AA538" t="s">
        <v>3064</v>
      </c>
      <c r="AB538" t="s">
        <v>3065</v>
      </c>
      <c r="AC538" t="s">
        <v>3063</v>
      </c>
      <c r="AE538" t="s">
        <v>4872</v>
      </c>
      <c r="AF538" t="s">
        <v>4873</v>
      </c>
    </row>
    <row r="539" spans="1:38" x14ac:dyDescent="0.3">
      <c r="A539" t="s">
        <v>4314</v>
      </c>
      <c r="B539" t="s">
        <v>728</v>
      </c>
      <c r="C539" t="s">
        <v>728</v>
      </c>
      <c r="D539" t="s">
        <v>728</v>
      </c>
      <c r="E539" s="4">
        <v>1386014827</v>
      </c>
      <c r="F539" s="17">
        <v>0</v>
      </c>
      <c r="G539" s="18">
        <v>0</v>
      </c>
      <c r="H539" s="18">
        <v>0</v>
      </c>
      <c r="I539" s="18">
        <v>0</v>
      </c>
      <c r="J539" s="18">
        <v>0</v>
      </c>
      <c r="K539" s="18">
        <v>0</v>
      </c>
      <c r="L539" s="18">
        <v>1</v>
      </c>
      <c r="M539" s="18">
        <v>0</v>
      </c>
      <c r="N539" s="18">
        <v>1</v>
      </c>
      <c r="O539" t="s">
        <v>729</v>
      </c>
      <c r="Q539" t="s">
        <v>41</v>
      </c>
      <c r="R539" t="s">
        <v>40</v>
      </c>
      <c r="S539">
        <v>212185175</v>
      </c>
      <c r="T539" t="s">
        <v>46</v>
      </c>
      <c r="AA539" t="s">
        <v>3064</v>
      </c>
      <c r="AB539" t="s">
        <v>3065</v>
      </c>
      <c r="AC539" t="s">
        <v>3063</v>
      </c>
      <c r="AE539" t="s">
        <v>4872</v>
      </c>
      <c r="AF539" t="s">
        <v>4873</v>
      </c>
    </row>
    <row r="540" spans="1:38" x14ac:dyDescent="0.3">
      <c r="A540" t="s">
        <v>4315</v>
      </c>
      <c r="B540" t="s">
        <v>731</v>
      </c>
      <c r="C540" t="s">
        <v>731</v>
      </c>
      <c r="D540" t="s">
        <v>2148</v>
      </c>
      <c r="E540" s="4">
        <v>1134499213</v>
      </c>
      <c r="F540" s="17">
        <v>0</v>
      </c>
      <c r="G540" s="18">
        <v>1</v>
      </c>
      <c r="H540" s="18">
        <v>0</v>
      </c>
      <c r="I540" s="18">
        <v>0</v>
      </c>
      <c r="J540" s="18">
        <v>0</v>
      </c>
      <c r="K540" s="18">
        <v>0</v>
      </c>
      <c r="L540" s="18">
        <v>1</v>
      </c>
      <c r="M540" s="18">
        <v>0</v>
      </c>
      <c r="N540" s="18">
        <v>1</v>
      </c>
      <c r="O540" t="s">
        <v>732</v>
      </c>
      <c r="Q540" t="s">
        <v>72</v>
      </c>
      <c r="R540" t="s">
        <v>40</v>
      </c>
      <c r="S540">
        <v>212215939</v>
      </c>
      <c r="T540" t="s">
        <v>5270</v>
      </c>
      <c r="AA540" t="s">
        <v>2752</v>
      </c>
      <c r="AC540" t="s">
        <v>2753</v>
      </c>
      <c r="AE540" t="s">
        <v>2754</v>
      </c>
      <c r="AF540" t="s">
        <v>3054</v>
      </c>
      <c r="AG540" t="s">
        <v>2756</v>
      </c>
      <c r="AI540" t="s">
        <v>2753</v>
      </c>
      <c r="AK540" t="s">
        <v>2757</v>
      </c>
      <c r="AL540" t="s">
        <v>4754</v>
      </c>
    </row>
    <row r="541" spans="1:38" x14ac:dyDescent="0.3">
      <c r="A541" t="s">
        <v>4316</v>
      </c>
      <c r="B541" t="s">
        <v>2149</v>
      </c>
      <c r="C541" t="s">
        <v>2149</v>
      </c>
      <c r="D541" t="s">
        <v>2149</v>
      </c>
      <c r="E541" s="4">
        <v>1811331150</v>
      </c>
      <c r="F541" s="17">
        <v>0</v>
      </c>
      <c r="G541" s="18">
        <v>0</v>
      </c>
      <c r="H541" s="18">
        <v>0</v>
      </c>
      <c r="I541" s="18">
        <v>0</v>
      </c>
      <c r="J541" s="18">
        <v>0</v>
      </c>
      <c r="K541" s="18">
        <v>1</v>
      </c>
      <c r="L541" s="18">
        <v>1</v>
      </c>
      <c r="M541" s="18">
        <v>0</v>
      </c>
      <c r="N541" s="18">
        <v>1</v>
      </c>
      <c r="O541" t="s">
        <v>733</v>
      </c>
      <c r="Q541" t="s">
        <v>734</v>
      </c>
      <c r="R541" t="s">
        <v>40</v>
      </c>
      <c r="S541">
        <v>218751601</v>
      </c>
      <c r="T541" t="s">
        <v>199</v>
      </c>
      <c r="AA541" t="s">
        <v>3066</v>
      </c>
      <c r="AB541" t="s">
        <v>2654</v>
      </c>
      <c r="AC541" t="s">
        <v>3067</v>
      </c>
      <c r="AE541" t="s">
        <v>7496</v>
      </c>
      <c r="AF541" t="s">
        <v>7497</v>
      </c>
    </row>
    <row r="542" spans="1:38" x14ac:dyDescent="0.3">
      <c r="A542" t="s">
        <v>7498</v>
      </c>
      <c r="B542" t="s">
        <v>7499</v>
      </c>
      <c r="C542" t="s">
        <v>7499</v>
      </c>
      <c r="D542" t="s">
        <v>7499</v>
      </c>
      <c r="E542" s="4">
        <v>1902490154</v>
      </c>
      <c r="F542" s="17">
        <v>0</v>
      </c>
      <c r="G542" s="18">
        <v>0</v>
      </c>
      <c r="H542" s="18">
        <v>0</v>
      </c>
      <c r="I542" s="18">
        <v>0</v>
      </c>
      <c r="J542" s="18">
        <v>0</v>
      </c>
      <c r="K542" s="18">
        <v>1</v>
      </c>
      <c r="L542" s="18">
        <v>1</v>
      </c>
      <c r="M542" s="18">
        <v>0</v>
      </c>
      <c r="N542" s="18">
        <v>1</v>
      </c>
      <c r="O542" t="s">
        <v>7500</v>
      </c>
      <c r="P542" t="s">
        <v>719</v>
      </c>
      <c r="Q542" t="s">
        <v>41</v>
      </c>
      <c r="R542" t="s">
        <v>40</v>
      </c>
      <c r="S542">
        <v>21223</v>
      </c>
      <c r="T542" t="s">
        <v>46</v>
      </c>
      <c r="U542" t="s">
        <v>7500</v>
      </c>
      <c r="V542" t="s">
        <v>719</v>
      </c>
      <c r="W542" t="s">
        <v>41</v>
      </c>
      <c r="X542" t="s">
        <v>40</v>
      </c>
      <c r="Y542">
        <v>212232251</v>
      </c>
      <c r="AA542" t="s">
        <v>7501</v>
      </c>
      <c r="AB542" t="s">
        <v>2609</v>
      </c>
      <c r="AC542" t="s">
        <v>7502</v>
      </c>
      <c r="AE542" t="s">
        <v>7503</v>
      </c>
      <c r="AF542" t="s">
        <v>7504</v>
      </c>
    </row>
    <row r="543" spans="1:38" x14ac:dyDescent="0.3">
      <c r="A543" t="s">
        <v>4425</v>
      </c>
      <c r="B543" t="s">
        <v>2151</v>
      </c>
      <c r="C543" t="s">
        <v>2151</v>
      </c>
      <c r="D543" t="s">
        <v>2152</v>
      </c>
      <c r="E543" s="4">
        <v>1447619507</v>
      </c>
      <c r="F543" s="17">
        <v>0</v>
      </c>
      <c r="G543" s="18">
        <v>0</v>
      </c>
      <c r="H543" s="18">
        <v>0</v>
      </c>
      <c r="I543" s="18">
        <v>0</v>
      </c>
      <c r="J543" s="18">
        <v>0</v>
      </c>
      <c r="K543" s="18">
        <v>0</v>
      </c>
      <c r="L543" s="18">
        <v>1</v>
      </c>
      <c r="M543" s="18">
        <v>0</v>
      </c>
      <c r="N543" s="18">
        <v>1</v>
      </c>
      <c r="O543" t="s">
        <v>5712</v>
      </c>
      <c r="P543" t="s">
        <v>749</v>
      </c>
      <c r="Q543" t="s">
        <v>750</v>
      </c>
      <c r="R543" t="s">
        <v>40</v>
      </c>
      <c r="S543">
        <v>212345848</v>
      </c>
      <c r="T543" t="s">
        <v>5270</v>
      </c>
      <c r="U543" t="s">
        <v>747</v>
      </c>
      <c r="W543" t="s">
        <v>41</v>
      </c>
      <c r="X543" t="s">
        <v>40</v>
      </c>
      <c r="Y543">
        <v>212060000</v>
      </c>
      <c r="Z543" t="s">
        <v>46</v>
      </c>
      <c r="AA543" t="s">
        <v>3070</v>
      </c>
      <c r="AB543" t="s">
        <v>274</v>
      </c>
      <c r="AC543" t="s">
        <v>3068</v>
      </c>
      <c r="AE543" t="s">
        <v>3069</v>
      </c>
      <c r="AF543" t="s">
        <v>3071</v>
      </c>
    </row>
    <row r="544" spans="1:38" x14ac:dyDescent="0.3">
      <c r="A544" t="s">
        <v>4318</v>
      </c>
      <c r="B544" t="s">
        <v>2151</v>
      </c>
      <c r="C544" t="s">
        <v>2151</v>
      </c>
      <c r="D544" t="s">
        <v>2152</v>
      </c>
      <c r="E544" s="4">
        <v>1699076562</v>
      </c>
      <c r="F544" s="17">
        <v>0</v>
      </c>
      <c r="G544" s="18">
        <v>0</v>
      </c>
      <c r="H544" s="18">
        <v>0</v>
      </c>
      <c r="I544" s="18">
        <v>0</v>
      </c>
      <c r="J544" s="18">
        <v>0</v>
      </c>
      <c r="K544" s="18">
        <v>0</v>
      </c>
      <c r="L544" s="18">
        <v>1</v>
      </c>
      <c r="M544" s="18">
        <v>0</v>
      </c>
      <c r="N544" s="18">
        <v>1</v>
      </c>
      <c r="O544" t="s">
        <v>5711</v>
      </c>
      <c r="P544" t="s">
        <v>748</v>
      </c>
      <c r="Q544" t="s">
        <v>41</v>
      </c>
      <c r="R544" t="s">
        <v>40</v>
      </c>
      <c r="S544">
        <v>212124401</v>
      </c>
      <c r="T544" t="s">
        <v>46</v>
      </c>
      <c r="U544" t="s">
        <v>747</v>
      </c>
      <c r="W544" t="s">
        <v>41</v>
      </c>
      <c r="X544" t="s">
        <v>40</v>
      </c>
      <c r="Y544">
        <v>212060000</v>
      </c>
      <c r="Z544" t="s">
        <v>46</v>
      </c>
      <c r="AA544" t="s">
        <v>3070</v>
      </c>
      <c r="AB544" t="s">
        <v>274</v>
      </c>
      <c r="AC544" t="s">
        <v>3068</v>
      </c>
      <c r="AE544" t="s">
        <v>3069</v>
      </c>
      <c r="AF544" t="s">
        <v>3071</v>
      </c>
    </row>
    <row r="545" spans="1:37" x14ac:dyDescent="0.3">
      <c r="A545" t="s">
        <v>7505</v>
      </c>
      <c r="B545" t="s">
        <v>7506</v>
      </c>
      <c r="C545" t="s">
        <v>7506</v>
      </c>
      <c r="D545" t="s">
        <v>7506</v>
      </c>
      <c r="E545" s="4">
        <v>1083294912</v>
      </c>
      <c r="F545" s="17">
        <v>0</v>
      </c>
      <c r="G545" s="18">
        <v>0</v>
      </c>
      <c r="H545" s="18">
        <v>0</v>
      </c>
      <c r="I545" s="18">
        <v>0</v>
      </c>
      <c r="J545" s="18">
        <v>0</v>
      </c>
      <c r="K545" s="18">
        <v>1</v>
      </c>
      <c r="L545" s="18">
        <v>1</v>
      </c>
      <c r="M545" s="18">
        <v>0</v>
      </c>
      <c r="N545" s="18">
        <v>1</v>
      </c>
      <c r="O545" t="s">
        <v>7507</v>
      </c>
      <c r="P545" t="s">
        <v>748</v>
      </c>
      <c r="Q545" t="s">
        <v>147</v>
      </c>
      <c r="R545" t="s">
        <v>40</v>
      </c>
      <c r="S545">
        <v>21740</v>
      </c>
      <c r="T545" t="s">
        <v>673</v>
      </c>
      <c r="U545" t="s">
        <v>7508</v>
      </c>
      <c r="W545" t="s">
        <v>147</v>
      </c>
      <c r="X545" t="s">
        <v>40</v>
      </c>
      <c r="Y545">
        <v>217406688</v>
      </c>
      <c r="AA545" t="s">
        <v>7509</v>
      </c>
      <c r="AB545" t="s">
        <v>2654</v>
      </c>
      <c r="AC545" t="s">
        <v>7510</v>
      </c>
      <c r="AE545" t="s">
        <v>7511</v>
      </c>
      <c r="AF545" t="s">
        <v>7512</v>
      </c>
    </row>
    <row r="546" spans="1:37" x14ac:dyDescent="0.3">
      <c r="A546" t="s">
        <v>4319</v>
      </c>
      <c r="B546" t="s">
        <v>751</v>
      </c>
      <c r="C546" t="s">
        <v>751</v>
      </c>
      <c r="D546" t="s">
        <v>216</v>
      </c>
      <c r="E546" s="4">
        <v>1154690592</v>
      </c>
      <c r="F546" s="17">
        <v>0</v>
      </c>
      <c r="G546" s="18">
        <v>1</v>
      </c>
      <c r="H546" s="18">
        <v>0</v>
      </c>
      <c r="I546" s="18">
        <v>0</v>
      </c>
      <c r="J546" s="18">
        <v>0</v>
      </c>
      <c r="K546" s="18">
        <v>0</v>
      </c>
      <c r="L546" s="18">
        <v>1</v>
      </c>
      <c r="M546" s="18">
        <v>0</v>
      </c>
      <c r="N546" s="18">
        <v>1</v>
      </c>
      <c r="O546" t="s">
        <v>752</v>
      </c>
      <c r="Q546" t="s">
        <v>72</v>
      </c>
      <c r="R546" t="s">
        <v>40</v>
      </c>
      <c r="S546">
        <v>212304124</v>
      </c>
      <c r="T546" t="s">
        <v>46</v>
      </c>
      <c r="AA546" t="s">
        <v>2737</v>
      </c>
      <c r="AB546" t="s">
        <v>2738</v>
      </c>
      <c r="AC546" t="s">
        <v>2739</v>
      </c>
      <c r="AE546" t="s">
        <v>2741</v>
      </c>
      <c r="AF546" t="s">
        <v>2742</v>
      </c>
      <c r="AG546" t="s">
        <v>4750</v>
      </c>
      <c r="AH546" t="s">
        <v>4751</v>
      </c>
      <c r="AI546" t="s">
        <v>4752</v>
      </c>
      <c r="AK546" t="s">
        <v>4753</v>
      </c>
    </row>
    <row r="547" spans="1:37" x14ac:dyDescent="0.3">
      <c r="A547" t="s">
        <v>4422</v>
      </c>
      <c r="B547" t="s">
        <v>4874</v>
      </c>
      <c r="C547" t="s">
        <v>4874</v>
      </c>
      <c r="D547" t="s">
        <v>4874</v>
      </c>
      <c r="E547" s="4">
        <v>1407314420</v>
      </c>
      <c r="F547" s="17">
        <v>0</v>
      </c>
      <c r="G547" s="18">
        <v>0</v>
      </c>
      <c r="H547" s="18">
        <v>0</v>
      </c>
      <c r="I547" s="18">
        <v>0</v>
      </c>
      <c r="J547" s="18">
        <v>0</v>
      </c>
      <c r="K547" s="18">
        <v>0</v>
      </c>
      <c r="L547" s="18">
        <v>1</v>
      </c>
      <c r="M547" s="18">
        <v>0</v>
      </c>
      <c r="N547" s="18">
        <v>1</v>
      </c>
      <c r="O547" t="s">
        <v>5713</v>
      </c>
      <c r="P547" t="s">
        <v>4875</v>
      </c>
      <c r="Q547" t="s">
        <v>1236</v>
      </c>
      <c r="R547" t="s">
        <v>40</v>
      </c>
      <c r="S547">
        <v>206023223</v>
      </c>
      <c r="T547" t="s">
        <v>487</v>
      </c>
      <c r="AA547" t="s">
        <v>4876</v>
      </c>
      <c r="AB547" t="s">
        <v>274</v>
      </c>
      <c r="AC547" t="s">
        <v>4877</v>
      </c>
      <c r="AE547" t="s">
        <v>4878</v>
      </c>
      <c r="AF547" t="s">
        <v>4879</v>
      </c>
    </row>
    <row r="548" spans="1:37" x14ac:dyDescent="0.3">
      <c r="A548" t="s">
        <v>4426</v>
      </c>
      <c r="B548" t="s">
        <v>753</v>
      </c>
      <c r="C548" t="s">
        <v>753</v>
      </c>
      <c r="D548" t="s">
        <v>753</v>
      </c>
      <c r="E548" s="4">
        <v>1164958328</v>
      </c>
      <c r="F548" s="17">
        <v>0</v>
      </c>
      <c r="G548" s="18">
        <v>0</v>
      </c>
      <c r="H548" s="18">
        <v>0</v>
      </c>
      <c r="I548" s="18">
        <v>0</v>
      </c>
      <c r="J548" s="18">
        <v>0</v>
      </c>
      <c r="K548" s="18">
        <v>0</v>
      </c>
      <c r="L548" s="18">
        <v>1</v>
      </c>
      <c r="M548" s="18">
        <v>0</v>
      </c>
      <c r="N548" s="18">
        <v>1</v>
      </c>
      <c r="O548" t="s">
        <v>7513</v>
      </c>
      <c r="Q548" t="s">
        <v>41</v>
      </c>
      <c r="R548" t="s">
        <v>40</v>
      </c>
      <c r="S548">
        <v>212185627</v>
      </c>
      <c r="T548" t="s">
        <v>46</v>
      </c>
      <c r="AA548" t="s">
        <v>3073</v>
      </c>
      <c r="AB548" t="s">
        <v>2611</v>
      </c>
      <c r="AC548" t="s">
        <v>3072</v>
      </c>
      <c r="AE548" t="s">
        <v>7514</v>
      </c>
      <c r="AF548" t="s">
        <v>7515</v>
      </c>
      <c r="AG548" t="s">
        <v>7516</v>
      </c>
      <c r="AH548" t="s">
        <v>1470</v>
      </c>
      <c r="AI548" t="s">
        <v>3072</v>
      </c>
      <c r="AK548" t="s">
        <v>7516</v>
      </c>
    </row>
    <row r="549" spans="1:37" x14ac:dyDescent="0.3">
      <c r="A549" t="s">
        <v>7517</v>
      </c>
      <c r="B549" t="s">
        <v>5715</v>
      </c>
      <c r="C549" t="s">
        <v>7518</v>
      </c>
      <c r="D549" t="s">
        <v>7518</v>
      </c>
      <c r="E549" s="4">
        <v>1104434158</v>
      </c>
      <c r="F549" s="17">
        <v>0</v>
      </c>
      <c r="G549" s="18">
        <v>0</v>
      </c>
      <c r="H549" s="18">
        <v>0</v>
      </c>
      <c r="I549" s="18">
        <v>0</v>
      </c>
      <c r="J549" s="18">
        <v>0</v>
      </c>
      <c r="K549" s="18">
        <v>1</v>
      </c>
      <c r="L549" s="18">
        <v>1</v>
      </c>
      <c r="M549" s="18">
        <v>0</v>
      </c>
      <c r="N549" s="18">
        <v>1</v>
      </c>
      <c r="O549" t="s">
        <v>7519</v>
      </c>
      <c r="P549" t="s">
        <v>7520</v>
      </c>
      <c r="Q549" t="s">
        <v>41</v>
      </c>
      <c r="R549" t="s">
        <v>40</v>
      </c>
      <c r="S549">
        <v>21217</v>
      </c>
      <c r="T549" t="s">
        <v>46</v>
      </c>
      <c r="U549" t="s">
        <v>7519</v>
      </c>
      <c r="W549" t="s">
        <v>41</v>
      </c>
      <c r="X549" t="s">
        <v>40</v>
      </c>
      <c r="Y549">
        <v>212173119</v>
      </c>
      <c r="AA549" t="s">
        <v>4745</v>
      </c>
      <c r="AB549" t="s">
        <v>4746</v>
      </c>
      <c r="AC549" t="s">
        <v>4747</v>
      </c>
      <c r="AF549" t="s">
        <v>7521</v>
      </c>
    </row>
    <row r="550" spans="1:37" x14ac:dyDescent="0.3">
      <c r="A550" t="s">
        <v>5714</v>
      </c>
      <c r="B550" t="s">
        <v>5715</v>
      </c>
      <c r="C550" t="s">
        <v>5716</v>
      </c>
      <c r="D550" t="s">
        <v>5716</v>
      </c>
      <c r="E550" s="4">
        <v>1477116788</v>
      </c>
      <c r="F550" s="17">
        <v>0</v>
      </c>
      <c r="G550" s="18">
        <v>0</v>
      </c>
      <c r="H550" s="18">
        <v>0</v>
      </c>
      <c r="I550" s="18">
        <v>0</v>
      </c>
      <c r="J550" s="18">
        <v>0</v>
      </c>
      <c r="K550" s="18">
        <v>1</v>
      </c>
      <c r="L550" s="18">
        <v>1</v>
      </c>
      <c r="M550" s="18">
        <v>0</v>
      </c>
      <c r="N550" s="18">
        <v>1</v>
      </c>
      <c r="O550" t="s">
        <v>5425</v>
      </c>
      <c r="Q550" t="s">
        <v>41</v>
      </c>
      <c r="R550" t="s">
        <v>40</v>
      </c>
      <c r="S550">
        <v>212023707</v>
      </c>
      <c r="T550" t="s">
        <v>46</v>
      </c>
      <c r="U550" t="s">
        <v>5425</v>
      </c>
      <c r="W550" t="s">
        <v>41</v>
      </c>
      <c r="X550" t="s">
        <v>40</v>
      </c>
      <c r="Y550">
        <v>212023707</v>
      </c>
      <c r="AA550" t="s">
        <v>4745</v>
      </c>
      <c r="AB550" t="s">
        <v>2646</v>
      </c>
      <c r="AC550" t="s">
        <v>4747</v>
      </c>
      <c r="AF550" t="s">
        <v>7522</v>
      </c>
    </row>
    <row r="551" spans="1:37" x14ac:dyDescent="0.3">
      <c r="A551" t="s">
        <v>7523</v>
      </c>
      <c r="B551" t="s">
        <v>5715</v>
      </c>
      <c r="C551" t="s">
        <v>7518</v>
      </c>
      <c r="D551" t="s">
        <v>7518</v>
      </c>
      <c r="E551" s="4">
        <v>1104434158</v>
      </c>
      <c r="F551" s="17">
        <v>0</v>
      </c>
      <c r="G551" s="18">
        <v>0</v>
      </c>
      <c r="H551" s="18">
        <v>0</v>
      </c>
      <c r="I551" s="18">
        <v>0</v>
      </c>
      <c r="J551" s="18">
        <v>0</v>
      </c>
      <c r="K551" s="18">
        <v>1</v>
      </c>
      <c r="L551" s="18">
        <v>1</v>
      </c>
      <c r="M551" s="18">
        <v>0</v>
      </c>
      <c r="N551" s="18">
        <v>1</v>
      </c>
      <c r="O551" t="s">
        <v>5718</v>
      </c>
      <c r="Q551" t="s">
        <v>62</v>
      </c>
      <c r="R551" t="s">
        <v>40</v>
      </c>
      <c r="S551">
        <v>20723</v>
      </c>
      <c r="T551" t="s">
        <v>363</v>
      </c>
      <c r="U551" t="s">
        <v>7519</v>
      </c>
      <c r="W551" t="s">
        <v>41</v>
      </c>
      <c r="X551" t="s">
        <v>40</v>
      </c>
      <c r="Y551">
        <v>212173119</v>
      </c>
      <c r="AA551" t="s">
        <v>4745</v>
      </c>
      <c r="AB551" t="s">
        <v>4746</v>
      </c>
      <c r="AC551" t="s">
        <v>4747</v>
      </c>
      <c r="AF551" t="s">
        <v>7521</v>
      </c>
    </row>
    <row r="552" spans="1:37" x14ac:dyDescent="0.3">
      <c r="A552" t="s">
        <v>5717</v>
      </c>
      <c r="B552" t="s">
        <v>5715</v>
      </c>
      <c r="C552" t="s">
        <v>5716</v>
      </c>
      <c r="D552" t="s">
        <v>5716</v>
      </c>
      <c r="E552" s="4">
        <v>1477116788</v>
      </c>
      <c r="F552" s="17">
        <v>0</v>
      </c>
      <c r="G552" s="18">
        <v>0</v>
      </c>
      <c r="H552" s="18">
        <v>0</v>
      </c>
      <c r="I552" s="18">
        <v>0</v>
      </c>
      <c r="J552" s="18">
        <v>0</v>
      </c>
      <c r="K552" s="18">
        <v>1</v>
      </c>
      <c r="L552" s="18">
        <v>1</v>
      </c>
      <c r="M552" s="18">
        <v>0</v>
      </c>
      <c r="N552" s="18">
        <v>1</v>
      </c>
      <c r="O552" t="s">
        <v>5718</v>
      </c>
      <c r="Q552" t="s">
        <v>62</v>
      </c>
      <c r="R552" t="s">
        <v>40</v>
      </c>
      <c r="S552">
        <v>207235734</v>
      </c>
      <c r="T552" t="s">
        <v>363</v>
      </c>
      <c r="U552" t="s">
        <v>5425</v>
      </c>
      <c r="W552" t="s">
        <v>41</v>
      </c>
      <c r="X552" t="s">
        <v>40</v>
      </c>
      <c r="Y552">
        <v>212023707</v>
      </c>
      <c r="AA552" t="s">
        <v>4745</v>
      </c>
      <c r="AB552" t="s">
        <v>2646</v>
      </c>
      <c r="AC552" t="s">
        <v>4747</v>
      </c>
      <c r="AF552" t="s">
        <v>7522</v>
      </c>
    </row>
    <row r="553" spans="1:37" x14ac:dyDescent="0.3">
      <c r="A553" t="s">
        <v>5726</v>
      </c>
      <c r="B553" t="s">
        <v>5720</v>
      </c>
      <c r="C553" t="s">
        <v>5720</v>
      </c>
      <c r="D553" t="s">
        <v>5720</v>
      </c>
      <c r="E553" s="4">
        <v>1861004004</v>
      </c>
      <c r="F553" s="17">
        <v>0</v>
      </c>
      <c r="G553" s="18">
        <v>0</v>
      </c>
      <c r="H553" s="18">
        <v>0</v>
      </c>
      <c r="I553" s="18">
        <v>0</v>
      </c>
      <c r="J553" s="18">
        <v>0</v>
      </c>
      <c r="K553" s="18">
        <v>1</v>
      </c>
      <c r="L553" s="18">
        <v>1</v>
      </c>
      <c r="M553" s="18">
        <v>0</v>
      </c>
      <c r="N553" s="18">
        <v>1</v>
      </c>
      <c r="O553" t="s">
        <v>5722</v>
      </c>
      <c r="P553" t="s">
        <v>7524</v>
      </c>
      <c r="Q553" t="s">
        <v>41</v>
      </c>
      <c r="R553" t="s">
        <v>40</v>
      </c>
      <c r="S553">
        <v>212152315</v>
      </c>
      <c r="T553" t="s">
        <v>46</v>
      </c>
      <c r="U553" t="s">
        <v>5723</v>
      </c>
      <c r="W553" t="s">
        <v>507</v>
      </c>
      <c r="X553" t="s">
        <v>40</v>
      </c>
      <c r="Y553">
        <v>210402433</v>
      </c>
      <c r="AA553" t="s">
        <v>5724</v>
      </c>
      <c r="AB553" t="s">
        <v>274</v>
      </c>
      <c r="AC553" t="s">
        <v>5725</v>
      </c>
      <c r="AE553" t="s">
        <v>7525</v>
      </c>
      <c r="AF553" t="s">
        <v>7526</v>
      </c>
      <c r="AI553" t="s">
        <v>7527</v>
      </c>
    </row>
    <row r="554" spans="1:37" x14ac:dyDescent="0.3">
      <c r="A554" t="s">
        <v>5719</v>
      </c>
      <c r="B554" t="s">
        <v>5720</v>
      </c>
      <c r="C554" t="s">
        <v>5721</v>
      </c>
      <c r="D554" t="s">
        <v>5721</v>
      </c>
      <c r="E554" s="4">
        <v>1841801883</v>
      </c>
      <c r="F554" s="17">
        <v>0</v>
      </c>
      <c r="G554" s="18">
        <v>0</v>
      </c>
      <c r="H554" s="18">
        <v>0</v>
      </c>
      <c r="I554" s="18">
        <v>0</v>
      </c>
      <c r="J554" s="18">
        <v>0</v>
      </c>
      <c r="K554" s="18">
        <v>1</v>
      </c>
      <c r="L554" s="18">
        <v>1</v>
      </c>
      <c r="M554" s="18">
        <v>0</v>
      </c>
      <c r="N554" s="18">
        <v>1</v>
      </c>
      <c r="O554" t="s">
        <v>5722</v>
      </c>
      <c r="P554" t="s">
        <v>7524</v>
      </c>
      <c r="Q554" t="s">
        <v>41</v>
      </c>
      <c r="R554" t="s">
        <v>40</v>
      </c>
      <c r="S554">
        <v>212152315</v>
      </c>
      <c r="T554" t="s">
        <v>46</v>
      </c>
      <c r="U554" t="s">
        <v>5723</v>
      </c>
      <c r="W554" t="s">
        <v>507</v>
      </c>
      <c r="X554" t="s">
        <v>40</v>
      </c>
      <c r="Y554">
        <v>210402433</v>
      </c>
      <c r="AA554" t="s">
        <v>5724</v>
      </c>
      <c r="AB554" t="s">
        <v>274</v>
      </c>
      <c r="AC554" t="s">
        <v>5725</v>
      </c>
      <c r="AE554" t="s">
        <v>7525</v>
      </c>
      <c r="AF554" t="s">
        <v>7526</v>
      </c>
      <c r="AI554" t="s">
        <v>7527</v>
      </c>
    </row>
    <row r="555" spans="1:37" x14ac:dyDescent="0.3">
      <c r="A555" t="s">
        <v>4427</v>
      </c>
      <c r="B555" t="s">
        <v>2153</v>
      </c>
      <c r="C555" t="s">
        <v>2153</v>
      </c>
      <c r="D555" t="s">
        <v>756</v>
      </c>
      <c r="E555" s="4">
        <v>1861885204</v>
      </c>
      <c r="F555" s="17">
        <v>0</v>
      </c>
      <c r="G555" s="18">
        <v>0</v>
      </c>
      <c r="H555" s="18">
        <v>0</v>
      </c>
      <c r="I555" s="18">
        <v>0</v>
      </c>
      <c r="J555" s="18">
        <v>0</v>
      </c>
      <c r="K555" s="18">
        <v>0</v>
      </c>
      <c r="L555" s="18">
        <v>1</v>
      </c>
      <c r="M555" s="18">
        <v>0</v>
      </c>
      <c r="N555" s="18">
        <v>1</v>
      </c>
      <c r="O555" t="s">
        <v>755</v>
      </c>
      <c r="Q555" t="s">
        <v>583</v>
      </c>
      <c r="R555" t="s">
        <v>40</v>
      </c>
      <c r="S555">
        <v>216132362</v>
      </c>
      <c r="T555" t="s">
        <v>584</v>
      </c>
      <c r="AA555" t="s">
        <v>3075</v>
      </c>
      <c r="AB555" t="s">
        <v>1114</v>
      </c>
      <c r="AC555" t="s">
        <v>3074</v>
      </c>
      <c r="AE555" t="s">
        <v>3076</v>
      </c>
      <c r="AF555" t="s">
        <v>3077</v>
      </c>
    </row>
    <row r="556" spans="1:37" x14ac:dyDescent="0.3">
      <c r="A556" t="s">
        <v>4320</v>
      </c>
      <c r="B556" t="s">
        <v>2153</v>
      </c>
      <c r="C556" t="s">
        <v>2154</v>
      </c>
      <c r="D556" t="s">
        <v>756</v>
      </c>
      <c r="E556" s="4">
        <v>1861885204</v>
      </c>
      <c r="F556" s="17">
        <v>0</v>
      </c>
      <c r="G556" s="18">
        <v>0</v>
      </c>
      <c r="H556" s="18">
        <v>0</v>
      </c>
      <c r="I556" s="18">
        <v>0</v>
      </c>
      <c r="J556" s="18">
        <v>0</v>
      </c>
      <c r="K556" s="18">
        <v>0</v>
      </c>
      <c r="L556" s="18">
        <v>1</v>
      </c>
      <c r="M556" s="18">
        <v>0</v>
      </c>
      <c r="N556" s="18">
        <v>1</v>
      </c>
      <c r="O556" t="s">
        <v>754</v>
      </c>
      <c r="P556" t="s">
        <v>502</v>
      </c>
      <c r="Q556" t="s">
        <v>583</v>
      </c>
      <c r="R556" t="s">
        <v>40</v>
      </c>
      <c r="S556">
        <v>216132398</v>
      </c>
      <c r="T556" t="s">
        <v>584</v>
      </c>
      <c r="AA556" t="s">
        <v>3075</v>
      </c>
      <c r="AB556" t="s">
        <v>1114</v>
      </c>
      <c r="AC556" t="s">
        <v>3074</v>
      </c>
      <c r="AE556" t="s">
        <v>3076</v>
      </c>
      <c r="AF556" t="s">
        <v>3077</v>
      </c>
    </row>
    <row r="557" spans="1:37" x14ac:dyDescent="0.3">
      <c r="A557" t="s">
        <v>4428</v>
      </c>
      <c r="B557" t="s">
        <v>756</v>
      </c>
      <c r="C557" t="s">
        <v>756</v>
      </c>
      <c r="D557" t="s">
        <v>756</v>
      </c>
      <c r="E557" s="4">
        <v>1417234204</v>
      </c>
      <c r="F557" s="17">
        <v>0</v>
      </c>
      <c r="G557" s="18">
        <v>0</v>
      </c>
      <c r="H557" s="18">
        <v>0</v>
      </c>
      <c r="I557" s="18">
        <v>0</v>
      </c>
      <c r="J557" s="18">
        <v>0</v>
      </c>
      <c r="K557" s="18">
        <v>0</v>
      </c>
      <c r="L557" s="18">
        <v>1</v>
      </c>
      <c r="M557" s="18">
        <v>0</v>
      </c>
      <c r="N557" s="18">
        <v>1</v>
      </c>
      <c r="O557" t="s">
        <v>5727</v>
      </c>
      <c r="Q557" t="s">
        <v>421</v>
      </c>
      <c r="R557" t="s">
        <v>40</v>
      </c>
      <c r="S557">
        <v>216132362</v>
      </c>
      <c r="T557" t="s">
        <v>422</v>
      </c>
      <c r="AA557" t="s">
        <v>3078</v>
      </c>
      <c r="AB557" t="s">
        <v>3079</v>
      </c>
      <c r="AC557" t="s">
        <v>3080</v>
      </c>
      <c r="AF557" t="s">
        <v>3077</v>
      </c>
    </row>
    <row r="558" spans="1:37" x14ac:dyDescent="0.3">
      <c r="A558" t="s">
        <v>4429</v>
      </c>
      <c r="B558" t="s">
        <v>783</v>
      </c>
      <c r="C558" t="s">
        <v>3081</v>
      </c>
      <c r="D558" t="s">
        <v>783</v>
      </c>
      <c r="E558" s="4">
        <v>1750650537</v>
      </c>
      <c r="F558" s="17">
        <v>0</v>
      </c>
      <c r="G558" s="18">
        <v>1</v>
      </c>
      <c r="H558" s="18">
        <v>0</v>
      </c>
      <c r="I558" s="18">
        <v>1</v>
      </c>
      <c r="J558" s="18">
        <v>0</v>
      </c>
      <c r="K558" s="18">
        <v>0</v>
      </c>
      <c r="L558" s="18">
        <v>1</v>
      </c>
      <c r="M558" s="18">
        <v>0</v>
      </c>
      <c r="N558" s="18">
        <v>1</v>
      </c>
      <c r="O558" t="s">
        <v>755</v>
      </c>
      <c r="Q558" t="s">
        <v>583</v>
      </c>
      <c r="R558" t="s">
        <v>40</v>
      </c>
      <c r="S558">
        <v>216132362</v>
      </c>
      <c r="T558" t="s">
        <v>584</v>
      </c>
      <c r="AA558" t="s">
        <v>3083</v>
      </c>
      <c r="AC558" t="s">
        <v>3080</v>
      </c>
      <c r="AF558" t="s">
        <v>3082</v>
      </c>
    </row>
    <row r="559" spans="1:37" x14ac:dyDescent="0.3">
      <c r="A559" t="s">
        <v>4430</v>
      </c>
      <c r="B559" t="s">
        <v>783</v>
      </c>
      <c r="C559" t="s">
        <v>3087</v>
      </c>
      <c r="D559" t="s">
        <v>783</v>
      </c>
      <c r="E559" s="4">
        <v>1487135927</v>
      </c>
      <c r="F559" s="17">
        <v>0</v>
      </c>
      <c r="G559" s="18">
        <v>1</v>
      </c>
      <c r="H559" s="18">
        <v>0</v>
      </c>
      <c r="I559" s="18">
        <v>0</v>
      </c>
      <c r="J559" s="18">
        <v>0</v>
      </c>
      <c r="K559" s="18">
        <v>0</v>
      </c>
      <c r="L559" s="18">
        <v>1</v>
      </c>
      <c r="M559" s="18">
        <v>0</v>
      </c>
      <c r="N559" s="18">
        <v>1</v>
      </c>
      <c r="O559" t="s">
        <v>755</v>
      </c>
      <c r="Q559" t="s">
        <v>583</v>
      </c>
      <c r="R559" t="s">
        <v>40</v>
      </c>
      <c r="S559">
        <v>216132362</v>
      </c>
      <c r="T559" t="s">
        <v>584</v>
      </c>
      <c r="AA559" t="s">
        <v>3085</v>
      </c>
      <c r="AB559" t="s">
        <v>3086</v>
      </c>
      <c r="AC559" t="s">
        <v>3080</v>
      </c>
      <c r="AF559" t="s">
        <v>3084</v>
      </c>
    </row>
    <row r="560" spans="1:37" x14ac:dyDescent="0.3">
      <c r="A560" t="s">
        <v>4321</v>
      </c>
      <c r="B560" t="s">
        <v>756</v>
      </c>
      <c r="C560" t="s">
        <v>757</v>
      </c>
      <c r="D560" t="s">
        <v>756</v>
      </c>
      <c r="E560" s="4">
        <v>1144298290</v>
      </c>
      <c r="F560" s="17">
        <v>0</v>
      </c>
      <c r="G560" s="18">
        <v>0</v>
      </c>
      <c r="H560" s="18">
        <v>0</v>
      </c>
      <c r="I560" s="18">
        <v>1</v>
      </c>
      <c r="J560" s="18">
        <v>0</v>
      </c>
      <c r="K560" s="18">
        <v>0</v>
      </c>
      <c r="L560" s="18">
        <v>1</v>
      </c>
      <c r="M560" s="18">
        <v>0</v>
      </c>
      <c r="N560" s="18">
        <v>0</v>
      </c>
      <c r="O560" t="s">
        <v>758</v>
      </c>
      <c r="Q560" t="s">
        <v>421</v>
      </c>
      <c r="R560" t="s">
        <v>40</v>
      </c>
      <c r="S560">
        <v>216132619</v>
      </c>
      <c r="T560" t="s">
        <v>422</v>
      </c>
      <c r="U560" t="s">
        <v>759</v>
      </c>
      <c r="W560" t="s">
        <v>421</v>
      </c>
      <c r="X560" t="s">
        <v>40</v>
      </c>
      <c r="Y560">
        <v>21613</v>
      </c>
      <c r="Z560" t="s">
        <v>422</v>
      </c>
      <c r="AA560" t="s">
        <v>760</v>
      </c>
      <c r="AB560" t="s">
        <v>761</v>
      </c>
      <c r="AC560" t="s">
        <v>762</v>
      </c>
      <c r="AE560" t="s">
        <v>763</v>
      </c>
      <c r="AF560" t="s">
        <v>3077</v>
      </c>
      <c r="AG560" t="s">
        <v>764</v>
      </c>
      <c r="AH560" t="s">
        <v>765</v>
      </c>
      <c r="AI560" t="s">
        <v>766</v>
      </c>
      <c r="AK560" t="s">
        <v>767</v>
      </c>
    </row>
    <row r="561" spans="1:38" x14ac:dyDescent="0.3">
      <c r="A561" t="s">
        <v>4322</v>
      </c>
      <c r="B561" t="s">
        <v>756</v>
      </c>
      <c r="C561" t="s">
        <v>423</v>
      </c>
      <c r="D561" t="s">
        <v>756</v>
      </c>
      <c r="E561" s="4">
        <v>1144298290</v>
      </c>
      <c r="F561" s="17">
        <v>0</v>
      </c>
      <c r="G561" s="18">
        <v>0</v>
      </c>
      <c r="H561" s="18">
        <v>0</v>
      </c>
      <c r="I561" s="18">
        <v>1</v>
      </c>
      <c r="J561" s="18">
        <v>0</v>
      </c>
      <c r="K561" s="18">
        <v>0</v>
      </c>
      <c r="L561" s="18">
        <v>1</v>
      </c>
      <c r="M561" s="18">
        <v>0</v>
      </c>
      <c r="N561" s="18">
        <v>0</v>
      </c>
      <c r="O561" t="s">
        <v>768</v>
      </c>
      <c r="Q561" t="s">
        <v>421</v>
      </c>
      <c r="R561" t="s">
        <v>40</v>
      </c>
      <c r="S561">
        <v>216133680</v>
      </c>
      <c r="T561" t="s">
        <v>422</v>
      </c>
      <c r="U561" t="s">
        <v>769</v>
      </c>
      <c r="V561" t="s">
        <v>770</v>
      </c>
      <c r="W561" t="s">
        <v>421</v>
      </c>
      <c r="X561" t="s">
        <v>40</v>
      </c>
      <c r="Y561">
        <v>21613</v>
      </c>
      <c r="Z561" t="s">
        <v>422</v>
      </c>
      <c r="AA561" t="s">
        <v>771</v>
      </c>
      <c r="AB561" t="s">
        <v>772</v>
      </c>
      <c r="AC561" t="s">
        <v>773</v>
      </c>
      <c r="AE561" t="s">
        <v>774</v>
      </c>
      <c r="AF561" t="s">
        <v>3077</v>
      </c>
      <c r="AG561" t="s">
        <v>764</v>
      </c>
      <c r="AH561" t="s">
        <v>765</v>
      </c>
      <c r="AI561" t="s">
        <v>766</v>
      </c>
      <c r="AK561" t="s">
        <v>767</v>
      </c>
    </row>
    <row r="562" spans="1:38" x14ac:dyDescent="0.3">
      <c r="A562" t="s">
        <v>4323</v>
      </c>
      <c r="B562" t="s">
        <v>756</v>
      </c>
      <c r="C562" t="s">
        <v>775</v>
      </c>
      <c r="D562" t="s">
        <v>756</v>
      </c>
      <c r="E562" s="4">
        <v>1144298290</v>
      </c>
      <c r="F562" s="17">
        <v>0</v>
      </c>
      <c r="G562" s="18">
        <v>0</v>
      </c>
      <c r="H562" s="18">
        <v>1</v>
      </c>
      <c r="I562" s="18">
        <v>1</v>
      </c>
      <c r="J562" s="18">
        <v>0</v>
      </c>
      <c r="K562" s="18">
        <v>0</v>
      </c>
      <c r="L562" s="18">
        <v>1</v>
      </c>
      <c r="M562" s="18">
        <v>0</v>
      </c>
      <c r="N562" s="18">
        <v>0</v>
      </c>
      <c r="O562" t="s">
        <v>776</v>
      </c>
      <c r="Q562" t="s">
        <v>421</v>
      </c>
      <c r="R562" t="s">
        <v>40</v>
      </c>
      <c r="S562">
        <v>216132362</v>
      </c>
      <c r="T562" t="s">
        <v>422</v>
      </c>
      <c r="U562" t="s">
        <v>770</v>
      </c>
      <c r="W562" t="s">
        <v>421</v>
      </c>
      <c r="X562" t="s">
        <v>40</v>
      </c>
      <c r="Y562">
        <v>21613</v>
      </c>
      <c r="Z562" t="s">
        <v>422</v>
      </c>
      <c r="AA562" t="s">
        <v>777</v>
      </c>
      <c r="AB562" t="s">
        <v>761</v>
      </c>
      <c r="AC562" t="s">
        <v>766</v>
      </c>
      <c r="AE562" t="s">
        <v>778</v>
      </c>
      <c r="AF562" t="s">
        <v>3077</v>
      </c>
      <c r="AG562" t="s">
        <v>764</v>
      </c>
      <c r="AH562" t="s">
        <v>765</v>
      </c>
      <c r="AI562" t="s">
        <v>766</v>
      </c>
      <c r="AK562" t="s">
        <v>767</v>
      </c>
    </row>
    <row r="563" spans="1:38" x14ac:dyDescent="0.3">
      <c r="A563" t="s">
        <v>4324</v>
      </c>
      <c r="B563" t="s">
        <v>756</v>
      </c>
      <c r="C563" t="s">
        <v>779</v>
      </c>
      <c r="D563" t="s">
        <v>756</v>
      </c>
      <c r="E563" s="4">
        <v>1144298290</v>
      </c>
      <c r="F563" s="17">
        <v>0</v>
      </c>
      <c r="G563" s="18">
        <v>0</v>
      </c>
      <c r="H563" s="18">
        <v>1</v>
      </c>
      <c r="I563" s="18">
        <v>1</v>
      </c>
      <c r="J563" s="18">
        <v>0</v>
      </c>
      <c r="K563" s="18">
        <v>1</v>
      </c>
      <c r="L563" s="18">
        <v>1</v>
      </c>
      <c r="M563" s="18">
        <v>0</v>
      </c>
      <c r="N563" s="18">
        <v>0</v>
      </c>
      <c r="O563" t="s">
        <v>780</v>
      </c>
      <c r="Q563" t="s">
        <v>576</v>
      </c>
      <c r="R563" t="s">
        <v>40</v>
      </c>
      <c r="S563">
        <v>216433019</v>
      </c>
      <c r="T563" t="s">
        <v>422</v>
      </c>
      <c r="U563" t="s">
        <v>770</v>
      </c>
      <c r="W563" t="s">
        <v>421</v>
      </c>
      <c r="X563" t="s">
        <v>40</v>
      </c>
      <c r="Y563">
        <v>21613</v>
      </c>
      <c r="Z563" t="s">
        <v>422</v>
      </c>
      <c r="AA563" t="s">
        <v>777</v>
      </c>
      <c r="AB563" t="s">
        <v>761</v>
      </c>
      <c r="AC563" t="s">
        <v>781</v>
      </c>
      <c r="AE563" t="s">
        <v>782</v>
      </c>
      <c r="AF563" t="s">
        <v>3077</v>
      </c>
      <c r="AG563" t="s">
        <v>764</v>
      </c>
      <c r="AH563" t="s">
        <v>765</v>
      </c>
      <c r="AI563" t="s">
        <v>766</v>
      </c>
      <c r="AK563" t="s">
        <v>767</v>
      </c>
    </row>
    <row r="564" spans="1:38" x14ac:dyDescent="0.3">
      <c r="A564" t="s">
        <v>7528</v>
      </c>
      <c r="B564" t="s">
        <v>7529</v>
      </c>
      <c r="C564" t="s">
        <v>7529</v>
      </c>
      <c r="D564" t="s">
        <v>7529</v>
      </c>
      <c r="E564" s="4">
        <v>1396406948</v>
      </c>
      <c r="F564" s="17">
        <v>0</v>
      </c>
      <c r="G564" s="18">
        <v>0</v>
      </c>
      <c r="H564" s="18">
        <v>0</v>
      </c>
      <c r="I564" s="18">
        <v>0</v>
      </c>
      <c r="J564" s="18">
        <v>0</v>
      </c>
      <c r="K564" s="18">
        <v>1</v>
      </c>
      <c r="L564" s="18">
        <v>1</v>
      </c>
      <c r="M564" s="18">
        <v>0</v>
      </c>
      <c r="N564" s="18">
        <v>1</v>
      </c>
      <c r="O564" t="s">
        <v>7530</v>
      </c>
      <c r="P564" t="s">
        <v>7531</v>
      </c>
      <c r="Q564" t="s">
        <v>41</v>
      </c>
      <c r="R564" t="s">
        <v>40</v>
      </c>
      <c r="S564">
        <v>21231</v>
      </c>
      <c r="T564" t="s">
        <v>46</v>
      </c>
      <c r="U564" t="s">
        <v>7532</v>
      </c>
      <c r="W564" t="s">
        <v>41</v>
      </c>
      <c r="X564" t="s">
        <v>40</v>
      </c>
      <c r="Y564">
        <v>212313515</v>
      </c>
      <c r="AA564" t="s">
        <v>7533</v>
      </c>
      <c r="AB564" t="s">
        <v>2654</v>
      </c>
      <c r="AC564" t="s">
        <v>7534</v>
      </c>
      <c r="AE564" t="s">
        <v>7535</v>
      </c>
      <c r="AF564" t="s">
        <v>7536</v>
      </c>
    </row>
    <row r="565" spans="1:38" x14ac:dyDescent="0.3">
      <c r="A565" t="s">
        <v>7537</v>
      </c>
      <c r="B565" t="s">
        <v>7529</v>
      </c>
      <c r="C565" t="s">
        <v>7529</v>
      </c>
      <c r="D565" t="s">
        <v>7529</v>
      </c>
      <c r="E565" s="4">
        <v>1568054476</v>
      </c>
      <c r="F565" s="17">
        <v>0</v>
      </c>
      <c r="G565" s="18">
        <v>0</v>
      </c>
      <c r="H565" s="18">
        <v>0</v>
      </c>
      <c r="I565" s="18">
        <v>0</v>
      </c>
      <c r="J565" s="18">
        <v>0</v>
      </c>
      <c r="K565" s="18">
        <v>1</v>
      </c>
      <c r="L565" s="18">
        <v>1</v>
      </c>
      <c r="M565" s="18">
        <v>0</v>
      </c>
      <c r="N565" s="18">
        <v>1</v>
      </c>
      <c r="O565" t="s">
        <v>7530</v>
      </c>
      <c r="P565" t="s">
        <v>6732</v>
      </c>
      <c r="Q565" t="s">
        <v>41</v>
      </c>
      <c r="R565" t="s">
        <v>40</v>
      </c>
      <c r="S565">
        <v>21231</v>
      </c>
      <c r="T565" t="s">
        <v>46</v>
      </c>
      <c r="U565" t="s">
        <v>7532</v>
      </c>
      <c r="W565" t="s">
        <v>41</v>
      </c>
      <c r="X565" t="s">
        <v>40</v>
      </c>
      <c r="Y565">
        <v>212313515</v>
      </c>
      <c r="AA565" t="s">
        <v>7533</v>
      </c>
      <c r="AB565" t="s">
        <v>2650</v>
      </c>
      <c r="AC565" t="s">
        <v>7534</v>
      </c>
      <c r="AE565" t="s">
        <v>7535</v>
      </c>
      <c r="AF565" t="s">
        <v>7536</v>
      </c>
    </row>
    <row r="566" spans="1:38" x14ac:dyDescent="0.3">
      <c r="A566" t="s">
        <v>7538</v>
      </c>
      <c r="B566" t="s">
        <v>7529</v>
      </c>
      <c r="C566" t="s">
        <v>7529</v>
      </c>
      <c r="D566" t="s">
        <v>7529</v>
      </c>
      <c r="E566" s="4">
        <v>1396406948</v>
      </c>
      <c r="F566" s="17">
        <v>0</v>
      </c>
      <c r="G566" s="18">
        <v>0</v>
      </c>
      <c r="H566" s="18">
        <v>0</v>
      </c>
      <c r="I566" s="18">
        <v>0</v>
      </c>
      <c r="J566" s="18">
        <v>0</v>
      </c>
      <c r="K566" s="18">
        <v>1</v>
      </c>
      <c r="L566" s="18">
        <v>1</v>
      </c>
      <c r="M566" s="18">
        <v>0</v>
      </c>
      <c r="N566" s="18">
        <v>1</v>
      </c>
      <c r="O566" t="s">
        <v>7539</v>
      </c>
      <c r="P566" t="s">
        <v>7540</v>
      </c>
      <c r="Q566" t="s">
        <v>41</v>
      </c>
      <c r="R566" t="s">
        <v>40</v>
      </c>
      <c r="S566">
        <v>21215</v>
      </c>
      <c r="T566" t="s">
        <v>46</v>
      </c>
      <c r="U566" t="s">
        <v>7532</v>
      </c>
      <c r="W566" t="s">
        <v>41</v>
      </c>
      <c r="X566" t="s">
        <v>40</v>
      </c>
      <c r="Y566">
        <v>212313515</v>
      </c>
      <c r="AA566" t="s">
        <v>7533</v>
      </c>
      <c r="AB566" t="s">
        <v>2654</v>
      </c>
      <c r="AC566" t="s">
        <v>7534</v>
      </c>
      <c r="AE566" t="s">
        <v>7535</v>
      </c>
      <c r="AF566" t="s">
        <v>7536</v>
      </c>
    </row>
    <row r="567" spans="1:38" x14ac:dyDescent="0.3">
      <c r="A567" t="s">
        <v>5738</v>
      </c>
      <c r="B567" t="s">
        <v>5729</v>
      </c>
      <c r="C567" t="s">
        <v>5729</v>
      </c>
      <c r="D567" t="s">
        <v>5729</v>
      </c>
      <c r="E567" s="4">
        <v>1801436449</v>
      </c>
      <c r="F567" s="17">
        <v>0</v>
      </c>
      <c r="G567" s="18">
        <v>0</v>
      </c>
      <c r="H567" s="18">
        <v>0</v>
      </c>
      <c r="I567" s="18">
        <v>0</v>
      </c>
      <c r="J567" s="18">
        <v>0</v>
      </c>
      <c r="K567" s="18">
        <v>1</v>
      </c>
      <c r="L567" s="18">
        <v>1</v>
      </c>
      <c r="M567" s="18">
        <v>0</v>
      </c>
      <c r="N567" s="18">
        <v>1</v>
      </c>
      <c r="O567" t="s">
        <v>5739</v>
      </c>
      <c r="P567">
        <v>342</v>
      </c>
      <c r="Q567" t="s">
        <v>5734</v>
      </c>
      <c r="R567" t="s">
        <v>40</v>
      </c>
      <c r="S567">
        <v>212253668</v>
      </c>
      <c r="T567" t="s">
        <v>46</v>
      </c>
      <c r="U567" t="s">
        <v>5733</v>
      </c>
      <c r="W567" t="s">
        <v>5734</v>
      </c>
      <c r="X567" t="s">
        <v>40</v>
      </c>
      <c r="Y567">
        <v>212253681</v>
      </c>
      <c r="AA567" t="s">
        <v>5735</v>
      </c>
      <c r="AB567" t="s">
        <v>1470</v>
      </c>
      <c r="AC567" t="s">
        <v>5736</v>
      </c>
      <c r="AF567" t="s">
        <v>5737</v>
      </c>
    </row>
    <row r="568" spans="1:38" x14ac:dyDescent="0.3">
      <c r="A568" t="s">
        <v>5728</v>
      </c>
      <c r="B568" t="s">
        <v>5729</v>
      </c>
      <c r="C568" t="s">
        <v>5729</v>
      </c>
      <c r="D568" t="s">
        <v>5729</v>
      </c>
      <c r="E568" s="4">
        <v>1801436449</v>
      </c>
      <c r="F568" s="17">
        <v>0</v>
      </c>
      <c r="G568" s="18">
        <v>0</v>
      </c>
      <c r="H568" s="18">
        <v>0</v>
      </c>
      <c r="I568" s="18">
        <v>0</v>
      </c>
      <c r="J568" s="18">
        <v>0</v>
      </c>
      <c r="K568" s="18">
        <v>1</v>
      </c>
      <c r="L568" s="18">
        <v>1</v>
      </c>
      <c r="M568" s="18">
        <v>0</v>
      </c>
      <c r="N568" s="18">
        <v>1</v>
      </c>
      <c r="O568" t="s">
        <v>5730</v>
      </c>
      <c r="P568" t="s">
        <v>5731</v>
      </c>
      <c r="Q568" t="s">
        <v>5732</v>
      </c>
      <c r="R568" t="s">
        <v>40</v>
      </c>
      <c r="S568">
        <v>210761775</v>
      </c>
      <c r="T568" t="s">
        <v>544</v>
      </c>
      <c r="U568" t="s">
        <v>5733</v>
      </c>
      <c r="W568" t="s">
        <v>5734</v>
      </c>
      <c r="X568" t="s">
        <v>40</v>
      </c>
      <c r="Y568">
        <v>212253681</v>
      </c>
      <c r="AA568" t="s">
        <v>5735</v>
      </c>
      <c r="AB568" t="s">
        <v>1470</v>
      </c>
      <c r="AC568" t="s">
        <v>5736</v>
      </c>
      <c r="AF568" t="s">
        <v>5737</v>
      </c>
    </row>
    <row r="569" spans="1:38" x14ac:dyDescent="0.3">
      <c r="A569" t="s">
        <v>4325</v>
      </c>
      <c r="B569" t="s">
        <v>784</v>
      </c>
      <c r="C569" t="s">
        <v>784</v>
      </c>
      <c r="D569" t="s">
        <v>785</v>
      </c>
      <c r="E569" s="4">
        <v>1346510427</v>
      </c>
      <c r="F569" s="17">
        <v>0</v>
      </c>
      <c r="G569" s="18">
        <v>0</v>
      </c>
      <c r="H569" s="18">
        <v>0</v>
      </c>
      <c r="I569" s="18">
        <v>1</v>
      </c>
      <c r="J569" s="18">
        <v>0</v>
      </c>
      <c r="K569" s="18">
        <v>0</v>
      </c>
      <c r="L569" s="18">
        <v>0</v>
      </c>
      <c r="M569" s="18">
        <v>0</v>
      </c>
      <c r="N569" s="18">
        <v>0</v>
      </c>
      <c r="O569" t="s">
        <v>786</v>
      </c>
      <c r="Q569" t="s">
        <v>72</v>
      </c>
      <c r="R569" t="s">
        <v>40</v>
      </c>
      <c r="S569">
        <v>212225436</v>
      </c>
      <c r="T569" t="s">
        <v>5270</v>
      </c>
      <c r="U569" t="s">
        <v>786</v>
      </c>
      <c r="W569" t="s">
        <v>72</v>
      </c>
      <c r="X569" t="s">
        <v>40</v>
      </c>
      <c r="Y569" t="s">
        <v>787</v>
      </c>
      <c r="Z569" t="s">
        <v>72</v>
      </c>
      <c r="AA569" t="s">
        <v>788</v>
      </c>
      <c r="AB569" t="s">
        <v>519</v>
      </c>
      <c r="AC569" t="s">
        <v>789</v>
      </c>
      <c r="AE569" t="s">
        <v>790</v>
      </c>
      <c r="AF569" t="s">
        <v>791</v>
      </c>
      <c r="AL569" t="s">
        <v>2770</v>
      </c>
    </row>
    <row r="570" spans="1:38" x14ac:dyDescent="0.3">
      <c r="A570" t="s">
        <v>4326</v>
      </c>
      <c r="B570" t="s">
        <v>792</v>
      </c>
      <c r="C570" t="s">
        <v>792</v>
      </c>
      <c r="D570" t="s">
        <v>792</v>
      </c>
      <c r="E570" s="4">
        <v>1205287596</v>
      </c>
      <c r="F570" s="17">
        <v>0</v>
      </c>
      <c r="G570" s="18">
        <v>0</v>
      </c>
      <c r="H570" s="18">
        <v>0</v>
      </c>
      <c r="I570" s="18">
        <v>0</v>
      </c>
      <c r="J570" s="18">
        <v>0</v>
      </c>
      <c r="K570" s="18">
        <v>0</v>
      </c>
      <c r="L570" s="18">
        <v>1</v>
      </c>
      <c r="M570" s="18">
        <v>0</v>
      </c>
      <c r="N570" s="18">
        <v>1</v>
      </c>
      <c r="O570" t="s">
        <v>793</v>
      </c>
      <c r="Q570" t="s">
        <v>41</v>
      </c>
      <c r="R570" t="s">
        <v>40</v>
      </c>
      <c r="S570">
        <v>212221047</v>
      </c>
      <c r="T570" t="s">
        <v>46</v>
      </c>
      <c r="U570" t="s">
        <v>5740</v>
      </c>
      <c r="W570" t="s">
        <v>794</v>
      </c>
      <c r="X570" t="s">
        <v>40</v>
      </c>
      <c r="Y570">
        <v>212084970</v>
      </c>
      <c r="Z570" t="s">
        <v>72</v>
      </c>
      <c r="AF570" t="s">
        <v>4880</v>
      </c>
    </row>
    <row r="571" spans="1:38" x14ac:dyDescent="0.3">
      <c r="A571" t="s">
        <v>7541</v>
      </c>
      <c r="B571" t="s">
        <v>7542</v>
      </c>
      <c r="C571" t="s">
        <v>7542</v>
      </c>
      <c r="D571" t="s">
        <v>7542</v>
      </c>
      <c r="E571" s="4">
        <v>1770038986</v>
      </c>
      <c r="F571" s="17">
        <v>0</v>
      </c>
      <c r="G571" s="18">
        <v>0</v>
      </c>
      <c r="H571" s="18">
        <v>0</v>
      </c>
      <c r="I571" s="18">
        <v>0</v>
      </c>
      <c r="J571" s="18">
        <v>0</v>
      </c>
      <c r="K571" s="18">
        <v>1</v>
      </c>
      <c r="L571" s="18">
        <v>1</v>
      </c>
      <c r="M571" s="18">
        <v>0</v>
      </c>
      <c r="N571" s="18">
        <v>1</v>
      </c>
      <c r="O571" t="s">
        <v>5740</v>
      </c>
      <c r="Q571" t="s">
        <v>794</v>
      </c>
      <c r="R571" t="s">
        <v>40</v>
      </c>
      <c r="S571">
        <v>21208</v>
      </c>
      <c r="T571" t="s">
        <v>5270</v>
      </c>
      <c r="U571" t="s">
        <v>7543</v>
      </c>
      <c r="V571" t="s">
        <v>7544</v>
      </c>
      <c r="W571" t="s">
        <v>794</v>
      </c>
      <c r="X571" t="s">
        <v>40</v>
      </c>
      <c r="Y571">
        <v>21208</v>
      </c>
      <c r="AA571" t="s">
        <v>3454</v>
      </c>
      <c r="AB571" t="s">
        <v>4007</v>
      </c>
      <c r="AC571" t="s">
        <v>3453</v>
      </c>
      <c r="AF571" t="s">
        <v>7138</v>
      </c>
    </row>
    <row r="572" spans="1:38" x14ac:dyDescent="0.3">
      <c r="A572" t="s">
        <v>7545</v>
      </c>
      <c r="B572" t="s">
        <v>7542</v>
      </c>
      <c r="C572" t="s">
        <v>7542</v>
      </c>
      <c r="D572" t="s">
        <v>7542</v>
      </c>
      <c r="E572" s="4">
        <v>1770038986</v>
      </c>
      <c r="F572" s="17">
        <v>0</v>
      </c>
      <c r="G572" s="18">
        <v>0</v>
      </c>
      <c r="H572" s="18">
        <v>0</v>
      </c>
      <c r="I572" s="18">
        <v>0</v>
      </c>
      <c r="J572" s="18">
        <v>0</v>
      </c>
      <c r="K572" s="18">
        <v>1</v>
      </c>
      <c r="L572" s="18">
        <v>1</v>
      </c>
      <c r="M572" s="18">
        <v>0</v>
      </c>
      <c r="N572" s="18">
        <v>1</v>
      </c>
      <c r="O572" t="s">
        <v>7546</v>
      </c>
      <c r="Q572" t="s">
        <v>41</v>
      </c>
      <c r="R572" t="s">
        <v>40</v>
      </c>
      <c r="S572">
        <v>21222</v>
      </c>
      <c r="T572" t="s">
        <v>5270</v>
      </c>
      <c r="U572" t="s">
        <v>7543</v>
      </c>
      <c r="V572" t="s">
        <v>7544</v>
      </c>
      <c r="W572" t="s">
        <v>794</v>
      </c>
      <c r="X572" t="s">
        <v>40</v>
      </c>
      <c r="Y572">
        <v>21208</v>
      </c>
      <c r="AA572" t="s">
        <v>3454</v>
      </c>
      <c r="AB572" t="s">
        <v>4007</v>
      </c>
      <c r="AC572" t="s">
        <v>3453</v>
      </c>
      <c r="AF572" t="s">
        <v>7547</v>
      </c>
    </row>
    <row r="573" spans="1:38" x14ac:dyDescent="0.3">
      <c r="A573" t="s">
        <v>5741</v>
      </c>
      <c r="B573" t="s">
        <v>5742</v>
      </c>
      <c r="C573" t="s">
        <v>5742</v>
      </c>
      <c r="D573" t="s">
        <v>5742</v>
      </c>
      <c r="E573" s="4">
        <v>1659919983</v>
      </c>
      <c r="F573" s="17">
        <v>0</v>
      </c>
      <c r="G573" s="18">
        <v>0</v>
      </c>
      <c r="H573" s="18">
        <v>0</v>
      </c>
      <c r="I573" s="18">
        <v>0</v>
      </c>
      <c r="J573" s="18">
        <v>0</v>
      </c>
      <c r="K573" s="18">
        <v>1</v>
      </c>
      <c r="L573" s="18">
        <v>1</v>
      </c>
      <c r="M573" s="18">
        <v>0</v>
      </c>
      <c r="N573" s="18">
        <v>1</v>
      </c>
      <c r="O573" t="s">
        <v>5743</v>
      </c>
      <c r="P573">
        <v>301</v>
      </c>
      <c r="Q573" t="s">
        <v>1715</v>
      </c>
      <c r="R573" t="s">
        <v>40</v>
      </c>
      <c r="S573">
        <v>207474701</v>
      </c>
      <c r="T573" t="s">
        <v>104</v>
      </c>
      <c r="U573" t="s">
        <v>5744</v>
      </c>
      <c r="W573" t="s">
        <v>1715</v>
      </c>
      <c r="X573" t="s">
        <v>40</v>
      </c>
      <c r="Y573">
        <v>207474701</v>
      </c>
      <c r="AA573" t="s">
        <v>5745</v>
      </c>
      <c r="AB573" t="s">
        <v>274</v>
      </c>
      <c r="AC573" t="s">
        <v>5746</v>
      </c>
      <c r="AE573" t="s">
        <v>7548</v>
      </c>
      <c r="AF573" t="s">
        <v>7549</v>
      </c>
      <c r="AI573" t="s">
        <v>7550</v>
      </c>
    </row>
    <row r="574" spans="1:38" x14ac:dyDescent="0.3">
      <c r="A574" t="s">
        <v>795</v>
      </c>
      <c r="B574" t="s">
        <v>796</v>
      </c>
      <c r="C574" t="s">
        <v>796</v>
      </c>
      <c r="D574" t="s">
        <v>553</v>
      </c>
      <c r="E574" s="4">
        <v>1083945125</v>
      </c>
      <c r="F574" s="17">
        <v>0</v>
      </c>
      <c r="G574" s="18">
        <v>0</v>
      </c>
      <c r="H574" s="18">
        <v>1</v>
      </c>
      <c r="I574" s="18">
        <v>0</v>
      </c>
      <c r="J574" s="18">
        <v>0</v>
      </c>
      <c r="K574" s="18">
        <v>1</v>
      </c>
      <c r="L574" s="18">
        <v>1</v>
      </c>
      <c r="M574" s="18">
        <v>0</v>
      </c>
      <c r="N574" s="18">
        <v>0</v>
      </c>
      <c r="O574" t="s">
        <v>797</v>
      </c>
      <c r="Q574" t="s">
        <v>798</v>
      </c>
      <c r="R574" t="s">
        <v>40</v>
      </c>
      <c r="S574">
        <v>207353630</v>
      </c>
      <c r="T574" t="s">
        <v>104</v>
      </c>
      <c r="U574" t="s">
        <v>556</v>
      </c>
      <c r="V574" t="s">
        <v>557</v>
      </c>
      <c r="W574" t="s">
        <v>558</v>
      </c>
      <c r="X574" t="s">
        <v>40</v>
      </c>
      <c r="Y574">
        <v>20774</v>
      </c>
      <c r="Z574" t="s">
        <v>104</v>
      </c>
      <c r="AA574" t="s">
        <v>559</v>
      </c>
      <c r="AB574" t="s">
        <v>560</v>
      </c>
      <c r="AC574" t="s">
        <v>561</v>
      </c>
      <c r="AE574" t="s">
        <v>562</v>
      </c>
      <c r="AF574" t="s">
        <v>5747</v>
      </c>
      <c r="AG574" t="s">
        <v>563</v>
      </c>
      <c r="AH574" t="s">
        <v>564</v>
      </c>
      <c r="AI574" t="s">
        <v>565</v>
      </c>
      <c r="AK574" t="s">
        <v>566</v>
      </c>
    </row>
    <row r="575" spans="1:38" x14ac:dyDescent="0.3">
      <c r="A575" t="s">
        <v>5748</v>
      </c>
      <c r="B575" t="s">
        <v>5749</v>
      </c>
      <c r="C575" t="s">
        <v>5749</v>
      </c>
      <c r="D575" t="s">
        <v>5749</v>
      </c>
      <c r="E575" s="4">
        <v>1730706276</v>
      </c>
      <c r="F575" s="17">
        <v>0</v>
      </c>
      <c r="G575" s="18">
        <v>0</v>
      </c>
      <c r="H575" s="18">
        <v>0</v>
      </c>
      <c r="I575" s="18">
        <v>0</v>
      </c>
      <c r="J575" s="18">
        <v>0</v>
      </c>
      <c r="K575" s="18">
        <v>1</v>
      </c>
      <c r="L575" s="18">
        <v>1</v>
      </c>
      <c r="M575" s="18">
        <v>0</v>
      </c>
      <c r="N575" s="18">
        <v>1</v>
      </c>
      <c r="O575" t="s">
        <v>5750</v>
      </c>
      <c r="Q575" t="s">
        <v>41</v>
      </c>
      <c r="R575" t="s">
        <v>40</v>
      </c>
      <c r="S575">
        <v>212244201</v>
      </c>
      <c r="T575" t="s">
        <v>46</v>
      </c>
      <c r="U575" t="s">
        <v>5750</v>
      </c>
      <c r="W575" t="s">
        <v>41</v>
      </c>
      <c r="X575" t="s">
        <v>40</v>
      </c>
      <c r="Y575">
        <v>212244201</v>
      </c>
      <c r="AA575" t="s">
        <v>5751</v>
      </c>
      <c r="AB575" t="s">
        <v>1470</v>
      </c>
      <c r="AC575" t="s">
        <v>5752</v>
      </c>
      <c r="AF575" t="s">
        <v>5753</v>
      </c>
    </row>
    <row r="576" spans="1:38" x14ac:dyDescent="0.3">
      <c r="A576" t="s">
        <v>7551</v>
      </c>
      <c r="B576" t="s">
        <v>7552</v>
      </c>
      <c r="C576" t="s">
        <v>7552</v>
      </c>
      <c r="D576" t="s">
        <v>7552</v>
      </c>
      <c r="E576" s="4">
        <v>1669074431</v>
      </c>
      <c r="F576" s="17">
        <v>0</v>
      </c>
      <c r="G576" s="18">
        <v>0</v>
      </c>
      <c r="H576" s="18">
        <v>0</v>
      </c>
      <c r="I576" s="18">
        <v>0</v>
      </c>
      <c r="J576" s="18">
        <v>0</v>
      </c>
      <c r="K576" s="18">
        <v>1</v>
      </c>
      <c r="L576" s="18">
        <v>1</v>
      </c>
      <c r="M576" s="18">
        <v>0</v>
      </c>
      <c r="N576" s="18">
        <v>1</v>
      </c>
      <c r="O576" t="s">
        <v>5070</v>
      </c>
      <c r="P576" t="s">
        <v>496</v>
      </c>
      <c r="Q576" t="s">
        <v>41</v>
      </c>
      <c r="R576" t="s">
        <v>40</v>
      </c>
      <c r="S576">
        <v>21201</v>
      </c>
      <c r="T576" t="s">
        <v>46</v>
      </c>
      <c r="U576" t="s">
        <v>5070</v>
      </c>
      <c r="W576" t="s">
        <v>41</v>
      </c>
      <c r="X576" t="s">
        <v>40</v>
      </c>
      <c r="Y576">
        <v>212012113</v>
      </c>
      <c r="AA576" t="s">
        <v>7553</v>
      </c>
      <c r="AB576" t="s">
        <v>274</v>
      </c>
      <c r="AC576" t="s">
        <v>7554</v>
      </c>
      <c r="AE576" t="s">
        <v>7555</v>
      </c>
      <c r="AF576" t="s">
        <v>7556</v>
      </c>
    </row>
    <row r="577" spans="1:38" x14ac:dyDescent="0.3">
      <c r="A577" t="s">
        <v>7557</v>
      </c>
      <c r="B577" t="s">
        <v>7552</v>
      </c>
      <c r="C577" t="s">
        <v>7552</v>
      </c>
      <c r="D577" t="s">
        <v>7552</v>
      </c>
      <c r="E577" s="4">
        <v>1669074431</v>
      </c>
      <c r="F577" s="17">
        <v>0</v>
      </c>
      <c r="G577" s="18">
        <v>0</v>
      </c>
      <c r="H577" s="18">
        <v>0</v>
      </c>
      <c r="I577" s="18">
        <v>0</v>
      </c>
      <c r="J577" s="18">
        <v>0</v>
      </c>
      <c r="K577" s="18">
        <v>1</v>
      </c>
      <c r="L577" s="18">
        <v>1</v>
      </c>
      <c r="M577" s="18">
        <v>0</v>
      </c>
      <c r="N577" s="18">
        <v>1</v>
      </c>
      <c r="O577" t="s">
        <v>7558</v>
      </c>
      <c r="Q577" t="s">
        <v>1065</v>
      </c>
      <c r="R577" t="s">
        <v>40</v>
      </c>
      <c r="S577">
        <v>21228</v>
      </c>
      <c r="T577" t="s">
        <v>5270</v>
      </c>
      <c r="U577" t="s">
        <v>5070</v>
      </c>
      <c r="W577" t="s">
        <v>41</v>
      </c>
      <c r="X577" t="s">
        <v>40</v>
      </c>
      <c r="Y577">
        <v>212012113</v>
      </c>
      <c r="AA577" t="s">
        <v>7553</v>
      </c>
      <c r="AB577" t="s">
        <v>274</v>
      </c>
      <c r="AC577" t="s">
        <v>7554</v>
      </c>
      <c r="AE577" t="s">
        <v>7555</v>
      </c>
      <c r="AF577" t="s">
        <v>7559</v>
      </c>
    </row>
    <row r="578" spans="1:38" x14ac:dyDescent="0.3">
      <c r="A578" t="s">
        <v>7560</v>
      </c>
      <c r="B578" t="s">
        <v>7561</v>
      </c>
      <c r="C578" t="s">
        <v>7562</v>
      </c>
      <c r="D578" t="s">
        <v>7562</v>
      </c>
      <c r="E578" s="4">
        <v>1891825345</v>
      </c>
      <c r="F578" s="17">
        <v>0</v>
      </c>
      <c r="G578" s="18">
        <v>0</v>
      </c>
      <c r="H578" s="18">
        <v>0</v>
      </c>
      <c r="I578" s="18">
        <v>0</v>
      </c>
      <c r="J578" s="18">
        <v>0</v>
      </c>
      <c r="K578" s="18">
        <v>1</v>
      </c>
      <c r="L578" s="18">
        <v>1</v>
      </c>
      <c r="M578" s="18">
        <v>0</v>
      </c>
      <c r="N578" s="18">
        <v>1</v>
      </c>
      <c r="O578" t="s">
        <v>7563</v>
      </c>
      <c r="Q578" t="s">
        <v>70</v>
      </c>
      <c r="R578" t="s">
        <v>40</v>
      </c>
      <c r="S578">
        <v>21061</v>
      </c>
      <c r="T578" t="s">
        <v>544</v>
      </c>
      <c r="U578" t="s">
        <v>7564</v>
      </c>
      <c r="V578" t="s">
        <v>7565</v>
      </c>
      <c r="W578" t="s">
        <v>70</v>
      </c>
      <c r="X578" t="s">
        <v>40</v>
      </c>
      <c r="Y578">
        <v>21061</v>
      </c>
      <c r="AA578" t="s">
        <v>7566</v>
      </c>
      <c r="AB578" t="s">
        <v>7567</v>
      </c>
      <c r="AC578" t="s">
        <v>7568</v>
      </c>
      <c r="AE578" t="s">
        <v>7569</v>
      </c>
      <c r="AF578" t="s">
        <v>7570</v>
      </c>
    </row>
    <row r="579" spans="1:38" x14ac:dyDescent="0.3">
      <c r="A579" t="s">
        <v>7571</v>
      </c>
      <c r="B579" t="s">
        <v>7572</v>
      </c>
      <c r="C579" t="s">
        <v>7572</v>
      </c>
      <c r="D579" t="s">
        <v>7572</v>
      </c>
      <c r="E579" s="4">
        <v>1194796615</v>
      </c>
      <c r="F579" s="17">
        <v>0</v>
      </c>
      <c r="G579" s="18">
        <v>0</v>
      </c>
      <c r="H579" s="18">
        <v>0</v>
      </c>
      <c r="I579" s="18">
        <v>0</v>
      </c>
      <c r="J579" s="18">
        <v>0</v>
      </c>
      <c r="K579" s="18">
        <v>1</v>
      </c>
      <c r="L579" s="18">
        <v>1</v>
      </c>
      <c r="M579" s="18">
        <v>0</v>
      </c>
      <c r="N579" s="18">
        <v>1</v>
      </c>
      <c r="O579" t="s">
        <v>7573</v>
      </c>
      <c r="Q579" t="s">
        <v>41</v>
      </c>
      <c r="R579" t="s">
        <v>40</v>
      </c>
      <c r="S579">
        <v>21202</v>
      </c>
      <c r="T579" t="s">
        <v>46</v>
      </c>
      <c r="U579" t="s">
        <v>7573</v>
      </c>
      <c r="W579" t="s">
        <v>41</v>
      </c>
      <c r="X579" t="s">
        <v>40</v>
      </c>
      <c r="Y579">
        <v>212024813</v>
      </c>
      <c r="AA579" t="s">
        <v>7574</v>
      </c>
      <c r="AB579" t="s">
        <v>2796</v>
      </c>
      <c r="AC579" t="s">
        <v>7575</v>
      </c>
      <c r="AE579" t="s">
        <v>7576</v>
      </c>
      <c r="AF579" t="s">
        <v>7577</v>
      </c>
      <c r="AH579" t="s">
        <v>7578</v>
      </c>
    </row>
    <row r="580" spans="1:38" x14ac:dyDescent="0.3">
      <c r="A580" t="s">
        <v>7579</v>
      </c>
      <c r="B580" t="s">
        <v>7580</v>
      </c>
      <c r="C580" t="s">
        <v>7580</v>
      </c>
      <c r="D580" t="s">
        <v>7580</v>
      </c>
      <c r="E580" s="4">
        <v>1598099061</v>
      </c>
      <c r="F580" s="17">
        <v>0</v>
      </c>
      <c r="G580" s="18">
        <v>0</v>
      </c>
      <c r="H580" s="18">
        <v>0</v>
      </c>
      <c r="I580" s="18">
        <v>0</v>
      </c>
      <c r="J580" s="18">
        <v>0</v>
      </c>
      <c r="K580" s="18">
        <v>1</v>
      </c>
      <c r="L580" s="18">
        <v>1</v>
      </c>
      <c r="M580" s="18">
        <v>0</v>
      </c>
      <c r="N580" s="18">
        <v>1</v>
      </c>
      <c r="O580" t="s">
        <v>5740</v>
      </c>
      <c r="Q580" t="s">
        <v>794</v>
      </c>
      <c r="R580" t="s">
        <v>40</v>
      </c>
      <c r="S580">
        <v>21208</v>
      </c>
      <c r="T580" t="s">
        <v>5270</v>
      </c>
      <c r="U580" t="s">
        <v>7581</v>
      </c>
      <c r="W580" t="s">
        <v>41</v>
      </c>
      <c r="X580" t="s">
        <v>40</v>
      </c>
      <c r="Y580">
        <v>212152701</v>
      </c>
      <c r="AA580" t="s">
        <v>3454</v>
      </c>
      <c r="AB580" t="s">
        <v>3049</v>
      </c>
      <c r="AC580" t="s">
        <v>7582</v>
      </c>
      <c r="AF580" t="s">
        <v>7583</v>
      </c>
    </row>
    <row r="581" spans="1:38" x14ac:dyDescent="0.3">
      <c r="A581" t="s">
        <v>7584</v>
      </c>
      <c r="B581" t="s">
        <v>7580</v>
      </c>
      <c r="C581" t="s">
        <v>7580</v>
      </c>
      <c r="D581" t="s">
        <v>7580</v>
      </c>
      <c r="E581" s="4">
        <v>1598099061</v>
      </c>
      <c r="F581" s="17">
        <v>0</v>
      </c>
      <c r="G581" s="18">
        <v>0</v>
      </c>
      <c r="H581" s="18">
        <v>0</v>
      </c>
      <c r="I581" s="18">
        <v>0</v>
      </c>
      <c r="J581" s="18">
        <v>0</v>
      </c>
      <c r="K581" s="18">
        <v>1</v>
      </c>
      <c r="L581" s="18">
        <v>1</v>
      </c>
      <c r="M581" s="18">
        <v>0</v>
      </c>
      <c r="N581" s="18">
        <v>1</v>
      </c>
      <c r="O581" t="s">
        <v>7585</v>
      </c>
      <c r="P581" t="s">
        <v>688</v>
      </c>
      <c r="Q581" t="s">
        <v>41</v>
      </c>
      <c r="R581" t="s">
        <v>40</v>
      </c>
      <c r="S581">
        <v>21224</v>
      </c>
      <c r="T581" t="s">
        <v>46</v>
      </c>
      <c r="U581" t="s">
        <v>7581</v>
      </c>
      <c r="W581" t="s">
        <v>41</v>
      </c>
      <c r="X581" t="s">
        <v>40</v>
      </c>
      <c r="Y581">
        <v>212152701</v>
      </c>
      <c r="AA581" t="s">
        <v>3454</v>
      </c>
      <c r="AB581" t="s">
        <v>3049</v>
      </c>
      <c r="AC581" t="s">
        <v>7582</v>
      </c>
      <c r="AF581" t="s">
        <v>7583</v>
      </c>
    </row>
    <row r="582" spans="1:38" x14ac:dyDescent="0.3">
      <c r="A582" t="s">
        <v>2010</v>
      </c>
      <c r="B582" t="s">
        <v>800</v>
      </c>
      <c r="C582" t="s">
        <v>800</v>
      </c>
      <c r="D582" t="s">
        <v>785</v>
      </c>
      <c r="E582" s="4">
        <v>1538439617</v>
      </c>
      <c r="F582" s="17">
        <v>0</v>
      </c>
      <c r="G582" s="18">
        <v>0</v>
      </c>
      <c r="H582" s="18">
        <v>1</v>
      </c>
      <c r="I582" s="18">
        <v>1</v>
      </c>
      <c r="J582" s="18">
        <v>0</v>
      </c>
      <c r="K582" s="18">
        <v>0</v>
      </c>
      <c r="L582" s="18">
        <v>1</v>
      </c>
      <c r="M582" s="18">
        <v>1</v>
      </c>
      <c r="N582" s="18">
        <v>1</v>
      </c>
      <c r="O582" t="s">
        <v>801</v>
      </c>
      <c r="P582" t="s">
        <v>802</v>
      </c>
      <c r="Q582" t="s">
        <v>72</v>
      </c>
      <c r="R582" t="s">
        <v>40</v>
      </c>
      <c r="S582">
        <v>212373903</v>
      </c>
      <c r="T582" t="s">
        <v>5270</v>
      </c>
      <c r="U582" t="s">
        <v>801</v>
      </c>
      <c r="W582" t="s">
        <v>72</v>
      </c>
      <c r="X582" t="s">
        <v>40</v>
      </c>
      <c r="Y582" t="s">
        <v>803</v>
      </c>
      <c r="Z582" t="s">
        <v>72</v>
      </c>
      <c r="AA582" t="s">
        <v>788</v>
      </c>
      <c r="AB582" t="s">
        <v>519</v>
      </c>
      <c r="AC582" t="s">
        <v>789</v>
      </c>
      <c r="AE582" t="s">
        <v>790</v>
      </c>
      <c r="AF582" t="s">
        <v>791</v>
      </c>
      <c r="AL582" t="s">
        <v>2770</v>
      </c>
    </row>
    <row r="583" spans="1:38" x14ac:dyDescent="0.3">
      <c r="A583" t="s">
        <v>2155</v>
      </c>
      <c r="B583" t="s">
        <v>804</v>
      </c>
      <c r="C583" t="s">
        <v>804</v>
      </c>
      <c r="D583" t="s">
        <v>805</v>
      </c>
      <c r="E583" s="4">
        <v>1275700015</v>
      </c>
      <c r="F583" s="17">
        <v>0</v>
      </c>
      <c r="G583" s="18">
        <v>1</v>
      </c>
      <c r="H583" s="18">
        <v>0</v>
      </c>
      <c r="I583" s="18">
        <v>1</v>
      </c>
      <c r="J583" s="18">
        <v>0</v>
      </c>
      <c r="K583" s="18">
        <v>0</v>
      </c>
      <c r="L583" s="18">
        <v>0</v>
      </c>
      <c r="M583" s="18">
        <v>0</v>
      </c>
      <c r="N583" s="18">
        <v>0</v>
      </c>
      <c r="O583" t="s">
        <v>806</v>
      </c>
      <c r="Q583" t="s">
        <v>807</v>
      </c>
      <c r="R583" t="s">
        <v>40</v>
      </c>
      <c r="S583">
        <v>218041923</v>
      </c>
      <c r="T583" t="s">
        <v>808</v>
      </c>
      <c r="U583" t="s">
        <v>809</v>
      </c>
      <c r="W583" t="s">
        <v>807</v>
      </c>
      <c r="X583" t="s">
        <v>40</v>
      </c>
      <c r="Y583" t="s">
        <v>810</v>
      </c>
      <c r="Z583" t="s">
        <v>808</v>
      </c>
      <c r="AA583" t="s">
        <v>811</v>
      </c>
      <c r="AB583" t="s">
        <v>812</v>
      </c>
      <c r="AC583" t="s">
        <v>813</v>
      </c>
      <c r="AD583">
        <v>1614</v>
      </c>
      <c r="AE583" t="s">
        <v>814</v>
      </c>
      <c r="AF583" t="s">
        <v>815</v>
      </c>
      <c r="AG583" t="s">
        <v>816</v>
      </c>
      <c r="AH583" t="s">
        <v>817</v>
      </c>
      <c r="AI583" t="s">
        <v>813</v>
      </c>
      <c r="AJ583">
        <v>1607</v>
      </c>
      <c r="AK583" t="s">
        <v>818</v>
      </c>
      <c r="AL583" t="s">
        <v>815</v>
      </c>
    </row>
    <row r="584" spans="1:38" x14ac:dyDescent="0.3">
      <c r="A584" t="s">
        <v>7586</v>
      </c>
      <c r="B584" t="s">
        <v>7587</v>
      </c>
      <c r="C584" t="s">
        <v>7587</v>
      </c>
      <c r="D584" t="s">
        <v>1753</v>
      </c>
      <c r="E584" s="4">
        <v>1558892992</v>
      </c>
      <c r="F584" s="17">
        <v>0</v>
      </c>
      <c r="G584" s="18">
        <v>1</v>
      </c>
      <c r="H584" s="18">
        <v>0</v>
      </c>
      <c r="I584" s="18">
        <v>0</v>
      </c>
      <c r="J584" s="18">
        <v>0</v>
      </c>
      <c r="K584" s="18">
        <v>0</v>
      </c>
      <c r="L584" s="18">
        <v>0</v>
      </c>
      <c r="M584" s="18">
        <v>0</v>
      </c>
      <c r="N584" s="18">
        <v>0</v>
      </c>
      <c r="O584" t="s">
        <v>7588</v>
      </c>
      <c r="Q584" t="s">
        <v>807</v>
      </c>
      <c r="R584" t="s">
        <v>40</v>
      </c>
      <c r="S584" t="s">
        <v>7589</v>
      </c>
      <c r="T584" t="s">
        <v>808</v>
      </c>
      <c r="U584" t="s">
        <v>7590</v>
      </c>
      <c r="W584" t="s">
        <v>807</v>
      </c>
      <c r="X584" t="s">
        <v>40</v>
      </c>
      <c r="Y584">
        <v>21804</v>
      </c>
      <c r="Z584">
        <v>21804</v>
      </c>
      <c r="AA584" t="s">
        <v>7591</v>
      </c>
      <c r="AB584" t="s">
        <v>812</v>
      </c>
      <c r="AC584" t="s">
        <v>813</v>
      </c>
      <c r="AD584">
        <v>1621</v>
      </c>
      <c r="AE584" t="s">
        <v>7592</v>
      </c>
      <c r="AF584" t="s">
        <v>7593</v>
      </c>
      <c r="AG584" t="s">
        <v>816</v>
      </c>
      <c r="AH584" t="s">
        <v>7594</v>
      </c>
      <c r="AI584" t="s">
        <v>813</v>
      </c>
      <c r="AJ584">
        <v>1607</v>
      </c>
      <c r="AK584" t="s">
        <v>7595</v>
      </c>
    </row>
    <row r="585" spans="1:38" x14ac:dyDescent="0.3">
      <c r="A585" t="s">
        <v>2157</v>
      </c>
      <c r="B585" t="s">
        <v>823</v>
      </c>
      <c r="C585" t="s">
        <v>823</v>
      </c>
      <c r="D585" t="s">
        <v>823</v>
      </c>
      <c r="E585" s="4">
        <v>1093074064</v>
      </c>
      <c r="F585" s="17">
        <v>0</v>
      </c>
      <c r="G585" s="18">
        <v>0</v>
      </c>
      <c r="H585" s="18">
        <v>0</v>
      </c>
      <c r="I585" s="18">
        <v>0</v>
      </c>
      <c r="J585" s="18">
        <v>0</v>
      </c>
      <c r="K585" s="18">
        <v>1</v>
      </c>
      <c r="L585" s="18">
        <v>1</v>
      </c>
      <c r="M585" s="18">
        <v>0</v>
      </c>
      <c r="N585" s="18">
        <v>1</v>
      </c>
      <c r="O585" t="s">
        <v>821</v>
      </c>
      <c r="Q585" t="s">
        <v>198</v>
      </c>
      <c r="R585" t="s">
        <v>40</v>
      </c>
      <c r="S585">
        <v>218044470</v>
      </c>
      <c r="T585" t="s">
        <v>199</v>
      </c>
      <c r="AA585" t="s">
        <v>3472</v>
      </c>
      <c r="AB585" t="s">
        <v>274</v>
      </c>
      <c r="AC585" t="s">
        <v>3469</v>
      </c>
      <c r="AF585" t="s">
        <v>3471</v>
      </c>
    </row>
    <row r="586" spans="1:38" x14ac:dyDescent="0.3">
      <c r="A586" t="s">
        <v>4432</v>
      </c>
      <c r="B586" t="s">
        <v>823</v>
      </c>
      <c r="C586" t="s">
        <v>2025</v>
      </c>
      <c r="D586" t="s">
        <v>823</v>
      </c>
      <c r="E586" s="4">
        <v>1912356684</v>
      </c>
      <c r="F586" s="17">
        <v>0</v>
      </c>
      <c r="G586" s="18">
        <v>0</v>
      </c>
      <c r="H586" s="18">
        <v>0</v>
      </c>
      <c r="I586" s="18">
        <v>0</v>
      </c>
      <c r="J586" s="18">
        <v>0</v>
      </c>
      <c r="K586" s="18">
        <v>1</v>
      </c>
      <c r="L586" s="18">
        <v>1</v>
      </c>
      <c r="M586" s="18">
        <v>0</v>
      </c>
      <c r="N586" s="18">
        <v>1</v>
      </c>
      <c r="O586" t="s">
        <v>822</v>
      </c>
      <c r="Q586" t="s">
        <v>645</v>
      </c>
      <c r="R586" t="s">
        <v>40</v>
      </c>
      <c r="S586">
        <v>216201326</v>
      </c>
      <c r="T586" t="s">
        <v>646</v>
      </c>
      <c r="U586" t="s">
        <v>5754</v>
      </c>
      <c r="W586" t="s">
        <v>198</v>
      </c>
      <c r="X586" t="s">
        <v>40</v>
      </c>
      <c r="Y586">
        <v>218010000</v>
      </c>
      <c r="Z586" t="s">
        <v>808</v>
      </c>
      <c r="AA586" t="s">
        <v>3472</v>
      </c>
      <c r="AB586" t="s">
        <v>274</v>
      </c>
      <c r="AC586" t="s">
        <v>3470</v>
      </c>
      <c r="AF586" t="s">
        <v>3471</v>
      </c>
    </row>
    <row r="587" spans="1:38" x14ac:dyDescent="0.3">
      <c r="A587" t="s">
        <v>4433</v>
      </c>
      <c r="B587" t="s">
        <v>823</v>
      </c>
      <c r="C587" t="s">
        <v>823</v>
      </c>
      <c r="D587" t="s">
        <v>823</v>
      </c>
      <c r="E587" s="4">
        <v>1801155601</v>
      </c>
      <c r="F587" s="17">
        <v>0</v>
      </c>
      <c r="G587" s="18">
        <v>0</v>
      </c>
      <c r="H587" s="18">
        <v>0</v>
      </c>
      <c r="I587" s="18">
        <v>0</v>
      </c>
      <c r="J587" s="18">
        <v>0</v>
      </c>
      <c r="K587" s="18">
        <v>1</v>
      </c>
      <c r="L587" s="18">
        <v>1</v>
      </c>
      <c r="M587" s="18">
        <v>0</v>
      </c>
      <c r="N587" s="18">
        <v>1</v>
      </c>
      <c r="O587" t="s">
        <v>820</v>
      </c>
      <c r="Q587" t="s">
        <v>186</v>
      </c>
      <c r="R587" t="s">
        <v>40</v>
      </c>
      <c r="S587">
        <v>218532970</v>
      </c>
      <c r="T587" t="s">
        <v>655</v>
      </c>
      <c r="U587" t="s">
        <v>5754</v>
      </c>
      <c r="W587" t="s">
        <v>198</v>
      </c>
      <c r="X587" t="s">
        <v>40</v>
      </c>
      <c r="Y587">
        <v>218010000</v>
      </c>
      <c r="Z587" t="s">
        <v>808</v>
      </c>
      <c r="AA587" t="s">
        <v>3472</v>
      </c>
      <c r="AB587" t="s">
        <v>274</v>
      </c>
      <c r="AC587" t="s">
        <v>3474</v>
      </c>
      <c r="AF587" t="s">
        <v>3471</v>
      </c>
    </row>
    <row r="588" spans="1:38" x14ac:dyDescent="0.3">
      <c r="A588" t="s">
        <v>4434</v>
      </c>
      <c r="B588" t="s">
        <v>823</v>
      </c>
      <c r="C588" t="s">
        <v>823</v>
      </c>
      <c r="D588" t="s">
        <v>823</v>
      </c>
      <c r="E588" s="4">
        <v>1881781508</v>
      </c>
      <c r="F588" s="17">
        <v>0</v>
      </c>
      <c r="G588" s="18">
        <v>0</v>
      </c>
      <c r="H588" s="18">
        <v>0</v>
      </c>
      <c r="I588" s="18">
        <v>0</v>
      </c>
      <c r="J588" s="18">
        <v>0</v>
      </c>
      <c r="K588" s="18">
        <v>1</v>
      </c>
      <c r="L588" s="18">
        <v>1</v>
      </c>
      <c r="M588" s="18">
        <v>0</v>
      </c>
      <c r="N588" s="18">
        <v>1</v>
      </c>
      <c r="O588" t="s">
        <v>819</v>
      </c>
      <c r="Q588" t="s">
        <v>200</v>
      </c>
      <c r="R588" t="s">
        <v>40</v>
      </c>
      <c r="S588">
        <v>216017124</v>
      </c>
      <c r="T588" t="s">
        <v>201</v>
      </c>
      <c r="U588" t="s">
        <v>5754</v>
      </c>
      <c r="W588" t="s">
        <v>198</v>
      </c>
      <c r="X588" t="s">
        <v>40</v>
      </c>
      <c r="Y588">
        <v>218010000</v>
      </c>
      <c r="Z588" t="s">
        <v>808</v>
      </c>
      <c r="AA588" t="s">
        <v>3472</v>
      </c>
      <c r="AB588" t="s">
        <v>274</v>
      </c>
      <c r="AC588" t="s">
        <v>3473</v>
      </c>
      <c r="AF588" t="s">
        <v>3471</v>
      </c>
    </row>
    <row r="589" spans="1:38" x14ac:dyDescent="0.3">
      <c r="A589" t="s">
        <v>4435</v>
      </c>
      <c r="B589" t="s">
        <v>823</v>
      </c>
      <c r="C589" t="s">
        <v>823</v>
      </c>
      <c r="D589" t="s">
        <v>823</v>
      </c>
      <c r="E589" s="4">
        <v>1548348402</v>
      </c>
      <c r="F589" s="17">
        <v>0</v>
      </c>
      <c r="G589" s="18">
        <v>0</v>
      </c>
      <c r="H589" s="18">
        <v>0</v>
      </c>
      <c r="I589" s="18">
        <v>0</v>
      </c>
      <c r="J589" s="18">
        <v>0</v>
      </c>
      <c r="K589" s="18">
        <v>1</v>
      </c>
      <c r="L589" s="18">
        <v>1</v>
      </c>
      <c r="M589" s="18">
        <v>0</v>
      </c>
      <c r="N589" s="18">
        <v>1</v>
      </c>
      <c r="O589" t="s">
        <v>821</v>
      </c>
      <c r="Q589" t="s">
        <v>198</v>
      </c>
      <c r="R589" t="s">
        <v>40</v>
      </c>
      <c r="S589">
        <v>218044470</v>
      </c>
      <c r="T589" t="s">
        <v>199</v>
      </c>
      <c r="U589" t="s">
        <v>5754</v>
      </c>
      <c r="W589" t="s">
        <v>198</v>
      </c>
      <c r="X589" t="s">
        <v>40</v>
      </c>
      <c r="Y589">
        <v>218010000</v>
      </c>
      <c r="Z589" t="s">
        <v>808</v>
      </c>
      <c r="AA589" t="s">
        <v>3472</v>
      </c>
      <c r="AB589" t="s">
        <v>274</v>
      </c>
      <c r="AC589" t="s">
        <v>3469</v>
      </c>
      <c r="AF589" t="s">
        <v>3471</v>
      </c>
    </row>
    <row r="590" spans="1:38" x14ac:dyDescent="0.3">
      <c r="A590" t="s">
        <v>2158</v>
      </c>
      <c r="B590" t="s">
        <v>823</v>
      </c>
      <c r="C590" t="s">
        <v>823</v>
      </c>
      <c r="D590" t="s">
        <v>823</v>
      </c>
      <c r="E590" s="4">
        <v>1235226952</v>
      </c>
      <c r="F590" s="17">
        <v>0</v>
      </c>
      <c r="G590" s="18">
        <v>0</v>
      </c>
      <c r="H590" s="18">
        <v>0</v>
      </c>
      <c r="I590" s="18">
        <v>0</v>
      </c>
      <c r="J590" s="18">
        <v>0</v>
      </c>
      <c r="K590" s="18">
        <v>1</v>
      </c>
      <c r="L590" s="18">
        <v>1</v>
      </c>
      <c r="M590" s="18">
        <v>0</v>
      </c>
      <c r="N590" s="18">
        <v>1</v>
      </c>
      <c r="O590" t="s">
        <v>820</v>
      </c>
      <c r="Q590" t="s">
        <v>186</v>
      </c>
      <c r="R590" t="s">
        <v>40</v>
      </c>
      <c r="S590">
        <v>218532970</v>
      </c>
      <c r="T590" t="s">
        <v>655</v>
      </c>
      <c r="AA590" t="s">
        <v>3472</v>
      </c>
      <c r="AB590" t="s">
        <v>274</v>
      </c>
      <c r="AC590" t="s">
        <v>3474</v>
      </c>
      <c r="AF590" t="s">
        <v>3471</v>
      </c>
    </row>
    <row r="591" spans="1:38" x14ac:dyDescent="0.3">
      <c r="A591" t="s">
        <v>2159</v>
      </c>
      <c r="B591" t="s">
        <v>823</v>
      </c>
      <c r="C591" t="s">
        <v>823</v>
      </c>
      <c r="D591" t="s">
        <v>823</v>
      </c>
      <c r="E591" s="4">
        <v>1659630523</v>
      </c>
      <c r="F591" s="17">
        <v>0</v>
      </c>
      <c r="G591" s="18">
        <v>0</v>
      </c>
      <c r="H591" s="18">
        <v>0</v>
      </c>
      <c r="I591" s="18">
        <v>0</v>
      </c>
      <c r="J591" s="18">
        <v>0</v>
      </c>
      <c r="K591" s="18">
        <v>1</v>
      </c>
      <c r="L591" s="18">
        <v>1</v>
      </c>
      <c r="M591" s="18">
        <v>0</v>
      </c>
      <c r="N591" s="18">
        <v>1</v>
      </c>
      <c r="O591" t="s">
        <v>819</v>
      </c>
      <c r="Q591" t="s">
        <v>200</v>
      </c>
      <c r="R591" t="s">
        <v>40</v>
      </c>
      <c r="S591">
        <v>216017124</v>
      </c>
      <c r="T591" t="s">
        <v>201</v>
      </c>
      <c r="U591" t="s">
        <v>5754</v>
      </c>
      <c r="W591" t="s">
        <v>198</v>
      </c>
      <c r="X591" t="s">
        <v>40</v>
      </c>
      <c r="Y591">
        <v>218010000</v>
      </c>
      <c r="Z591" t="s">
        <v>808</v>
      </c>
      <c r="AA591" t="s">
        <v>3472</v>
      </c>
      <c r="AB591" t="s">
        <v>274</v>
      </c>
      <c r="AC591" t="s">
        <v>3473</v>
      </c>
      <c r="AF591" t="s">
        <v>3471</v>
      </c>
    </row>
    <row r="592" spans="1:38" x14ac:dyDescent="0.3">
      <c r="A592" t="s">
        <v>2156</v>
      </c>
      <c r="B592" t="s">
        <v>823</v>
      </c>
      <c r="C592" t="s">
        <v>823</v>
      </c>
      <c r="D592" t="s">
        <v>823</v>
      </c>
      <c r="E592" s="4">
        <v>1356798979</v>
      </c>
      <c r="F592" s="17">
        <v>0</v>
      </c>
      <c r="G592" s="18">
        <v>0</v>
      </c>
      <c r="H592" s="18">
        <v>0</v>
      </c>
      <c r="I592" s="18">
        <v>0</v>
      </c>
      <c r="J592" s="18">
        <v>0</v>
      </c>
      <c r="K592" s="18">
        <v>1</v>
      </c>
      <c r="L592" s="18">
        <v>1</v>
      </c>
      <c r="M592" s="18">
        <v>0</v>
      </c>
      <c r="N592" s="18">
        <v>1</v>
      </c>
      <c r="O592" t="s">
        <v>822</v>
      </c>
      <c r="P592" t="s">
        <v>38</v>
      </c>
      <c r="Q592" t="s">
        <v>645</v>
      </c>
      <c r="R592" t="s">
        <v>40</v>
      </c>
      <c r="S592">
        <v>216201326</v>
      </c>
      <c r="T592" t="s">
        <v>646</v>
      </c>
      <c r="U592" t="s">
        <v>5754</v>
      </c>
      <c r="W592" t="s">
        <v>198</v>
      </c>
      <c r="X592" t="s">
        <v>40</v>
      </c>
      <c r="Y592">
        <v>218010000</v>
      </c>
      <c r="Z592" t="s">
        <v>808</v>
      </c>
      <c r="AA592" t="s">
        <v>3472</v>
      </c>
      <c r="AB592" t="s">
        <v>274</v>
      </c>
      <c r="AC592" t="s">
        <v>3470</v>
      </c>
      <c r="AF592" t="s">
        <v>3471</v>
      </c>
    </row>
    <row r="593" spans="1:38" x14ac:dyDescent="0.3">
      <c r="A593" t="s">
        <v>2160</v>
      </c>
      <c r="B593" t="s">
        <v>2161</v>
      </c>
      <c r="C593" t="s">
        <v>2161</v>
      </c>
      <c r="D593" t="s">
        <v>2161</v>
      </c>
      <c r="E593" s="4">
        <v>1942444260</v>
      </c>
      <c r="F593" s="17">
        <v>0</v>
      </c>
      <c r="G593" s="18">
        <v>0</v>
      </c>
      <c r="H593" s="18">
        <v>0</v>
      </c>
      <c r="I593" s="18">
        <v>0</v>
      </c>
      <c r="J593" s="18">
        <v>0</v>
      </c>
      <c r="K593" s="18">
        <v>0</v>
      </c>
      <c r="L593" s="18">
        <v>1</v>
      </c>
      <c r="M593" s="18">
        <v>0</v>
      </c>
      <c r="N593" s="18">
        <v>1</v>
      </c>
      <c r="O593" t="s">
        <v>824</v>
      </c>
      <c r="Q593" t="s">
        <v>41</v>
      </c>
      <c r="R593" t="s">
        <v>40</v>
      </c>
      <c r="S593">
        <v>212231708</v>
      </c>
      <c r="T593" t="s">
        <v>46</v>
      </c>
      <c r="AA593" t="s">
        <v>3478</v>
      </c>
      <c r="AB593" t="s">
        <v>2611</v>
      </c>
      <c r="AC593" t="s">
        <v>3476</v>
      </c>
      <c r="AE593" t="s">
        <v>3477</v>
      </c>
      <c r="AF593" t="s">
        <v>3475</v>
      </c>
    </row>
    <row r="594" spans="1:38" x14ac:dyDescent="0.3">
      <c r="A594" t="s">
        <v>2162</v>
      </c>
      <c r="B594" t="s">
        <v>825</v>
      </c>
      <c r="C594" t="s">
        <v>825</v>
      </c>
      <c r="D594" t="s">
        <v>826</v>
      </c>
      <c r="E594" s="4">
        <v>1942579073</v>
      </c>
      <c r="F594" s="17">
        <v>0</v>
      </c>
      <c r="G594" s="18">
        <v>0</v>
      </c>
      <c r="H594" s="18">
        <v>0</v>
      </c>
      <c r="I594" s="18">
        <v>1</v>
      </c>
      <c r="J594" s="18">
        <v>0</v>
      </c>
      <c r="K594" s="18">
        <v>1</v>
      </c>
      <c r="L594" s="18">
        <v>0</v>
      </c>
      <c r="M594" s="18">
        <v>0</v>
      </c>
      <c r="N594" s="18">
        <v>0</v>
      </c>
      <c r="O594" t="s">
        <v>827</v>
      </c>
      <c r="Q594" t="s">
        <v>828</v>
      </c>
      <c r="R594" t="s">
        <v>40</v>
      </c>
      <c r="S594">
        <v>210403830</v>
      </c>
      <c r="T594" t="s">
        <v>322</v>
      </c>
      <c r="U594" t="s">
        <v>827</v>
      </c>
      <c r="W594" t="s">
        <v>828</v>
      </c>
      <c r="X594" t="s">
        <v>40</v>
      </c>
      <c r="Y594" t="s">
        <v>829</v>
      </c>
      <c r="Z594" t="s">
        <v>322</v>
      </c>
      <c r="AA594" t="s">
        <v>830</v>
      </c>
      <c r="AB594" t="s">
        <v>831</v>
      </c>
      <c r="AC594" t="s">
        <v>832</v>
      </c>
      <c r="AE594" t="s">
        <v>833</v>
      </c>
      <c r="AF594" t="s">
        <v>834</v>
      </c>
      <c r="AG594" t="s">
        <v>835</v>
      </c>
      <c r="AH594" t="s">
        <v>836</v>
      </c>
      <c r="AI594" t="s">
        <v>837</v>
      </c>
      <c r="AK594" t="s">
        <v>838</v>
      </c>
    </row>
    <row r="595" spans="1:38" x14ac:dyDescent="0.3">
      <c r="A595" t="s">
        <v>2163</v>
      </c>
      <c r="B595" t="s">
        <v>839</v>
      </c>
      <c r="C595" t="s">
        <v>839</v>
      </c>
      <c r="D595" t="s">
        <v>2164</v>
      </c>
      <c r="E595" s="4">
        <v>1942579073</v>
      </c>
      <c r="F595" s="17">
        <v>0</v>
      </c>
      <c r="G595" s="18">
        <v>1</v>
      </c>
      <c r="H595" s="18">
        <v>0</v>
      </c>
      <c r="I595" s="18">
        <v>0</v>
      </c>
      <c r="J595" s="18">
        <v>0</v>
      </c>
      <c r="K595" s="18">
        <v>0</v>
      </c>
      <c r="L595" s="18">
        <v>1</v>
      </c>
      <c r="M595" s="18">
        <v>0</v>
      </c>
      <c r="N595" s="18">
        <v>1</v>
      </c>
      <c r="O595" t="s">
        <v>840</v>
      </c>
      <c r="Q595" t="s">
        <v>828</v>
      </c>
      <c r="R595" t="s">
        <v>40</v>
      </c>
      <c r="S595">
        <v>210402502</v>
      </c>
      <c r="T595" t="s">
        <v>322</v>
      </c>
      <c r="AA595" t="s">
        <v>4760</v>
      </c>
      <c r="AB595" t="s">
        <v>3120</v>
      </c>
      <c r="AC595" t="s">
        <v>4761</v>
      </c>
      <c r="AE595" t="s">
        <v>4762</v>
      </c>
      <c r="AF595" t="s">
        <v>3123</v>
      </c>
      <c r="AG595" t="s">
        <v>4763</v>
      </c>
      <c r="AH595" t="s">
        <v>4764</v>
      </c>
      <c r="AI595" t="s">
        <v>4765</v>
      </c>
      <c r="AK595" t="s">
        <v>4766</v>
      </c>
      <c r="AL595" t="s">
        <v>2751</v>
      </c>
    </row>
    <row r="596" spans="1:38" x14ac:dyDescent="0.3">
      <c r="A596" t="s">
        <v>4294</v>
      </c>
      <c r="B596" t="s">
        <v>5174</v>
      </c>
      <c r="C596" t="s">
        <v>5173</v>
      </c>
      <c r="D596" t="s">
        <v>5174</v>
      </c>
      <c r="E596" s="4">
        <v>1427331461</v>
      </c>
      <c r="F596" s="17">
        <v>0</v>
      </c>
      <c r="G596" s="18">
        <v>1</v>
      </c>
      <c r="H596" s="18">
        <v>0</v>
      </c>
      <c r="I596" s="18">
        <v>0</v>
      </c>
      <c r="J596" s="18">
        <v>0</v>
      </c>
      <c r="K596" s="18">
        <v>0</v>
      </c>
      <c r="L596" s="18">
        <v>0</v>
      </c>
      <c r="M596" s="18">
        <v>0</v>
      </c>
      <c r="N596" s="18">
        <v>0</v>
      </c>
      <c r="O596" t="s">
        <v>5194</v>
      </c>
      <c r="Q596" t="s">
        <v>673</v>
      </c>
      <c r="R596" t="s">
        <v>674</v>
      </c>
      <c r="S596">
        <v>200192010</v>
      </c>
      <c r="T596" t="s">
        <v>961</v>
      </c>
      <c r="U596" t="s">
        <v>5196</v>
      </c>
      <c r="W596" t="s">
        <v>673</v>
      </c>
      <c r="X596" t="s">
        <v>674</v>
      </c>
      <c r="Y596" t="s">
        <v>5195</v>
      </c>
      <c r="Z596" t="s">
        <v>961</v>
      </c>
      <c r="AA596" t="s">
        <v>5197</v>
      </c>
      <c r="AB596" t="s">
        <v>878</v>
      </c>
      <c r="AC596" t="s">
        <v>5198</v>
      </c>
      <c r="AD596">
        <v>112</v>
      </c>
      <c r="AE596" t="s">
        <v>5199</v>
      </c>
      <c r="AF596" t="s">
        <v>5755</v>
      </c>
      <c r="AG596" t="s">
        <v>5200</v>
      </c>
      <c r="AH596" t="s">
        <v>3140</v>
      </c>
      <c r="AI596" t="s">
        <v>5198</v>
      </c>
      <c r="AJ596">
        <v>112</v>
      </c>
      <c r="AK596" t="s">
        <v>5201</v>
      </c>
    </row>
    <row r="597" spans="1:38" x14ac:dyDescent="0.3">
      <c r="A597" t="s">
        <v>2165</v>
      </c>
      <c r="B597" t="s">
        <v>841</v>
      </c>
      <c r="C597" t="s">
        <v>841</v>
      </c>
      <c r="D597" t="s">
        <v>841</v>
      </c>
      <c r="E597" s="4">
        <v>1427331461</v>
      </c>
      <c r="F597" s="17">
        <v>0</v>
      </c>
      <c r="G597" s="18">
        <v>1</v>
      </c>
      <c r="H597" s="18">
        <v>0</v>
      </c>
      <c r="I597" s="18">
        <v>0</v>
      </c>
      <c r="J597" s="18">
        <v>0</v>
      </c>
      <c r="K597" s="18">
        <v>0</v>
      </c>
      <c r="L597" s="18">
        <v>1</v>
      </c>
      <c r="M597" s="18">
        <v>0</v>
      </c>
      <c r="N597" s="18">
        <v>1</v>
      </c>
      <c r="O597" t="s">
        <v>5756</v>
      </c>
      <c r="Q597" t="s">
        <v>148</v>
      </c>
      <c r="R597" t="s">
        <v>674</v>
      </c>
      <c r="S597">
        <v>200192010</v>
      </c>
      <c r="T597" t="s">
        <v>961</v>
      </c>
      <c r="AA597" t="s">
        <v>3479</v>
      </c>
      <c r="AB597" t="s">
        <v>3480</v>
      </c>
      <c r="AC597" t="s">
        <v>4881</v>
      </c>
      <c r="AF597" t="s">
        <v>4882</v>
      </c>
    </row>
    <row r="598" spans="1:38" x14ac:dyDescent="0.3">
      <c r="A598" t="s">
        <v>5757</v>
      </c>
      <c r="B598" t="s">
        <v>5758</v>
      </c>
      <c r="C598" t="s">
        <v>5758</v>
      </c>
      <c r="D598" t="s">
        <v>5758</v>
      </c>
      <c r="E598" s="4">
        <v>1518581990</v>
      </c>
      <c r="F598" s="17">
        <v>0</v>
      </c>
      <c r="G598" s="18">
        <v>0</v>
      </c>
      <c r="H598" s="18">
        <v>0</v>
      </c>
      <c r="I598" s="18">
        <v>0</v>
      </c>
      <c r="J598" s="18">
        <v>0</v>
      </c>
      <c r="K598" s="18">
        <v>1</v>
      </c>
      <c r="L598" s="18">
        <v>1</v>
      </c>
      <c r="M598" s="18">
        <v>0</v>
      </c>
      <c r="N598" s="18">
        <v>1</v>
      </c>
      <c r="O598" t="s">
        <v>5759</v>
      </c>
      <c r="Q598" t="s">
        <v>70</v>
      </c>
      <c r="R598" t="s">
        <v>40</v>
      </c>
      <c r="S598">
        <v>210613542</v>
      </c>
      <c r="T598" t="s">
        <v>544</v>
      </c>
      <c r="U598" t="s">
        <v>5760</v>
      </c>
      <c r="W598" t="s">
        <v>70</v>
      </c>
      <c r="X598" t="s">
        <v>40</v>
      </c>
      <c r="Y598">
        <v>210608698</v>
      </c>
      <c r="AA598" t="s">
        <v>5761</v>
      </c>
      <c r="AB598" t="s">
        <v>5762</v>
      </c>
      <c r="AC598" t="s">
        <v>5763</v>
      </c>
      <c r="AF598" t="s">
        <v>5764</v>
      </c>
    </row>
    <row r="599" spans="1:38" x14ac:dyDescent="0.3">
      <c r="A599" t="s">
        <v>7596</v>
      </c>
      <c r="B599" t="s">
        <v>5758</v>
      </c>
      <c r="C599" t="s">
        <v>5758</v>
      </c>
      <c r="D599" t="s">
        <v>5758</v>
      </c>
      <c r="E599" s="4">
        <v>1447844600</v>
      </c>
      <c r="F599" s="17">
        <v>0</v>
      </c>
      <c r="G599" s="18">
        <v>0</v>
      </c>
      <c r="H599" s="18">
        <v>0</v>
      </c>
      <c r="I599" s="18">
        <v>0</v>
      </c>
      <c r="J599" s="18">
        <v>0</v>
      </c>
      <c r="K599" s="18">
        <v>1</v>
      </c>
      <c r="L599" s="18">
        <v>1</v>
      </c>
      <c r="M599" s="18">
        <v>0</v>
      </c>
      <c r="N599" s="18">
        <v>1</v>
      </c>
      <c r="O599" t="s">
        <v>5759</v>
      </c>
      <c r="Q599" t="s">
        <v>70</v>
      </c>
      <c r="R599" t="s">
        <v>40</v>
      </c>
      <c r="S599">
        <v>21061</v>
      </c>
      <c r="T599" t="s">
        <v>544</v>
      </c>
      <c r="U599" t="s">
        <v>5760</v>
      </c>
      <c r="W599" t="s">
        <v>70</v>
      </c>
      <c r="X599" t="s">
        <v>40</v>
      </c>
      <c r="Y599">
        <v>210608698</v>
      </c>
      <c r="AA599" t="s">
        <v>5761</v>
      </c>
      <c r="AB599" t="s">
        <v>7597</v>
      </c>
      <c r="AC599" t="s">
        <v>7598</v>
      </c>
      <c r="AF599" t="s">
        <v>7599</v>
      </c>
    </row>
    <row r="600" spans="1:38" x14ac:dyDescent="0.3">
      <c r="A600" t="s">
        <v>2166</v>
      </c>
      <c r="B600" t="s">
        <v>842</v>
      </c>
      <c r="C600" t="s">
        <v>842</v>
      </c>
      <c r="D600" t="s">
        <v>842</v>
      </c>
      <c r="E600" s="4">
        <v>1083618862</v>
      </c>
      <c r="F600" s="17">
        <v>0</v>
      </c>
      <c r="G600" s="18">
        <v>1</v>
      </c>
      <c r="H600" s="18">
        <v>0</v>
      </c>
      <c r="I600" s="18">
        <v>1</v>
      </c>
      <c r="J600" s="18">
        <v>0</v>
      </c>
      <c r="K600" s="18">
        <v>0</v>
      </c>
      <c r="L600" s="18">
        <v>1</v>
      </c>
      <c r="M600" s="18">
        <v>0</v>
      </c>
      <c r="N600" s="18">
        <v>1</v>
      </c>
      <c r="O600" t="s">
        <v>843</v>
      </c>
      <c r="P600" t="s">
        <v>844</v>
      </c>
      <c r="Q600" t="s">
        <v>198</v>
      </c>
      <c r="R600" t="s">
        <v>40</v>
      </c>
      <c r="S600">
        <v>218045975</v>
      </c>
      <c r="T600" t="s">
        <v>199</v>
      </c>
      <c r="AA600" t="s">
        <v>3483</v>
      </c>
      <c r="AB600" t="s">
        <v>2618</v>
      </c>
      <c r="AC600" t="s">
        <v>3482</v>
      </c>
      <c r="AF600" t="s">
        <v>3481</v>
      </c>
    </row>
    <row r="601" spans="1:38" x14ac:dyDescent="0.3">
      <c r="A601" t="s">
        <v>4424</v>
      </c>
      <c r="B601" t="s">
        <v>4883</v>
      </c>
      <c r="C601" t="s">
        <v>4883</v>
      </c>
      <c r="D601" t="s">
        <v>4883</v>
      </c>
      <c r="E601" s="4">
        <v>1891262135</v>
      </c>
      <c r="F601" s="17">
        <v>0</v>
      </c>
      <c r="G601" s="18">
        <v>0</v>
      </c>
      <c r="H601" s="18">
        <v>0</v>
      </c>
      <c r="I601" s="18">
        <v>0</v>
      </c>
      <c r="J601" s="18">
        <v>0</v>
      </c>
      <c r="K601" s="18">
        <v>0</v>
      </c>
      <c r="L601" s="18">
        <v>1</v>
      </c>
      <c r="M601" s="18">
        <v>0</v>
      </c>
      <c r="N601" s="18">
        <v>1</v>
      </c>
      <c r="O601" t="s">
        <v>4884</v>
      </c>
      <c r="P601" t="s">
        <v>496</v>
      </c>
      <c r="Q601" t="s">
        <v>41</v>
      </c>
      <c r="R601" t="s">
        <v>40</v>
      </c>
      <c r="S601">
        <v>212173240</v>
      </c>
      <c r="T601" t="s">
        <v>4706</v>
      </c>
      <c r="AA601" t="s">
        <v>4888</v>
      </c>
      <c r="AB601" t="s">
        <v>2809</v>
      </c>
      <c r="AC601" t="s">
        <v>4887</v>
      </c>
      <c r="AE601" t="s">
        <v>4886</v>
      </c>
      <c r="AF601" t="s">
        <v>4885</v>
      </c>
    </row>
    <row r="602" spans="1:38" x14ac:dyDescent="0.3">
      <c r="A602" t="s">
        <v>5765</v>
      </c>
      <c r="B602" t="s">
        <v>4883</v>
      </c>
      <c r="C602" t="s">
        <v>4883</v>
      </c>
      <c r="D602" t="s">
        <v>4883</v>
      </c>
      <c r="E602" s="4">
        <v>1194354522</v>
      </c>
      <c r="F602" s="17">
        <v>0</v>
      </c>
      <c r="G602" s="18">
        <v>0</v>
      </c>
      <c r="H602" s="18">
        <v>0</v>
      </c>
      <c r="I602" s="18">
        <v>0</v>
      </c>
      <c r="J602" s="18">
        <v>0</v>
      </c>
      <c r="K602" s="18">
        <v>1</v>
      </c>
      <c r="L602" s="18">
        <v>1</v>
      </c>
      <c r="M602" s="18">
        <v>0</v>
      </c>
      <c r="N602" s="18">
        <v>1</v>
      </c>
      <c r="O602" t="s">
        <v>5766</v>
      </c>
      <c r="Q602" t="s">
        <v>41</v>
      </c>
      <c r="R602" t="s">
        <v>40</v>
      </c>
      <c r="S602">
        <v>212173235</v>
      </c>
      <c r="T602" t="s">
        <v>46</v>
      </c>
      <c r="U602" t="s">
        <v>5766</v>
      </c>
      <c r="W602" t="s">
        <v>41</v>
      </c>
      <c r="X602" t="s">
        <v>40</v>
      </c>
      <c r="Y602">
        <v>212173235</v>
      </c>
      <c r="AA602" t="s">
        <v>5767</v>
      </c>
      <c r="AB602" t="s">
        <v>2618</v>
      </c>
      <c r="AC602" t="s">
        <v>4887</v>
      </c>
      <c r="AF602" t="s">
        <v>5768</v>
      </c>
    </row>
    <row r="603" spans="1:38" x14ac:dyDescent="0.3">
      <c r="A603" t="s">
        <v>5776</v>
      </c>
      <c r="B603" t="s">
        <v>5770</v>
      </c>
      <c r="C603" t="s">
        <v>5771</v>
      </c>
      <c r="D603" t="s">
        <v>5771</v>
      </c>
      <c r="E603" s="4">
        <v>1417591405</v>
      </c>
      <c r="F603" s="17">
        <v>0</v>
      </c>
      <c r="G603" s="18">
        <v>0</v>
      </c>
      <c r="H603" s="18">
        <v>0</v>
      </c>
      <c r="I603" s="18">
        <v>0</v>
      </c>
      <c r="J603" s="18">
        <v>0</v>
      </c>
      <c r="K603" s="18">
        <v>1</v>
      </c>
      <c r="L603" s="18">
        <v>1</v>
      </c>
      <c r="M603" s="18">
        <v>0</v>
      </c>
      <c r="N603" s="18">
        <v>1</v>
      </c>
      <c r="O603" t="s">
        <v>5777</v>
      </c>
      <c r="P603">
        <v>213</v>
      </c>
      <c r="Q603" t="s">
        <v>4817</v>
      </c>
      <c r="R603" t="s">
        <v>40</v>
      </c>
      <c r="S603">
        <v>211173264</v>
      </c>
      <c r="T603" t="s">
        <v>5270</v>
      </c>
      <c r="U603" t="s">
        <v>5773</v>
      </c>
      <c r="W603" t="s">
        <v>712</v>
      </c>
      <c r="X603" t="s">
        <v>40</v>
      </c>
      <c r="Y603">
        <v>211173266</v>
      </c>
      <c r="AA603" t="s">
        <v>3487</v>
      </c>
      <c r="AB603" t="s">
        <v>2611</v>
      </c>
      <c r="AC603" t="s">
        <v>5774</v>
      </c>
      <c r="AF603" t="s">
        <v>5775</v>
      </c>
    </row>
    <row r="604" spans="1:38" x14ac:dyDescent="0.3">
      <c r="A604" t="s">
        <v>5769</v>
      </c>
      <c r="B604" t="s">
        <v>5770</v>
      </c>
      <c r="C604" t="s">
        <v>5771</v>
      </c>
      <c r="D604" t="s">
        <v>5771</v>
      </c>
      <c r="E604" s="4">
        <v>1417591405</v>
      </c>
      <c r="F604" s="17">
        <v>0</v>
      </c>
      <c r="G604" s="18">
        <v>0</v>
      </c>
      <c r="H604" s="18">
        <v>0</v>
      </c>
      <c r="I604" s="18">
        <v>0</v>
      </c>
      <c r="J604" s="18">
        <v>0</v>
      </c>
      <c r="K604" s="18">
        <v>1</v>
      </c>
      <c r="L604" s="18">
        <v>1</v>
      </c>
      <c r="M604" s="18">
        <v>0</v>
      </c>
      <c r="N604" s="18">
        <v>1</v>
      </c>
      <c r="O604" t="s">
        <v>5772</v>
      </c>
      <c r="P604" t="s">
        <v>69</v>
      </c>
      <c r="Q604" t="s">
        <v>507</v>
      </c>
      <c r="R604" t="s">
        <v>40</v>
      </c>
      <c r="S604">
        <v>210401641</v>
      </c>
      <c r="T604" t="s">
        <v>322</v>
      </c>
      <c r="U604" t="s">
        <v>5773</v>
      </c>
      <c r="W604" t="s">
        <v>712</v>
      </c>
      <c r="X604" t="s">
        <v>40</v>
      </c>
      <c r="Y604">
        <v>211173266</v>
      </c>
      <c r="AA604" t="s">
        <v>3487</v>
      </c>
      <c r="AB604" t="s">
        <v>2611</v>
      </c>
      <c r="AC604" t="s">
        <v>5774</v>
      </c>
      <c r="AF604" t="s">
        <v>5775</v>
      </c>
    </row>
    <row r="605" spans="1:38" x14ac:dyDescent="0.3">
      <c r="A605" t="s">
        <v>5780</v>
      </c>
      <c r="B605" t="s">
        <v>5779</v>
      </c>
      <c r="C605" t="s">
        <v>5779</v>
      </c>
      <c r="D605" t="s">
        <v>5779</v>
      </c>
      <c r="E605" s="4">
        <v>1245874338</v>
      </c>
      <c r="F605" s="17">
        <v>0</v>
      </c>
      <c r="G605" s="18">
        <v>0</v>
      </c>
      <c r="H605" s="18">
        <v>0</v>
      </c>
      <c r="I605" s="18">
        <v>0</v>
      </c>
      <c r="J605" s="18">
        <v>0</v>
      </c>
      <c r="K605" s="18">
        <v>1</v>
      </c>
      <c r="L605" s="18">
        <v>1</v>
      </c>
      <c r="M605" s="18">
        <v>0</v>
      </c>
      <c r="N605" s="18">
        <v>1</v>
      </c>
      <c r="O605" t="s">
        <v>5781</v>
      </c>
      <c r="P605" t="s">
        <v>5782</v>
      </c>
      <c r="Q605" t="s">
        <v>41</v>
      </c>
      <c r="R605" t="s">
        <v>40</v>
      </c>
      <c r="S605">
        <v>212015920</v>
      </c>
      <c r="T605" t="s">
        <v>46</v>
      </c>
      <c r="U605" t="s">
        <v>5777</v>
      </c>
      <c r="W605" t="s">
        <v>712</v>
      </c>
      <c r="X605" t="s">
        <v>40</v>
      </c>
      <c r="Y605">
        <v>211173264</v>
      </c>
      <c r="AA605" t="s">
        <v>3487</v>
      </c>
      <c r="AB605" t="s">
        <v>2611</v>
      </c>
      <c r="AC605" t="s">
        <v>5774</v>
      </c>
      <c r="AF605" t="s">
        <v>5775</v>
      </c>
    </row>
    <row r="606" spans="1:38" x14ac:dyDescent="0.3">
      <c r="A606" t="s">
        <v>5778</v>
      </c>
      <c r="B606" t="s">
        <v>5779</v>
      </c>
      <c r="C606" t="s">
        <v>5779</v>
      </c>
      <c r="D606" t="s">
        <v>5779</v>
      </c>
      <c r="E606" s="4">
        <v>1245874338</v>
      </c>
      <c r="F606" s="17">
        <v>0</v>
      </c>
      <c r="G606" s="18">
        <v>0</v>
      </c>
      <c r="H606" s="18">
        <v>0</v>
      </c>
      <c r="I606" s="18">
        <v>0</v>
      </c>
      <c r="J606" s="18">
        <v>0</v>
      </c>
      <c r="K606" s="18">
        <v>1</v>
      </c>
      <c r="L606" s="18">
        <v>1</v>
      </c>
      <c r="M606" s="18">
        <v>0</v>
      </c>
      <c r="N606" s="18">
        <v>1</v>
      </c>
      <c r="O606" t="s">
        <v>5777</v>
      </c>
      <c r="P606" t="s">
        <v>846</v>
      </c>
      <c r="Q606" t="s">
        <v>4817</v>
      </c>
      <c r="R606" t="s">
        <v>40</v>
      </c>
      <c r="S606">
        <v>211173264</v>
      </c>
      <c r="T606" t="s">
        <v>5270</v>
      </c>
      <c r="U606" t="s">
        <v>5777</v>
      </c>
      <c r="W606" t="s">
        <v>712</v>
      </c>
      <c r="X606" t="s">
        <v>40</v>
      </c>
      <c r="Y606">
        <v>211173264</v>
      </c>
      <c r="AA606" t="s">
        <v>3487</v>
      </c>
      <c r="AB606" t="s">
        <v>2611</v>
      </c>
      <c r="AC606" t="s">
        <v>5774</v>
      </c>
      <c r="AF606" t="s">
        <v>5775</v>
      </c>
    </row>
    <row r="607" spans="1:38" x14ac:dyDescent="0.3">
      <c r="A607" t="s">
        <v>4436</v>
      </c>
      <c r="B607" t="s">
        <v>2167</v>
      </c>
      <c r="C607" t="s">
        <v>2167</v>
      </c>
      <c r="D607" t="s">
        <v>2167</v>
      </c>
      <c r="E607" s="4">
        <v>1467934497</v>
      </c>
      <c r="F607" s="17">
        <v>0</v>
      </c>
      <c r="G607" s="18">
        <v>0</v>
      </c>
      <c r="H607" s="18">
        <v>0</v>
      </c>
      <c r="I607" s="18">
        <v>0</v>
      </c>
      <c r="J607" s="18">
        <v>0</v>
      </c>
      <c r="K607" s="18">
        <v>0</v>
      </c>
      <c r="L607" s="18">
        <v>1</v>
      </c>
      <c r="M607" s="18">
        <v>0</v>
      </c>
      <c r="N607" s="18">
        <v>1</v>
      </c>
      <c r="O607" t="s">
        <v>845</v>
      </c>
      <c r="Q607" t="s">
        <v>41</v>
      </c>
      <c r="R607" t="s">
        <v>40</v>
      </c>
      <c r="S607">
        <v>212185213</v>
      </c>
      <c r="T607" t="s">
        <v>46</v>
      </c>
      <c r="U607" t="s">
        <v>5783</v>
      </c>
      <c r="V607" t="s">
        <v>846</v>
      </c>
      <c r="W607" t="s">
        <v>712</v>
      </c>
      <c r="X607" t="s">
        <v>40</v>
      </c>
      <c r="Y607">
        <v>211170000</v>
      </c>
      <c r="Z607" t="s">
        <v>41</v>
      </c>
      <c r="AA607" t="s">
        <v>3487</v>
      </c>
      <c r="AB607" t="s">
        <v>2611</v>
      </c>
      <c r="AC607" t="s">
        <v>3486</v>
      </c>
      <c r="AE607" t="s">
        <v>3485</v>
      </c>
      <c r="AF607" t="s">
        <v>3484</v>
      </c>
    </row>
    <row r="608" spans="1:38" x14ac:dyDescent="0.3">
      <c r="A608" t="s">
        <v>7600</v>
      </c>
      <c r="B608" t="s">
        <v>7601</v>
      </c>
      <c r="C608" t="s">
        <v>7601</v>
      </c>
      <c r="D608" t="s">
        <v>7601</v>
      </c>
      <c r="E608" s="4">
        <v>1942884671</v>
      </c>
      <c r="F608" s="17">
        <v>0</v>
      </c>
      <c r="G608" s="18">
        <v>0</v>
      </c>
      <c r="H608" s="18">
        <v>0</v>
      </c>
      <c r="I608" s="18">
        <v>0</v>
      </c>
      <c r="J608" s="18">
        <v>0</v>
      </c>
      <c r="K608" s="18">
        <v>1</v>
      </c>
      <c r="L608" s="18">
        <v>1</v>
      </c>
      <c r="M608" s="18">
        <v>0</v>
      </c>
      <c r="N608" s="18">
        <v>1</v>
      </c>
      <c r="O608" t="s">
        <v>7602</v>
      </c>
      <c r="P608" t="s">
        <v>7603</v>
      </c>
      <c r="Q608" t="s">
        <v>41</v>
      </c>
      <c r="R608" t="s">
        <v>40</v>
      </c>
      <c r="S608">
        <v>21208</v>
      </c>
      <c r="T608" t="s">
        <v>5270</v>
      </c>
      <c r="U608" t="s">
        <v>7604</v>
      </c>
      <c r="W608" t="s">
        <v>41</v>
      </c>
      <c r="X608" t="s">
        <v>40</v>
      </c>
      <c r="Y608">
        <v>212093837</v>
      </c>
      <c r="AA608" t="s">
        <v>7605</v>
      </c>
      <c r="AB608" t="s">
        <v>2654</v>
      </c>
      <c r="AC608" t="s">
        <v>7606</v>
      </c>
    </row>
    <row r="609" spans="1:38" x14ac:dyDescent="0.3">
      <c r="A609" t="s">
        <v>4437</v>
      </c>
      <c r="B609" t="s">
        <v>847</v>
      </c>
      <c r="C609" t="s">
        <v>2027</v>
      </c>
      <c r="D609" t="s">
        <v>847</v>
      </c>
      <c r="E609" s="4">
        <v>1104326487</v>
      </c>
      <c r="F609" s="17">
        <v>0</v>
      </c>
      <c r="G609" s="18">
        <v>0</v>
      </c>
      <c r="H609" s="18">
        <v>0</v>
      </c>
      <c r="I609" s="18">
        <v>0</v>
      </c>
      <c r="J609" s="18">
        <v>0</v>
      </c>
      <c r="K609" s="18">
        <v>1</v>
      </c>
      <c r="L609" s="18">
        <v>1</v>
      </c>
      <c r="M609" s="18">
        <v>0</v>
      </c>
      <c r="N609" s="18">
        <v>1</v>
      </c>
      <c r="O609" t="s">
        <v>2026</v>
      </c>
      <c r="P609" t="s">
        <v>848</v>
      </c>
      <c r="Q609" t="s">
        <v>41</v>
      </c>
      <c r="R609" t="s">
        <v>40</v>
      </c>
      <c r="S609">
        <v>212131257</v>
      </c>
      <c r="T609" t="s">
        <v>46</v>
      </c>
      <c r="AA609" t="s">
        <v>3489</v>
      </c>
      <c r="AB609" t="s">
        <v>3480</v>
      </c>
      <c r="AC609" t="s">
        <v>3488</v>
      </c>
      <c r="AF609" t="s">
        <v>5784</v>
      </c>
    </row>
    <row r="610" spans="1:38" x14ac:dyDescent="0.3">
      <c r="A610" t="s">
        <v>4438</v>
      </c>
      <c r="B610" t="s">
        <v>847</v>
      </c>
      <c r="C610" t="s">
        <v>847</v>
      </c>
      <c r="D610" t="s">
        <v>847</v>
      </c>
      <c r="E610" s="4">
        <v>1104326487</v>
      </c>
      <c r="F610" s="17">
        <v>0</v>
      </c>
      <c r="G610" s="18">
        <v>0</v>
      </c>
      <c r="H610" s="18">
        <v>0</v>
      </c>
      <c r="I610" s="18">
        <v>0</v>
      </c>
      <c r="J610" s="18">
        <v>0</v>
      </c>
      <c r="K610" s="18">
        <v>1</v>
      </c>
      <c r="L610" s="18">
        <v>1</v>
      </c>
      <c r="M610" s="18">
        <v>0</v>
      </c>
      <c r="N610" s="18">
        <v>1</v>
      </c>
      <c r="O610" t="s">
        <v>849</v>
      </c>
      <c r="P610" t="s">
        <v>76</v>
      </c>
      <c r="Q610" t="s">
        <v>41</v>
      </c>
      <c r="R610" t="s">
        <v>40</v>
      </c>
      <c r="S610">
        <v>212123041</v>
      </c>
      <c r="T610" t="s">
        <v>46</v>
      </c>
      <c r="AA610" t="s">
        <v>3489</v>
      </c>
      <c r="AB610" t="s">
        <v>3480</v>
      </c>
      <c r="AC610" t="s">
        <v>3488</v>
      </c>
      <c r="AF610" t="s">
        <v>5784</v>
      </c>
    </row>
    <row r="611" spans="1:38" x14ac:dyDescent="0.3">
      <c r="A611" t="s">
        <v>4439</v>
      </c>
      <c r="B611" t="s">
        <v>847</v>
      </c>
      <c r="C611" t="s">
        <v>2027</v>
      </c>
      <c r="D611" t="s">
        <v>847</v>
      </c>
      <c r="E611" s="4">
        <v>1225526528</v>
      </c>
      <c r="F611" s="17">
        <v>0</v>
      </c>
      <c r="G611" s="18">
        <v>0</v>
      </c>
      <c r="H611" s="18">
        <v>0</v>
      </c>
      <c r="I611" s="18">
        <v>0</v>
      </c>
      <c r="J611" s="18">
        <v>0</v>
      </c>
      <c r="K611" s="18">
        <v>1</v>
      </c>
      <c r="L611" s="18">
        <v>1</v>
      </c>
      <c r="M611" s="18">
        <v>0</v>
      </c>
      <c r="N611" s="18">
        <v>1</v>
      </c>
      <c r="O611" t="s">
        <v>2026</v>
      </c>
      <c r="Q611" t="s">
        <v>41</v>
      </c>
      <c r="R611" t="s">
        <v>40</v>
      </c>
      <c r="S611">
        <v>212131257</v>
      </c>
      <c r="T611" t="s">
        <v>46</v>
      </c>
      <c r="AA611" t="s">
        <v>3489</v>
      </c>
      <c r="AB611" t="s">
        <v>3480</v>
      </c>
      <c r="AC611" t="s">
        <v>3488</v>
      </c>
      <c r="AF611" t="s">
        <v>5784</v>
      </c>
    </row>
    <row r="612" spans="1:38" x14ac:dyDescent="0.3">
      <c r="A612" t="s">
        <v>4440</v>
      </c>
      <c r="B612" t="s">
        <v>847</v>
      </c>
      <c r="C612" t="s">
        <v>847</v>
      </c>
      <c r="D612" t="s">
        <v>847</v>
      </c>
      <c r="E612" s="4">
        <v>1225526528</v>
      </c>
      <c r="F612" s="17">
        <v>0</v>
      </c>
      <c r="G612" s="18">
        <v>0</v>
      </c>
      <c r="H612" s="18">
        <v>0</v>
      </c>
      <c r="I612" s="18">
        <v>0</v>
      </c>
      <c r="J612" s="18">
        <v>0</v>
      </c>
      <c r="K612" s="18">
        <v>1</v>
      </c>
      <c r="L612" s="18">
        <v>1</v>
      </c>
      <c r="M612" s="18">
        <v>0</v>
      </c>
      <c r="N612" s="18">
        <v>1</v>
      </c>
      <c r="O612" t="s">
        <v>849</v>
      </c>
      <c r="P612" t="s">
        <v>76</v>
      </c>
      <c r="Q612" t="s">
        <v>41</v>
      </c>
      <c r="R612" t="s">
        <v>40</v>
      </c>
      <c r="S612">
        <v>212123041</v>
      </c>
      <c r="T612" t="s">
        <v>46</v>
      </c>
      <c r="AA612" t="s">
        <v>3489</v>
      </c>
      <c r="AB612" t="s">
        <v>3480</v>
      </c>
      <c r="AC612" t="s">
        <v>3488</v>
      </c>
      <c r="AF612" t="s">
        <v>5784</v>
      </c>
    </row>
    <row r="613" spans="1:38" x14ac:dyDescent="0.3">
      <c r="A613" t="s">
        <v>7607</v>
      </c>
      <c r="B613" t="s">
        <v>7608</v>
      </c>
      <c r="C613" t="s">
        <v>7608</v>
      </c>
      <c r="D613" t="s">
        <v>7608</v>
      </c>
      <c r="E613" s="4">
        <v>1710580733</v>
      </c>
      <c r="F613" s="17">
        <v>0</v>
      </c>
      <c r="G613" s="18">
        <v>0</v>
      </c>
      <c r="H613" s="18">
        <v>0</v>
      </c>
      <c r="I613" s="18">
        <v>0</v>
      </c>
      <c r="J613" s="18">
        <v>0</v>
      </c>
      <c r="K613" s="18">
        <v>1</v>
      </c>
      <c r="L613" s="18">
        <v>1</v>
      </c>
      <c r="M613" s="18">
        <v>0</v>
      </c>
      <c r="N613" s="18">
        <v>1</v>
      </c>
      <c r="O613" t="s">
        <v>5887</v>
      </c>
      <c r="P613" t="s">
        <v>496</v>
      </c>
      <c r="Q613" t="s">
        <v>296</v>
      </c>
      <c r="R613" t="s">
        <v>40</v>
      </c>
      <c r="S613">
        <v>21286</v>
      </c>
      <c r="T613" t="s">
        <v>5270</v>
      </c>
      <c r="U613" t="s">
        <v>7609</v>
      </c>
      <c r="W613" t="s">
        <v>296</v>
      </c>
      <c r="X613" t="s">
        <v>40</v>
      </c>
      <c r="Y613">
        <v>212868357</v>
      </c>
      <c r="AA613" t="s">
        <v>7610</v>
      </c>
      <c r="AB613" t="s">
        <v>274</v>
      </c>
      <c r="AC613" t="s">
        <v>7611</v>
      </c>
      <c r="AE613" t="s">
        <v>7612</v>
      </c>
      <c r="AF613" t="s">
        <v>7613</v>
      </c>
    </row>
    <row r="614" spans="1:38" x14ac:dyDescent="0.3">
      <c r="A614" t="s">
        <v>7614</v>
      </c>
      <c r="B614" t="s">
        <v>7608</v>
      </c>
      <c r="C614" t="s">
        <v>7608</v>
      </c>
      <c r="D614" t="s">
        <v>7608</v>
      </c>
      <c r="E614" s="4">
        <v>1902409725</v>
      </c>
      <c r="F614" s="17">
        <v>0</v>
      </c>
      <c r="G614" s="18">
        <v>0</v>
      </c>
      <c r="H614" s="18">
        <v>0</v>
      </c>
      <c r="I614" s="18">
        <v>0</v>
      </c>
      <c r="J614" s="18">
        <v>0</v>
      </c>
      <c r="K614" s="18">
        <v>1</v>
      </c>
      <c r="L614" s="18">
        <v>1</v>
      </c>
      <c r="M614" s="18">
        <v>0</v>
      </c>
      <c r="N614" s="18">
        <v>1</v>
      </c>
      <c r="O614" t="s">
        <v>5887</v>
      </c>
      <c r="P614" t="s">
        <v>496</v>
      </c>
      <c r="Q614" t="s">
        <v>296</v>
      </c>
      <c r="R614" t="s">
        <v>40</v>
      </c>
      <c r="S614">
        <v>21286</v>
      </c>
      <c r="T614" t="s">
        <v>5270</v>
      </c>
      <c r="U614" t="s">
        <v>7609</v>
      </c>
      <c r="W614" t="s">
        <v>296</v>
      </c>
      <c r="X614" t="s">
        <v>40</v>
      </c>
      <c r="Y614">
        <v>212868357</v>
      </c>
      <c r="AA614" t="s">
        <v>7610</v>
      </c>
      <c r="AB614" t="s">
        <v>274</v>
      </c>
      <c r="AC614" t="s">
        <v>7611</v>
      </c>
      <c r="AE614" t="s">
        <v>7612</v>
      </c>
      <c r="AF614" t="s">
        <v>7613</v>
      </c>
    </row>
    <row r="615" spans="1:38" x14ac:dyDescent="0.3">
      <c r="A615" t="s">
        <v>2168</v>
      </c>
      <c r="B615" t="s">
        <v>851</v>
      </c>
      <c r="C615" t="s">
        <v>851</v>
      </c>
      <c r="D615" t="s">
        <v>851</v>
      </c>
      <c r="E615" s="4">
        <v>1881894525</v>
      </c>
      <c r="F615" s="17">
        <v>0</v>
      </c>
      <c r="G615" s="18">
        <v>0</v>
      </c>
      <c r="H615" s="18">
        <v>0</v>
      </c>
      <c r="I615" s="18">
        <v>0</v>
      </c>
      <c r="J615" s="18">
        <v>0</v>
      </c>
      <c r="K615" s="18">
        <v>1</v>
      </c>
      <c r="L615" s="18">
        <v>1</v>
      </c>
      <c r="M615" s="18">
        <v>0</v>
      </c>
      <c r="N615" s="18">
        <v>1</v>
      </c>
      <c r="O615" t="s">
        <v>5785</v>
      </c>
      <c r="P615" t="s">
        <v>396</v>
      </c>
      <c r="Q615" t="s">
        <v>850</v>
      </c>
      <c r="R615" t="s">
        <v>40</v>
      </c>
      <c r="S615">
        <v>207852225</v>
      </c>
      <c r="T615" t="s">
        <v>63</v>
      </c>
      <c r="AA615" t="s">
        <v>3492</v>
      </c>
      <c r="AB615" t="s">
        <v>2870</v>
      </c>
      <c r="AC615" t="s">
        <v>3491</v>
      </c>
      <c r="AF615" t="s">
        <v>3490</v>
      </c>
    </row>
    <row r="616" spans="1:38" x14ac:dyDescent="0.3">
      <c r="A616" t="s">
        <v>2169</v>
      </c>
      <c r="B616" t="s">
        <v>852</v>
      </c>
      <c r="C616" t="s">
        <v>852</v>
      </c>
      <c r="D616" t="s">
        <v>785</v>
      </c>
      <c r="E616" s="4">
        <v>1982974069</v>
      </c>
      <c r="F616" s="17">
        <v>0</v>
      </c>
      <c r="G616" s="18">
        <v>0</v>
      </c>
      <c r="H616" s="18">
        <v>0</v>
      </c>
      <c r="I616" s="18">
        <v>1</v>
      </c>
      <c r="J616" s="18">
        <v>0</v>
      </c>
      <c r="K616" s="18">
        <v>0</v>
      </c>
      <c r="L616" s="18">
        <v>0</v>
      </c>
      <c r="M616" s="18">
        <v>0</v>
      </c>
      <c r="N616" s="18">
        <v>0</v>
      </c>
      <c r="O616" t="s">
        <v>853</v>
      </c>
      <c r="Q616" t="s">
        <v>72</v>
      </c>
      <c r="R616" t="s">
        <v>40</v>
      </c>
      <c r="S616">
        <v>212213949</v>
      </c>
      <c r="T616" t="s">
        <v>5270</v>
      </c>
      <c r="U616" t="s">
        <v>854</v>
      </c>
      <c r="W616" t="s">
        <v>72</v>
      </c>
      <c r="X616" t="s">
        <v>40</v>
      </c>
      <c r="Y616" t="s">
        <v>855</v>
      </c>
      <c r="Z616" t="s">
        <v>72</v>
      </c>
      <c r="AA616" t="s">
        <v>788</v>
      </c>
      <c r="AB616" t="s">
        <v>519</v>
      </c>
      <c r="AC616" t="s">
        <v>789</v>
      </c>
      <c r="AE616" t="s">
        <v>790</v>
      </c>
      <c r="AF616" t="s">
        <v>791</v>
      </c>
      <c r="AL616" t="s">
        <v>2770</v>
      </c>
    </row>
    <row r="617" spans="1:38" x14ac:dyDescent="0.3">
      <c r="A617" t="s">
        <v>5786</v>
      </c>
      <c r="B617" t="s">
        <v>5787</v>
      </c>
      <c r="C617" t="s">
        <v>5787</v>
      </c>
      <c r="D617" t="s">
        <v>5787</v>
      </c>
      <c r="E617" s="4">
        <v>1982236774</v>
      </c>
      <c r="F617" s="17">
        <v>0</v>
      </c>
      <c r="G617" s="18">
        <v>0</v>
      </c>
      <c r="H617" s="18">
        <v>0</v>
      </c>
      <c r="I617" s="18">
        <v>1</v>
      </c>
      <c r="J617" s="18">
        <v>0</v>
      </c>
      <c r="K617" s="18">
        <v>0</v>
      </c>
      <c r="L617" s="18">
        <v>0</v>
      </c>
      <c r="M617" s="18">
        <v>0</v>
      </c>
      <c r="N617" s="18">
        <v>1</v>
      </c>
      <c r="O617" t="s">
        <v>5788</v>
      </c>
      <c r="P617" t="s">
        <v>69</v>
      </c>
      <c r="Q617" t="s">
        <v>83</v>
      </c>
      <c r="R617" t="s">
        <v>40</v>
      </c>
      <c r="S617">
        <v>207702027</v>
      </c>
      <c r="T617" t="s">
        <v>104</v>
      </c>
      <c r="U617" t="s">
        <v>5789</v>
      </c>
      <c r="W617" t="s">
        <v>83</v>
      </c>
      <c r="X617" t="s">
        <v>40</v>
      </c>
      <c r="Y617">
        <v>207702027</v>
      </c>
      <c r="AA617" t="s">
        <v>5790</v>
      </c>
      <c r="AB617" t="s">
        <v>274</v>
      </c>
      <c r="AC617" t="s">
        <v>5791</v>
      </c>
      <c r="AF617" t="s">
        <v>5792</v>
      </c>
    </row>
    <row r="618" spans="1:38" x14ac:dyDescent="0.3">
      <c r="A618" t="s">
        <v>5797</v>
      </c>
      <c r="B618" t="s">
        <v>5794</v>
      </c>
      <c r="C618" t="s">
        <v>5794</v>
      </c>
      <c r="D618" t="s">
        <v>5794</v>
      </c>
      <c r="E618" s="4">
        <v>1801345277</v>
      </c>
      <c r="F618" s="17">
        <v>0</v>
      </c>
      <c r="G618" s="18">
        <v>0</v>
      </c>
      <c r="H618" s="18">
        <v>0</v>
      </c>
      <c r="I618" s="18">
        <v>0</v>
      </c>
      <c r="J618" s="18">
        <v>0</v>
      </c>
      <c r="K618" s="18">
        <v>1</v>
      </c>
      <c r="L618" s="18">
        <v>1</v>
      </c>
      <c r="M618" s="18">
        <v>0</v>
      </c>
      <c r="N618" s="18">
        <v>1</v>
      </c>
      <c r="O618" t="s">
        <v>5798</v>
      </c>
      <c r="P618" t="s">
        <v>688</v>
      </c>
      <c r="Q618" t="s">
        <v>750</v>
      </c>
      <c r="R618" t="s">
        <v>40</v>
      </c>
      <c r="S618">
        <v>212345848</v>
      </c>
      <c r="T618" t="s">
        <v>5270</v>
      </c>
      <c r="U618" t="s">
        <v>747</v>
      </c>
      <c r="V618" t="s">
        <v>41</v>
      </c>
      <c r="W618" t="s">
        <v>41</v>
      </c>
      <c r="X618" t="s">
        <v>40</v>
      </c>
      <c r="Y618">
        <v>212065004</v>
      </c>
      <c r="AA618" t="s">
        <v>3070</v>
      </c>
      <c r="AB618" t="s">
        <v>2611</v>
      </c>
      <c r="AC618" t="s">
        <v>5795</v>
      </c>
      <c r="AF618" t="s">
        <v>5796</v>
      </c>
    </row>
    <row r="619" spans="1:38" x14ac:dyDescent="0.3">
      <c r="A619" t="s">
        <v>5793</v>
      </c>
      <c r="B619" t="s">
        <v>5794</v>
      </c>
      <c r="C619" t="s">
        <v>5794</v>
      </c>
      <c r="D619" t="s">
        <v>5794</v>
      </c>
      <c r="E619" s="4">
        <v>1801345277</v>
      </c>
      <c r="F619" s="17">
        <v>0</v>
      </c>
      <c r="G619" s="18">
        <v>0</v>
      </c>
      <c r="H619" s="18">
        <v>0</v>
      </c>
      <c r="I619" s="18">
        <v>0</v>
      </c>
      <c r="J619" s="18">
        <v>0</v>
      </c>
      <c r="K619" s="18">
        <v>1</v>
      </c>
      <c r="L619" s="18">
        <v>1</v>
      </c>
      <c r="M619" s="18">
        <v>0</v>
      </c>
      <c r="N619" s="18">
        <v>1</v>
      </c>
      <c r="O619" t="s">
        <v>747</v>
      </c>
      <c r="Q619" t="s">
        <v>41</v>
      </c>
      <c r="R619" t="s">
        <v>40</v>
      </c>
      <c r="S619">
        <v>212065004</v>
      </c>
      <c r="T619" t="s">
        <v>46</v>
      </c>
      <c r="U619" t="s">
        <v>747</v>
      </c>
      <c r="V619" t="s">
        <v>41</v>
      </c>
      <c r="W619" t="s">
        <v>41</v>
      </c>
      <c r="X619" t="s">
        <v>40</v>
      </c>
      <c r="Y619">
        <v>212065004</v>
      </c>
      <c r="AA619" t="s">
        <v>3070</v>
      </c>
      <c r="AB619" t="s">
        <v>2611</v>
      </c>
      <c r="AC619" t="s">
        <v>5795</v>
      </c>
      <c r="AF619" t="s">
        <v>5796</v>
      </c>
    </row>
    <row r="620" spans="1:38" x14ac:dyDescent="0.3">
      <c r="A620" t="s">
        <v>5800</v>
      </c>
      <c r="B620" t="s">
        <v>5794</v>
      </c>
      <c r="C620" t="s">
        <v>5794</v>
      </c>
      <c r="D620" t="s">
        <v>5794</v>
      </c>
      <c r="E620" s="4">
        <v>1831622315</v>
      </c>
      <c r="F620" s="17">
        <v>0</v>
      </c>
      <c r="G620" s="18">
        <v>0</v>
      </c>
      <c r="H620" s="18">
        <v>0</v>
      </c>
      <c r="I620" s="18">
        <v>0</v>
      </c>
      <c r="J620" s="18">
        <v>0</v>
      </c>
      <c r="K620" s="18">
        <v>1</v>
      </c>
      <c r="L620" s="18">
        <v>1</v>
      </c>
      <c r="M620" s="18">
        <v>0</v>
      </c>
      <c r="N620" s="18">
        <v>1</v>
      </c>
      <c r="O620" t="s">
        <v>5801</v>
      </c>
      <c r="P620" t="s">
        <v>748</v>
      </c>
      <c r="Q620" t="s">
        <v>41</v>
      </c>
      <c r="R620" t="s">
        <v>40</v>
      </c>
      <c r="S620">
        <v>212124401</v>
      </c>
      <c r="T620" t="s">
        <v>46</v>
      </c>
      <c r="U620" t="s">
        <v>747</v>
      </c>
      <c r="W620" t="s">
        <v>41</v>
      </c>
      <c r="X620" t="s">
        <v>40</v>
      </c>
      <c r="Y620">
        <v>212065004</v>
      </c>
      <c r="AA620" t="s">
        <v>3070</v>
      </c>
      <c r="AB620" t="s">
        <v>2611</v>
      </c>
      <c r="AC620" t="s">
        <v>5795</v>
      </c>
      <c r="AF620" t="s">
        <v>5796</v>
      </c>
    </row>
    <row r="621" spans="1:38" x14ac:dyDescent="0.3">
      <c r="A621" t="s">
        <v>5799</v>
      </c>
      <c r="B621" t="s">
        <v>5794</v>
      </c>
      <c r="C621" t="s">
        <v>5794</v>
      </c>
      <c r="D621" t="s">
        <v>5794</v>
      </c>
      <c r="E621" s="4">
        <v>1831622315</v>
      </c>
      <c r="F621" s="17">
        <v>0</v>
      </c>
      <c r="G621" s="18">
        <v>0</v>
      </c>
      <c r="H621" s="18">
        <v>0</v>
      </c>
      <c r="I621" s="18">
        <v>0</v>
      </c>
      <c r="J621" s="18">
        <v>0</v>
      </c>
      <c r="K621" s="18">
        <v>1</v>
      </c>
      <c r="L621" s="18">
        <v>1</v>
      </c>
      <c r="M621" s="18">
        <v>0</v>
      </c>
      <c r="N621" s="18">
        <v>1</v>
      </c>
      <c r="O621" t="s">
        <v>747</v>
      </c>
      <c r="Q621" t="s">
        <v>41</v>
      </c>
      <c r="R621" t="s">
        <v>40</v>
      </c>
      <c r="S621">
        <v>212065004</v>
      </c>
      <c r="T621" t="s">
        <v>46</v>
      </c>
      <c r="U621" t="s">
        <v>747</v>
      </c>
      <c r="W621" t="s">
        <v>41</v>
      </c>
      <c r="X621" t="s">
        <v>40</v>
      </c>
      <c r="Y621">
        <v>212065004</v>
      </c>
      <c r="AA621" t="s">
        <v>3070</v>
      </c>
      <c r="AB621" t="s">
        <v>2611</v>
      </c>
      <c r="AC621" t="s">
        <v>5795</v>
      </c>
      <c r="AF621" t="s">
        <v>5796</v>
      </c>
    </row>
    <row r="622" spans="1:38" x14ac:dyDescent="0.3">
      <c r="A622" t="s">
        <v>7615</v>
      </c>
      <c r="B622" t="s">
        <v>7616</v>
      </c>
      <c r="C622" t="s">
        <v>7616</v>
      </c>
      <c r="D622" t="s">
        <v>7616</v>
      </c>
      <c r="E622" s="4">
        <v>1447730890</v>
      </c>
      <c r="F622" s="17">
        <v>0</v>
      </c>
      <c r="G622" s="18">
        <v>0</v>
      </c>
      <c r="H622" s="18">
        <v>0</v>
      </c>
      <c r="I622" s="18">
        <v>0</v>
      </c>
      <c r="J622" s="18">
        <v>0</v>
      </c>
      <c r="K622" s="18">
        <v>1</v>
      </c>
      <c r="L622" s="18">
        <v>1</v>
      </c>
      <c r="M622" s="18">
        <v>0</v>
      </c>
      <c r="N622" s="18">
        <v>1</v>
      </c>
      <c r="O622" t="s">
        <v>7617</v>
      </c>
      <c r="Q622" t="s">
        <v>301</v>
      </c>
      <c r="R622" t="s">
        <v>40</v>
      </c>
      <c r="S622">
        <v>21237</v>
      </c>
      <c r="T622" t="s">
        <v>5270</v>
      </c>
      <c r="U622" t="s">
        <v>7618</v>
      </c>
      <c r="W622" t="s">
        <v>301</v>
      </c>
      <c r="X622" t="s">
        <v>40</v>
      </c>
      <c r="Y622">
        <v>212374030</v>
      </c>
      <c r="AA622" t="s">
        <v>7619</v>
      </c>
      <c r="AB622" t="s">
        <v>2654</v>
      </c>
      <c r="AC622" t="s">
        <v>7620</v>
      </c>
      <c r="AE622" t="s">
        <v>7621</v>
      </c>
      <c r="AF622" t="s">
        <v>7622</v>
      </c>
    </row>
    <row r="623" spans="1:38" x14ac:dyDescent="0.3">
      <c r="A623" t="s">
        <v>7623</v>
      </c>
      <c r="B623" t="s">
        <v>7616</v>
      </c>
      <c r="C623" t="s">
        <v>7616</v>
      </c>
      <c r="D623" t="s">
        <v>7616</v>
      </c>
      <c r="E623" s="4">
        <v>1447730890</v>
      </c>
      <c r="F623" s="17">
        <v>0</v>
      </c>
      <c r="G623" s="18">
        <v>0</v>
      </c>
      <c r="H623" s="18">
        <v>0</v>
      </c>
      <c r="I623" s="18">
        <v>0</v>
      </c>
      <c r="J623" s="18">
        <v>0</v>
      </c>
      <c r="K623" s="18">
        <v>1</v>
      </c>
      <c r="L623" s="18">
        <v>1</v>
      </c>
      <c r="M623" s="18">
        <v>0</v>
      </c>
      <c r="N623" s="18">
        <v>1</v>
      </c>
      <c r="O623" t="s">
        <v>7624</v>
      </c>
      <c r="Q623" t="s">
        <v>4703</v>
      </c>
      <c r="R623" t="s">
        <v>40</v>
      </c>
      <c r="S623">
        <v>21078</v>
      </c>
      <c r="T623" t="s">
        <v>322</v>
      </c>
      <c r="U623" t="s">
        <v>7618</v>
      </c>
      <c r="W623" t="s">
        <v>301</v>
      </c>
      <c r="X623" t="s">
        <v>40</v>
      </c>
      <c r="Y623">
        <v>212374030</v>
      </c>
      <c r="AA623" t="s">
        <v>7619</v>
      </c>
      <c r="AB623" t="s">
        <v>2654</v>
      </c>
      <c r="AC623" t="s">
        <v>7620</v>
      </c>
      <c r="AE623" t="s">
        <v>7621</v>
      </c>
      <c r="AF623" t="s">
        <v>7622</v>
      </c>
    </row>
    <row r="624" spans="1:38" x14ac:dyDescent="0.3">
      <c r="A624" t="s">
        <v>5802</v>
      </c>
      <c r="B624" t="s">
        <v>5803</v>
      </c>
      <c r="C624" t="s">
        <v>5803</v>
      </c>
      <c r="D624" t="s">
        <v>5803</v>
      </c>
      <c r="E624" s="4">
        <v>1205497518</v>
      </c>
      <c r="F624" s="17">
        <v>0</v>
      </c>
      <c r="G624" s="18">
        <v>0</v>
      </c>
      <c r="H624" s="18">
        <v>0</v>
      </c>
      <c r="I624" s="18">
        <v>0</v>
      </c>
      <c r="J624" s="18">
        <v>0</v>
      </c>
      <c r="K624" s="18">
        <v>1</v>
      </c>
      <c r="L624" s="18">
        <v>1</v>
      </c>
      <c r="M624" s="18">
        <v>0</v>
      </c>
      <c r="N624" s="18">
        <v>1</v>
      </c>
      <c r="O624" t="s">
        <v>5804</v>
      </c>
      <c r="P624" t="s">
        <v>38</v>
      </c>
      <c r="Q624" t="s">
        <v>41</v>
      </c>
      <c r="R624" t="s">
        <v>40</v>
      </c>
      <c r="S624">
        <v>212123041</v>
      </c>
      <c r="T624" t="s">
        <v>46</v>
      </c>
      <c r="U624" t="s">
        <v>5805</v>
      </c>
      <c r="W624" t="s">
        <v>5806</v>
      </c>
      <c r="X624" t="s">
        <v>696</v>
      </c>
      <c r="Y624">
        <v>191423512</v>
      </c>
      <c r="AA624" t="s">
        <v>5807</v>
      </c>
      <c r="AB624" t="s">
        <v>2616</v>
      </c>
      <c r="AC624" t="s">
        <v>5808</v>
      </c>
      <c r="AF624" t="s">
        <v>5809</v>
      </c>
    </row>
    <row r="625" spans="1:38" x14ac:dyDescent="0.3">
      <c r="A625" t="s">
        <v>2170</v>
      </c>
      <c r="B625" t="s">
        <v>856</v>
      </c>
      <c r="C625" t="s">
        <v>856</v>
      </c>
      <c r="D625" t="s">
        <v>856</v>
      </c>
      <c r="E625" s="4">
        <v>1851838643</v>
      </c>
      <c r="F625" s="17">
        <v>0</v>
      </c>
      <c r="G625" s="18">
        <v>0</v>
      </c>
      <c r="H625" s="18">
        <v>0</v>
      </c>
      <c r="I625" s="18">
        <v>0</v>
      </c>
      <c r="J625" s="18">
        <v>0</v>
      </c>
      <c r="K625" s="18">
        <v>0</v>
      </c>
      <c r="L625" s="18">
        <v>1</v>
      </c>
      <c r="M625" s="18">
        <v>0</v>
      </c>
      <c r="N625" s="18">
        <v>1</v>
      </c>
      <c r="O625" t="s">
        <v>5810</v>
      </c>
      <c r="P625" t="s">
        <v>711</v>
      </c>
      <c r="Q625" t="s">
        <v>355</v>
      </c>
      <c r="R625" t="s">
        <v>40</v>
      </c>
      <c r="S625">
        <v>211227203</v>
      </c>
      <c r="T625" t="s">
        <v>59</v>
      </c>
      <c r="AA625" t="s">
        <v>3495</v>
      </c>
      <c r="AB625" t="s">
        <v>2646</v>
      </c>
      <c r="AC625" t="s">
        <v>3494</v>
      </c>
      <c r="AE625" t="s">
        <v>3496</v>
      </c>
      <c r="AF625" t="s">
        <v>3493</v>
      </c>
    </row>
    <row r="626" spans="1:38" x14ac:dyDescent="0.3">
      <c r="A626" t="s">
        <v>7625</v>
      </c>
      <c r="B626" t="s">
        <v>7626</v>
      </c>
      <c r="C626" t="s">
        <v>7626</v>
      </c>
      <c r="D626" t="s">
        <v>7626</v>
      </c>
      <c r="E626" s="4">
        <v>1942883699</v>
      </c>
      <c r="F626" s="17">
        <v>0</v>
      </c>
      <c r="G626" s="18">
        <v>0</v>
      </c>
      <c r="H626" s="18">
        <v>0</v>
      </c>
      <c r="I626" s="18">
        <v>0</v>
      </c>
      <c r="J626" s="18">
        <v>0</v>
      </c>
      <c r="K626" s="18">
        <v>1</v>
      </c>
      <c r="L626" s="18">
        <v>1</v>
      </c>
      <c r="M626" s="18">
        <v>0</v>
      </c>
      <c r="N626" s="18">
        <v>1</v>
      </c>
      <c r="O626" t="s">
        <v>7627</v>
      </c>
      <c r="P626" t="s">
        <v>1142</v>
      </c>
      <c r="Q626" t="s">
        <v>41</v>
      </c>
      <c r="R626" t="s">
        <v>40</v>
      </c>
      <c r="S626">
        <v>21215</v>
      </c>
      <c r="T626" t="s">
        <v>46</v>
      </c>
      <c r="U626" t="s">
        <v>7628</v>
      </c>
      <c r="W626" t="s">
        <v>41</v>
      </c>
      <c r="X626" t="s">
        <v>40</v>
      </c>
      <c r="Y626">
        <v>212155502</v>
      </c>
      <c r="AA626" t="s">
        <v>7629</v>
      </c>
      <c r="AB626" t="s">
        <v>7630</v>
      </c>
      <c r="AC626" t="s">
        <v>7631</v>
      </c>
      <c r="AE626" t="s">
        <v>7632</v>
      </c>
      <c r="AF626" t="s">
        <v>7633</v>
      </c>
      <c r="AH626" t="s">
        <v>7634</v>
      </c>
    </row>
    <row r="627" spans="1:38" x14ac:dyDescent="0.3">
      <c r="A627" t="s">
        <v>7635</v>
      </c>
      <c r="B627" t="s">
        <v>7626</v>
      </c>
      <c r="C627" t="s">
        <v>7626</v>
      </c>
      <c r="D627" t="s">
        <v>7626</v>
      </c>
      <c r="E627" s="4">
        <v>1942883699</v>
      </c>
      <c r="F627" s="17">
        <v>0</v>
      </c>
      <c r="G627" s="18">
        <v>0</v>
      </c>
      <c r="H627" s="18">
        <v>0</v>
      </c>
      <c r="I627" s="18">
        <v>0</v>
      </c>
      <c r="J627" s="18">
        <v>0</v>
      </c>
      <c r="K627" s="18">
        <v>1</v>
      </c>
      <c r="L627" s="18">
        <v>1</v>
      </c>
      <c r="M627" s="18">
        <v>0</v>
      </c>
      <c r="N627" s="18">
        <v>1</v>
      </c>
      <c r="O627" t="s">
        <v>7636</v>
      </c>
      <c r="Q627" t="s">
        <v>1209</v>
      </c>
      <c r="R627" t="s">
        <v>40</v>
      </c>
      <c r="S627">
        <v>21207</v>
      </c>
      <c r="T627" t="s">
        <v>5270</v>
      </c>
      <c r="U627" t="s">
        <v>7628</v>
      </c>
      <c r="W627" t="s">
        <v>41</v>
      </c>
      <c r="X627" t="s">
        <v>40</v>
      </c>
      <c r="Y627">
        <v>212155502</v>
      </c>
      <c r="AA627" t="s">
        <v>7629</v>
      </c>
      <c r="AB627" t="s">
        <v>7630</v>
      </c>
      <c r="AC627" t="s">
        <v>7631</v>
      </c>
      <c r="AE627" t="s">
        <v>7632</v>
      </c>
      <c r="AF627" t="s">
        <v>7633</v>
      </c>
      <c r="AH627" t="s">
        <v>7634</v>
      </c>
    </row>
    <row r="628" spans="1:38" x14ac:dyDescent="0.3">
      <c r="A628" t="s">
        <v>7637</v>
      </c>
      <c r="B628" t="s">
        <v>5812</v>
      </c>
      <c r="C628" t="s">
        <v>5812</v>
      </c>
      <c r="D628" t="s">
        <v>5812</v>
      </c>
      <c r="E628" s="4">
        <v>1013535442</v>
      </c>
      <c r="F628" s="17">
        <v>0</v>
      </c>
      <c r="G628" s="18">
        <v>0</v>
      </c>
      <c r="H628" s="18">
        <v>0</v>
      </c>
      <c r="I628" s="18">
        <v>0</v>
      </c>
      <c r="J628" s="18">
        <v>0</v>
      </c>
      <c r="K628" s="18">
        <v>1</v>
      </c>
      <c r="L628" s="18">
        <v>1</v>
      </c>
      <c r="M628" s="18">
        <v>0</v>
      </c>
      <c r="N628" s="18">
        <v>1</v>
      </c>
      <c r="O628" t="s">
        <v>5813</v>
      </c>
      <c r="Q628" t="s">
        <v>41</v>
      </c>
      <c r="R628" t="s">
        <v>40</v>
      </c>
      <c r="S628">
        <v>21230</v>
      </c>
      <c r="T628" t="s">
        <v>46</v>
      </c>
      <c r="U628" t="s">
        <v>5813</v>
      </c>
      <c r="W628" t="s">
        <v>41</v>
      </c>
      <c r="X628" t="s">
        <v>40</v>
      </c>
      <c r="Y628">
        <v>212302350</v>
      </c>
      <c r="AA628" t="s">
        <v>5814</v>
      </c>
      <c r="AB628" t="s">
        <v>274</v>
      </c>
      <c r="AC628" t="s">
        <v>7638</v>
      </c>
      <c r="AE628" t="s">
        <v>7639</v>
      </c>
      <c r="AF628" t="s">
        <v>7640</v>
      </c>
      <c r="AH628" t="s">
        <v>5815</v>
      </c>
    </row>
    <row r="629" spans="1:38" x14ac:dyDescent="0.3">
      <c r="A629" t="s">
        <v>5811</v>
      </c>
      <c r="B629" t="s">
        <v>5812</v>
      </c>
      <c r="C629" t="s">
        <v>5812</v>
      </c>
      <c r="D629" t="s">
        <v>5812</v>
      </c>
      <c r="E629" s="4">
        <v>1174152946</v>
      </c>
      <c r="F629" s="17">
        <v>0</v>
      </c>
      <c r="G629" s="18">
        <v>0</v>
      </c>
      <c r="H629" s="18">
        <v>0</v>
      </c>
      <c r="I629" s="18">
        <v>0</v>
      </c>
      <c r="J629" s="18">
        <v>0</v>
      </c>
      <c r="K629" s="18">
        <v>1</v>
      </c>
      <c r="L629" s="18">
        <v>1</v>
      </c>
      <c r="M629" s="18">
        <v>0</v>
      </c>
      <c r="N629" s="18">
        <v>1</v>
      </c>
      <c r="O629" t="s">
        <v>5813</v>
      </c>
      <c r="Q629" t="s">
        <v>41</v>
      </c>
      <c r="R629" t="s">
        <v>40</v>
      </c>
      <c r="S629">
        <v>212302350</v>
      </c>
      <c r="T629" t="s">
        <v>46</v>
      </c>
      <c r="U629" t="s">
        <v>5813</v>
      </c>
      <c r="W629" t="s">
        <v>41</v>
      </c>
      <c r="X629" t="s">
        <v>40</v>
      </c>
      <c r="Y629">
        <v>212302350</v>
      </c>
      <c r="AA629" t="s">
        <v>5814</v>
      </c>
      <c r="AB629" t="s">
        <v>2654</v>
      </c>
      <c r="AC629" t="s">
        <v>5815</v>
      </c>
      <c r="AF629" t="s">
        <v>5816</v>
      </c>
    </row>
    <row r="630" spans="1:38" x14ac:dyDescent="0.3">
      <c r="A630" t="s">
        <v>2171</v>
      </c>
      <c r="B630" t="s">
        <v>857</v>
      </c>
      <c r="C630" t="s">
        <v>857</v>
      </c>
      <c r="D630" t="s">
        <v>2172</v>
      </c>
      <c r="E630" s="4">
        <v>1366711947</v>
      </c>
      <c r="F630" s="17">
        <v>0</v>
      </c>
      <c r="G630" s="18">
        <v>1</v>
      </c>
      <c r="H630" s="18">
        <v>0</v>
      </c>
      <c r="I630" s="18">
        <v>0</v>
      </c>
      <c r="J630" s="18">
        <v>0</v>
      </c>
      <c r="K630" s="18">
        <v>0</v>
      </c>
      <c r="L630" s="18">
        <v>1</v>
      </c>
      <c r="M630" s="18">
        <v>0</v>
      </c>
      <c r="N630" s="18">
        <v>1</v>
      </c>
      <c r="O630" t="s">
        <v>858</v>
      </c>
      <c r="Q630" t="s">
        <v>859</v>
      </c>
      <c r="R630" t="s">
        <v>40</v>
      </c>
      <c r="S630">
        <v>207431246</v>
      </c>
      <c r="T630" t="s">
        <v>104</v>
      </c>
      <c r="AA630" t="s">
        <v>2815</v>
      </c>
      <c r="AB630" t="s">
        <v>560</v>
      </c>
      <c r="AC630" t="s">
        <v>2816</v>
      </c>
      <c r="AE630" t="s">
        <v>562</v>
      </c>
      <c r="AF630" t="s">
        <v>3497</v>
      </c>
      <c r="AG630" t="s">
        <v>2817</v>
      </c>
      <c r="AH630" t="s">
        <v>2818</v>
      </c>
      <c r="AI630" t="s">
        <v>2819</v>
      </c>
      <c r="AK630" t="s">
        <v>2820</v>
      </c>
      <c r="AL630" t="s">
        <v>3467</v>
      </c>
    </row>
    <row r="631" spans="1:38" x14ac:dyDescent="0.3">
      <c r="A631" t="s">
        <v>4431</v>
      </c>
      <c r="B631" t="s">
        <v>860</v>
      </c>
      <c r="C631" t="s">
        <v>860</v>
      </c>
      <c r="D631" t="s">
        <v>860</v>
      </c>
      <c r="E631" s="4">
        <v>1659883197</v>
      </c>
      <c r="F631" s="17">
        <v>0</v>
      </c>
      <c r="G631" s="18">
        <v>0</v>
      </c>
      <c r="H631" s="18">
        <v>0</v>
      </c>
      <c r="I631" s="18">
        <v>0</v>
      </c>
      <c r="J631" s="18">
        <v>0</v>
      </c>
      <c r="K631" s="18">
        <v>1</v>
      </c>
      <c r="L631" s="18">
        <v>1</v>
      </c>
      <c r="M631" s="18">
        <v>0</v>
      </c>
      <c r="N631" s="18">
        <v>1</v>
      </c>
      <c r="O631" t="s">
        <v>4889</v>
      </c>
      <c r="P631" t="s">
        <v>861</v>
      </c>
      <c r="Q631" t="s">
        <v>83</v>
      </c>
      <c r="R631" t="s">
        <v>40</v>
      </c>
      <c r="S631">
        <v>207703504</v>
      </c>
      <c r="T631" t="s">
        <v>63</v>
      </c>
      <c r="U631" t="s">
        <v>5817</v>
      </c>
      <c r="W631" t="s">
        <v>41</v>
      </c>
      <c r="X631" t="s">
        <v>40</v>
      </c>
      <c r="Y631">
        <v>212094914</v>
      </c>
      <c r="Z631" t="s">
        <v>46</v>
      </c>
      <c r="AA631" t="s">
        <v>3500</v>
      </c>
      <c r="AB631" t="s">
        <v>2717</v>
      </c>
      <c r="AC631" t="s">
        <v>3499</v>
      </c>
      <c r="AF631" t="s">
        <v>3498</v>
      </c>
    </row>
    <row r="632" spans="1:38" x14ac:dyDescent="0.3">
      <c r="A632" t="s">
        <v>2175</v>
      </c>
      <c r="B632" t="s">
        <v>860</v>
      </c>
      <c r="C632" t="s">
        <v>860</v>
      </c>
      <c r="D632" t="s">
        <v>860</v>
      </c>
      <c r="E632" s="4">
        <v>1659883197</v>
      </c>
      <c r="F632" s="17">
        <v>0</v>
      </c>
      <c r="G632" s="18">
        <v>0</v>
      </c>
      <c r="H632" s="18">
        <v>0</v>
      </c>
      <c r="I632" s="18">
        <v>0</v>
      </c>
      <c r="J632" s="18">
        <v>0</v>
      </c>
      <c r="K632" s="18">
        <v>1</v>
      </c>
      <c r="L632" s="18">
        <v>1</v>
      </c>
      <c r="M632" s="18">
        <v>0</v>
      </c>
      <c r="N632" s="18">
        <v>1</v>
      </c>
      <c r="O632" t="s">
        <v>5819</v>
      </c>
      <c r="P632" t="s">
        <v>862</v>
      </c>
      <c r="Q632" t="s">
        <v>863</v>
      </c>
      <c r="R632" t="s">
        <v>40</v>
      </c>
      <c r="S632">
        <v>208322239</v>
      </c>
      <c r="T632" t="s">
        <v>81</v>
      </c>
      <c r="U632" t="s">
        <v>5817</v>
      </c>
      <c r="W632" t="s">
        <v>41</v>
      </c>
      <c r="X632" t="s">
        <v>40</v>
      </c>
      <c r="Y632">
        <v>212094914</v>
      </c>
      <c r="Z632" t="s">
        <v>46</v>
      </c>
      <c r="AA632" t="s">
        <v>3500</v>
      </c>
      <c r="AB632" t="s">
        <v>2717</v>
      </c>
      <c r="AC632" t="s">
        <v>3499</v>
      </c>
      <c r="AF632" t="s">
        <v>3498</v>
      </c>
    </row>
    <row r="633" spans="1:38" x14ac:dyDescent="0.3">
      <c r="A633" t="s">
        <v>4327</v>
      </c>
      <c r="B633" t="s">
        <v>860</v>
      </c>
      <c r="C633" t="s">
        <v>860</v>
      </c>
      <c r="D633" t="s">
        <v>860</v>
      </c>
      <c r="E633" s="4">
        <v>1992216493</v>
      </c>
      <c r="F633" s="17">
        <v>0</v>
      </c>
      <c r="G633" s="18">
        <v>0</v>
      </c>
      <c r="H633" s="18">
        <v>0</v>
      </c>
      <c r="I633" s="18">
        <v>0</v>
      </c>
      <c r="J633" s="18">
        <v>0</v>
      </c>
      <c r="K633" s="18">
        <v>1</v>
      </c>
      <c r="L633" s="18">
        <v>1</v>
      </c>
      <c r="M633" s="18">
        <v>0</v>
      </c>
      <c r="N633" s="18">
        <v>1</v>
      </c>
      <c r="O633" t="s">
        <v>4889</v>
      </c>
      <c r="P633" t="s">
        <v>861</v>
      </c>
      <c r="Q633" t="s">
        <v>83</v>
      </c>
      <c r="R633" t="s">
        <v>40</v>
      </c>
      <c r="S633">
        <v>207703504</v>
      </c>
      <c r="T633" t="s">
        <v>63</v>
      </c>
      <c r="U633" t="s">
        <v>5817</v>
      </c>
      <c r="W633" t="s">
        <v>41</v>
      </c>
      <c r="X633" t="s">
        <v>40</v>
      </c>
      <c r="Y633">
        <v>212094914</v>
      </c>
      <c r="Z633" t="s">
        <v>46</v>
      </c>
      <c r="AA633" t="s">
        <v>3500</v>
      </c>
      <c r="AB633" t="s">
        <v>2717</v>
      </c>
      <c r="AC633" t="s">
        <v>3499</v>
      </c>
      <c r="AF633" t="s">
        <v>3498</v>
      </c>
    </row>
    <row r="634" spans="1:38" x14ac:dyDescent="0.3">
      <c r="A634" t="s">
        <v>2174</v>
      </c>
      <c r="B634" t="s">
        <v>860</v>
      </c>
      <c r="C634" t="s">
        <v>860</v>
      </c>
      <c r="D634" t="s">
        <v>860</v>
      </c>
      <c r="E634" s="4">
        <v>1881104347</v>
      </c>
      <c r="F634" s="17">
        <v>0</v>
      </c>
      <c r="G634" s="18">
        <v>0</v>
      </c>
      <c r="H634" s="18">
        <v>0</v>
      </c>
      <c r="I634" s="18">
        <v>0</v>
      </c>
      <c r="J634" s="18">
        <v>0</v>
      </c>
      <c r="K634" s="18">
        <v>1</v>
      </c>
      <c r="L634" s="18">
        <v>1</v>
      </c>
      <c r="M634" s="18">
        <v>0</v>
      </c>
      <c r="N634" s="18">
        <v>1</v>
      </c>
      <c r="O634" t="s">
        <v>5308</v>
      </c>
      <c r="P634" t="s">
        <v>861</v>
      </c>
      <c r="Q634" t="s">
        <v>83</v>
      </c>
      <c r="R634" t="s">
        <v>40</v>
      </c>
      <c r="S634">
        <v>207703504</v>
      </c>
      <c r="T634" t="s">
        <v>63</v>
      </c>
      <c r="U634" t="s">
        <v>5817</v>
      </c>
      <c r="W634" t="s">
        <v>41</v>
      </c>
      <c r="X634" t="s">
        <v>40</v>
      </c>
      <c r="Y634">
        <v>212094914</v>
      </c>
      <c r="Z634" t="s">
        <v>46</v>
      </c>
      <c r="AA634" t="s">
        <v>3500</v>
      </c>
      <c r="AB634" t="s">
        <v>2717</v>
      </c>
      <c r="AC634" t="s">
        <v>3499</v>
      </c>
      <c r="AF634" t="s">
        <v>3498</v>
      </c>
    </row>
    <row r="635" spans="1:38" x14ac:dyDescent="0.3">
      <c r="A635" t="s">
        <v>2173</v>
      </c>
      <c r="B635" t="s">
        <v>860</v>
      </c>
      <c r="C635" t="s">
        <v>860</v>
      </c>
      <c r="D635" t="s">
        <v>860</v>
      </c>
      <c r="E635" s="4">
        <v>1992216493</v>
      </c>
      <c r="F635" s="17">
        <v>0</v>
      </c>
      <c r="G635" s="18">
        <v>0</v>
      </c>
      <c r="H635" s="18">
        <v>0</v>
      </c>
      <c r="I635" s="18">
        <v>0</v>
      </c>
      <c r="J635" s="18">
        <v>0</v>
      </c>
      <c r="K635" s="18">
        <v>1</v>
      </c>
      <c r="L635" s="18">
        <v>1</v>
      </c>
      <c r="M635" s="18">
        <v>0</v>
      </c>
      <c r="N635" s="18">
        <v>1</v>
      </c>
      <c r="O635" t="s">
        <v>5818</v>
      </c>
      <c r="P635" t="s">
        <v>502</v>
      </c>
      <c r="Q635" t="s">
        <v>41</v>
      </c>
      <c r="R635" t="s">
        <v>40</v>
      </c>
      <c r="S635">
        <v>212015424</v>
      </c>
      <c r="T635" t="s">
        <v>46</v>
      </c>
      <c r="U635" t="s">
        <v>5817</v>
      </c>
      <c r="W635" t="s">
        <v>41</v>
      </c>
      <c r="X635" t="s">
        <v>40</v>
      </c>
      <c r="Y635">
        <v>212094914</v>
      </c>
      <c r="Z635" t="s">
        <v>46</v>
      </c>
      <c r="AA635" t="s">
        <v>3500</v>
      </c>
      <c r="AB635" t="s">
        <v>2717</v>
      </c>
      <c r="AC635" t="s">
        <v>3499</v>
      </c>
      <c r="AF635" t="s">
        <v>3498</v>
      </c>
    </row>
    <row r="636" spans="1:38" x14ac:dyDescent="0.3">
      <c r="A636" t="s">
        <v>7641</v>
      </c>
      <c r="B636" t="s">
        <v>7642</v>
      </c>
      <c r="C636" t="s">
        <v>7642</v>
      </c>
      <c r="D636" t="s">
        <v>7642</v>
      </c>
      <c r="E636" s="4">
        <v>1578106928</v>
      </c>
      <c r="F636" s="17">
        <v>0</v>
      </c>
      <c r="G636" s="18">
        <v>0</v>
      </c>
      <c r="H636" s="18">
        <v>0</v>
      </c>
      <c r="I636" s="18">
        <v>0</v>
      </c>
      <c r="J636" s="18">
        <v>0</v>
      </c>
      <c r="K636" s="18">
        <v>1</v>
      </c>
      <c r="L636" s="18">
        <v>1</v>
      </c>
      <c r="M636" s="18">
        <v>0</v>
      </c>
      <c r="N636" s="18">
        <v>1</v>
      </c>
      <c r="O636" t="s">
        <v>7643</v>
      </c>
      <c r="P636" t="s">
        <v>50</v>
      </c>
      <c r="Q636" t="s">
        <v>863</v>
      </c>
      <c r="R636" t="s">
        <v>40</v>
      </c>
      <c r="S636">
        <v>20832</v>
      </c>
      <c r="T636" t="s">
        <v>380</v>
      </c>
      <c r="U636" t="s">
        <v>7644</v>
      </c>
      <c r="W636" t="s">
        <v>377</v>
      </c>
      <c r="X636" t="s">
        <v>40</v>
      </c>
      <c r="Y636">
        <v>210454774</v>
      </c>
      <c r="AA636" t="s">
        <v>3500</v>
      </c>
      <c r="AB636" t="s">
        <v>7645</v>
      </c>
      <c r="AC636" t="s">
        <v>7646</v>
      </c>
      <c r="AE636" t="s">
        <v>7647</v>
      </c>
      <c r="AF636" t="s">
        <v>7648</v>
      </c>
    </row>
    <row r="637" spans="1:38" x14ac:dyDescent="0.3">
      <c r="A637" t="s">
        <v>7649</v>
      </c>
      <c r="B637" t="s">
        <v>7642</v>
      </c>
      <c r="C637" t="s">
        <v>7642</v>
      </c>
      <c r="D637" t="s">
        <v>7642</v>
      </c>
      <c r="E637" s="4">
        <v>1578106928</v>
      </c>
      <c r="F637" s="17">
        <v>0</v>
      </c>
      <c r="G637" s="18">
        <v>0</v>
      </c>
      <c r="H637" s="18">
        <v>0</v>
      </c>
      <c r="I637" s="18">
        <v>0</v>
      </c>
      <c r="J637" s="18">
        <v>0</v>
      </c>
      <c r="K637" s="18">
        <v>1</v>
      </c>
      <c r="L637" s="18">
        <v>1</v>
      </c>
      <c r="M637" s="18">
        <v>0</v>
      </c>
      <c r="N637" s="18">
        <v>1</v>
      </c>
      <c r="O637" t="s">
        <v>7650</v>
      </c>
      <c r="P637" t="s">
        <v>1208</v>
      </c>
      <c r="Q637" t="s">
        <v>377</v>
      </c>
      <c r="R637" t="s">
        <v>40</v>
      </c>
      <c r="S637">
        <v>21045</v>
      </c>
      <c r="T637" t="s">
        <v>363</v>
      </c>
      <c r="U637" t="s">
        <v>7644</v>
      </c>
      <c r="W637" t="s">
        <v>377</v>
      </c>
      <c r="X637" t="s">
        <v>40</v>
      </c>
      <c r="Y637">
        <v>210454774</v>
      </c>
      <c r="AA637" t="s">
        <v>3500</v>
      </c>
      <c r="AB637" t="s">
        <v>7645</v>
      </c>
      <c r="AC637" t="s">
        <v>7646</v>
      </c>
      <c r="AE637" t="s">
        <v>7647</v>
      </c>
      <c r="AF637" t="s">
        <v>7648</v>
      </c>
    </row>
    <row r="638" spans="1:38" x14ac:dyDescent="0.3">
      <c r="A638" t="s">
        <v>4441</v>
      </c>
      <c r="B638" t="s">
        <v>864</v>
      </c>
      <c r="C638" t="s">
        <v>864</v>
      </c>
      <c r="D638" t="s">
        <v>864</v>
      </c>
      <c r="E638" s="4">
        <v>1407351778</v>
      </c>
      <c r="F638" s="17">
        <v>0</v>
      </c>
      <c r="G638" s="18">
        <v>0</v>
      </c>
      <c r="H638" s="18">
        <v>0</v>
      </c>
      <c r="I638" s="18">
        <v>0</v>
      </c>
      <c r="J638" s="18">
        <v>0</v>
      </c>
      <c r="K638" s="18">
        <v>1</v>
      </c>
      <c r="L638" s="18">
        <v>1</v>
      </c>
      <c r="M638" s="18">
        <v>0</v>
      </c>
      <c r="N638" s="18">
        <v>1</v>
      </c>
      <c r="O638" t="s">
        <v>865</v>
      </c>
      <c r="Q638" t="s">
        <v>41</v>
      </c>
      <c r="R638" t="s">
        <v>40</v>
      </c>
      <c r="S638">
        <v>212094914</v>
      </c>
      <c r="T638" t="s">
        <v>46</v>
      </c>
      <c r="AA638" t="s">
        <v>3503</v>
      </c>
      <c r="AB638" t="s">
        <v>3504</v>
      </c>
      <c r="AC638" t="s">
        <v>3502</v>
      </c>
      <c r="AF638" t="s">
        <v>3501</v>
      </c>
    </row>
    <row r="639" spans="1:38" x14ac:dyDescent="0.3">
      <c r="A639" t="s">
        <v>4442</v>
      </c>
      <c r="B639" t="s">
        <v>864</v>
      </c>
      <c r="C639" t="s">
        <v>864</v>
      </c>
      <c r="D639" t="s">
        <v>864</v>
      </c>
      <c r="E639" s="4">
        <v>1679078976</v>
      </c>
      <c r="F639" s="17">
        <v>0</v>
      </c>
      <c r="G639" s="18">
        <v>0</v>
      </c>
      <c r="H639" s="18">
        <v>0</v>
      </c>
      <c r="I639" s="18">
        <v>0</v>
      </c>
      <c r="J639" s="18">
        <v>0</v>
      </c>
      <c r="K639" s="18">
        <v>1</v>
      </c>
      <c r="L639" s="18">
        <v>1</v>
      </c>
      <c r="M639" s="18">
        <v>0</v>
      </c>
      <c r="N639" s="18">
        <v>1</v>
      </c>
      <c r="O639" t="s">
        <v>5820</v>
      </c>
      <c r="P639" t="s">
        <v>866</v>
      </c>
      <c r="Q639" t="s">
        <v>377</v>
      </c>
      <c r="R639" t="s">
        <v>40</v>
      </c>
      <c r="S639">
        <v>210442388</v>
      </c>
      <c r="T639" t="s">
        <v>378</v>
      </c>
      <c r="U639" t="s">
        <v>5817</v>
      </c>
      <c r="W639" t="s">
        <v>41</v>
      </c>
      <c r="X639" t="s">
        <v>40</v>
      </c>
      <c r="Y639">
        <v>212094914</v>
      </c>
      <c r="Z639" t="s">
        <v>46</v>
      </c>
      <c r="AA639" t="s">
        <v>3503</v>
      </c>
      <c r="AB639" t="s">
        <v>3504</v>
      </c>
      <c r="AC639" t="s">
        <v>3505</v>
      </c>
      <c r="AF639" t="s">
        <v>3501</v>
      </c>
    </row>
    <row r="640" spans="1:38" x14ac:dyDescent="0.3">
      <c r="A640" t="s">
        <v>4443</v>
      </c>
      <c r="B640" t="s">
        <v>864</v>
      </c>
      <c r="C640" t="s">
        <v>864</v>
      </c>
      <c r="D640" t="s">
        <v>864</v>
      </c>
      <c r="E640" s="4">
        <v>1194220467</v>
      </c>
      <c r="F640" s="17">
        <v>0</v>
      </c>
      <c r="G640" s="18">
        <v>0</v>
      </c>
      <c r="H640" s="18">
        <v>0</v>
      </c>
      <c r="I640" s="18">
        <v>0</v>
      </c>
      <c r="J640" s="18">
        <v>0</v>
      </c>
      <c r="K640" s="18">
        <v>1</v>
      </c>
      <c r="L640" s="18">
        <v>1</v>
      </c>
      <c r="M640" s="18">
        <v>0</v>
      </c>
      <c r="N640" s="18">
        <v>1</v>
      </c>
      <c r="O640" t="s">
        <v>867</v>
      </c>
      <c r="Q640" t="s">
        <v>51</v>
      </c>
      <c r="R640" t="s">
        <v>40</v>
      </c>
      <c r="S640">
        <v>211575110</v>
      </c>
      <c r="T640" t="s">
        <v>52</v>
      </c>
      <c r="U640" t="s">
        <v>5817</v>
      </c>
      <c r="W640" t="s">
        <v>41</v>
      </c>
      <c r="X640" t="s">
        <v>40</v>
      </c>
      <c r="Y640">
        <v>212094914</v>
      </c>
      <c r="Z640" t="s">
        <v>46</v>
      </c>
      <c r="AA640" t="s">
        <v>3503</v>
      </c>
      <c r="AB640" t="s">
        <v>3504</v>
      </c>
      <c r="AC640" t="s">
        <v>3506</v>
      </c>
      <c r="AF640" t="s">
        <v>3501</v>
      </c>
    </row>
    <row r="641" spans="1:38" x14ac:dyDescent="0.3">
      <c r="A641" t="s">
        <v>4444</v>
      </c>
      <c r="B641" t="s">
        <v>864</v>
      </c>
      <c r="C641" t="s">
        <v>864</v>
      </c>
      <c r="D641" t="s">
        <v>864</v>
      </c>
      <c r="E641" s="4">
        <v>1063917334</v>
      </c>
      <c r="F641" s="17">
        <v>0</v>
      </c>
      <c r="G641" s="18">
        <v>0</v>
      </c>
      <c r="H641" s="18">
        <v>0</v>
      </c>
      <c r="I641" s="18">
        <v>0</v>
      </c>
      <c r="J641" s="18">
        <v>0</v>
      </c>
      <c r="K641" s="18">
        <v>1</v>
      </c>
      <c r="L641" s="18">
        <v>1</v>
      </c>
      <c r="M641" s="18">
        <v>0</v>
      </c>
      <c r="N641" s="18">
        <v>1</v>
      </c>
      <c r="O641" t="s">
        <v>868</v>
      </c>
      <c r="Q641" t="s">
        <v>51</v>
      </c>
      <c r="R641" t="s">
        <v>40</v>
      </c>
      <c r="S641">
        <v>210142916</v>
      </c>
      <c r="T641" t="s">
        <v>52</v>
      </c>
      <c r="U641" t="s">
        <v>5817</v>
      </c>
      <c r="W641" t="s">
        <v>41</v>
      </c>
      <c r="X641" t="s">
        <v>40</v>
      </c>
      <c r="Y641">
        <v>212094914</v>
      </c>
      <c r="Z641" t="s">
        <v>46</v>
      </c>
      <c r="AA641" t="s">
        <v>3503</v>
      </c>
      <c r="AB641" t="s">
        <v>3504</v>
      </c>
      <c r="AC641" t="s">
        <v>3507</v>
      </c>
      <c r="AF641" t="s">
        <v>3501</v>
      </c>
    </row>
    <row r="642" spans="1:38" x14ac:dyDescent="0.3">
      <c r="A642" t="s">
        <v>4298</v>
      </c>
      <c r="B642" t="s">
        <v>5178</v>
      </c>
      <c r="C642" t="s">
        <v>5177</v>
      </c>
      <c r="D642" t="s">
        <v>5178</v>
      </c>
      <c r="E642" s="4">
        <v>1124363072</v>
      </c>
      <c r="F642" s="17">
        <v>0</v>
      </c>
      <c r="G642" s="18">
        <v>1</v>
      </c>
      <c r="H642" s="18">
        <v>1</v>
      </c>
      <c r="I642" s="18">
        <v>0</v>
      </c>
      <c r="J642" s="18">
        <v>0</v>
      </c>
      <c r="K642" s="18">
        <v>1</v>
      </c>
      <c r="L642" s="18">
        <v>0</v>
      </c>
      <c r="M642" s="18">
        <v>0</v>
      </c>
      <c r="N642" s="18">
        <v>0</v>
      </c>
      <c r="O642" t="s">
        <v>5212</v>
      </c>
      <c r="P642" t="s">
        <v>5181</v>
      </c>
      <c r="Q642" t="s">
        <v>673</v>
      </c>
      <c r="R642" t="s">
        <v>674</v>
      </c>
      <c r="S642">
        <v>200207024</v>
      </c>
      <c r="T642" t="s">
        <v>961</v>
      </c>
      <c r="U642" t="s">
        <v>5214</v>
      </c>
      <c r="W642" t="s">
        <v>673</v>
      </c>
      <c r="X642" t="s">
        <v>674</v>
      </c>
      <c r="Y642" t="s">
        <v>5213</v>
      </c>
      <c r="Z642" t="s">
        <v>961</v>
      </c>
      <c r="AA642" t="s">
        <v>5215</v>
      </c>
      <c r="AB642" t="s">
        <v>274</v>
      </c>
      <c r="AC642" t="s">
        <v>3508</v>
      </c>
      <c r="AD642">
        <v>217</v>
      </c>
      <c r="AE642" t="s">
        <v>5216</v>
      </c>
      <c r="AF642" t="s">
        <v>5217</v>
      </c>
      <c r="AG642" t="s">
        <v>5218</v>
      </c>
      <c r="AH642" t="s">
        <v>1470</v>
      </c>
      <c r="AI642" t="s">
        <v>3508</v>
      </c>
      <c r="AJ642">
        <v>213</v>
      </c>
      <c r="AK642" t="s">
        <v>5219</v>
      </c>
    </row>
    <row r="643" spans="1:38" x14ac:dyDescent="0.3">
      <c r="A643" t="s">
        <v>2176</v>
      </c>
      <c r="B643" t="s">
        <v>869</v>
      </c>
      <c r="C643" t="s">
        <v>869</v>
      </c>
      <c r="D643" t="s">
        <v>869</v>
      </c>
      <c r="E643" s="4">
        <v>1124363072</v>
      </c>
      <c r="F643" s="17">
        <v>0</v>
      </c>
      <c r="G643" s="18">
        <v>1</v>
      </c>
      <c r="H643" s="18">
        <v>0</v>
      </c>
      <c r="I643" s="18">
        <v>0</v>
      </c>
      <c r="J643" s="18">
        <v>0</v>
      </c>
      <c r="K643" s="18">
        <v>1</v>
      </c>
      <c r="L643" s="18">
        <v>1</v>
      </c>
      <c r="M643" s="18">
        <v>0</v>
      </c>
      <c r="N643" s="18">
        <v>1</v>
      </c>
      <c r="O643" t="s">
        <v>5821</v>
      </c>
      <c r="P643" t="s">
        <v>5181</v>
      </c>
      <c r="Q643" t="s">
        <v>673</v>
      </c>
      <c r="R643" t="s">
        <v>674</v>
      </c>
      <c r="S643">
        <v>200207024</v>
      </c>
      <c r="T643" t="s">
        <v>961</v>
      </c>
      <c r="AA643" t="s">
        <v>3509</v>
      </c>
      <c r="AB643" t="s">
        <v>274</v>
      </c>
      <c r="AC643" t="s">
        <v>3508</v>
      </c>
      <c r="AD643">
        <v>217</v>
      </c>
      <c r="AE643" t="s">
        <v>5216</v>
      </c>
      <c r="AF643" t="s">
        <v>5217</v>
      </c>
      <c r="AG643" t="s">
        <v>5218</v>
      </c>
      <c r="AH643" t="s">
        <v>1470</v>
      </c>
      <c r="AI643" t="s">
        <v>3508</v>
      </c>
      <c r="AJ643">
        <v>213</v>
      </c>
      <c r="AK643" t="s">
        <v>5219</v>
      </c>
    </row>
    <row r="644" spans="1:38" x14ac:dyDescent="0.3">
      <c r="A644" t="s">
        <v>2177</v>
      </c>
      <c r="B644" t="s">
        <v>870</v>
      </c>
      <c r="C644" t="s">
        <v>870</v>
      </c>
      <c r="D644" t="s">
        <v>870</v>
      </c>
      <c r="E644" s="4">
        <v>1295747285</v>
      </c>
      <c r="F644" s="17">
        <v>0</v>
      </c>
      <c r="G644" s="18">
        <v>0</v>
      </c>
      <c r="H644" s="18">
        <v>0</v>
      </c>
      <c r="I644" s="18">
        <v>0</v>
      </c>
      <c r="J644" s="18">
        <v>0</v>
      </c>
      <c r="K644" s="18">
        <v>1</v>
      </c>
      <c r="L644" s="18">
        <v>1</v>
      </c>
      <c r="M644" s="18">
        <v>0</v>
      </c>
      <c r="N644" s="18">
        <v>1</v>
      </c>
      <c r="O644" t="s">
        <v>2079</v>
      </c>
      <c r="P644" t="s">
        <v>871</v>
      </c>
      <c r="Q644" t="s">
        <v>693</v>
      </c>
      <c r="R644" t="s">
        <v>40</v>
      </c>
      <c r="S644">
        <v>207833269</v>
      </c>
      <c r="T644" t="s">
        <v>63</v>
      </c>
      <c r="AA644" t="s">
        <v>3513</v>
      </c>
      <c r="AB644" t="s">
        <v>274</v>
      </c>
      <c r="AC644" t="s">
        <v>3512</v>
      </c>
      <c r="AE644" t="s">
        <v>3511</v>
      </c>
      <c r="AF644" t="s">
        <v>3510</v>
      </c>
    </row>
    <row r="645" spans="1:38" x14ac:dyDescent="0.3">
      <c r="A645" t="s">
        <v>7651</v>
      </c>
      <c r="B645" t="s">
        <v>7652</v>
      </c>
      <c r="C645" t="s">
        <v>7652</v>
      </c>
      <c r="D645" t="s">
        <v>7652</v>
      </c>
      <c r="E645" s="4">
        <v>1225626302</v>
      </c>
      <c r="F645" s="17">
        <v>0</v>
      </c>
      <c r="G645" s="18">
        <v>0</v>
      </c>
      <c r="H645" s="18">
        <v>0</v>
      </c>
      <c r="I645" s="18">
        <v>0</v>
      </c>
      <c r="J645" s="18">
        <v>0</v>
      </c>
      <c r="K645" s="18">
        <v>1</v>
      </c>
      <c r="L645" s="18">
        <v>1</v>
      </c>
      <c r="M645" s="18">
        <v>0</v>
      </c>
      <c r="N645" s="18">
        <v>1</v>
      </c>
      <c r="O645" t="s">
        <v>7653</v>
      </c>
      <c r="Q645" t="s">
        <v>5134</v>
      </c>
      <c r="R645" t="s">
        <v>40</v>
      </c>
      <c r="S645">
        <v>20906</v>
      </c>
      <c r="T645" t="s">
        <v>380</v>
      </c>
      <c r="U645" t="s">
        <v>7654</v>
      </c>
      <c r="W645" t="s">
        <v>80</v>
      </c>
      <c r="X645" t="s">
        <v>40</v>
      </c>
      <c r="Y645">
        <v>208772605</v>
      </c>
      <c r="AA645" t="s">
        <v>7655</v>
      </c>
      <c r="AB645" t="s">
        <v>7656</v>
      </c>
      <c r="AC645" t="s">
        <v>7657</v>
      </c>
      <c r="AE645" t="s">
        <v>7658</v>
      </c>
      <c r="AF645" t="s">
        <v>7659</v>
      </c>
    </row>
    <row r="646" spans="1:38" x14ac:dyDescent="0.3">
      <c r="A646" t="s">
        <v>7660</v>
      </c>
      <c r="B646" t="s">
        <v>7652</v>
      </c>
      <c r="C646" t="s">
        <v>7652</v>
      </c>
      <c r="D646" t="s">
        <v>7652</v>
      </c>
      <c r="E646" s="4">
        <v>1306316450</v>
      </c>
      <c r="F646" s="17">
        <v>0</v>
      </c>
      <c r="G646" s="18">
        <v>0</v>
      </c>
      <c r="H646" s="18">
        <v>0</v>
      </c>
      <c r="I646" s="18">
        <v>0</v>
      </c>
      <c r="J646" s="18">
        <v>0</v>
      </c>
      <c r="K646" s="18">
        <v>1</v>
      </c>
      <c r="L646" s="18">
        <v>1</v>
      </c>
      <c r="M646" s="18">
        <v>0</v>
      </c>
      <c r="N646" s="18">
        <v>1</v>
      </c>
      <c r="O646" t="s">
        <v>7661</v>
      </c>
      <c r="P646" t="s">
        <v>866</v>
      </c>
      <c r="Q646" t="s">
        <v>6240</v>
      </c>
      <c r="R646" t="s">
        <v>40</v>
      </c>
      <c r="S646">
        <v>20877</v>
      </c>
      <c r="T646" t="s">
        <v>380</v>
      </c>
      <c r="U646" t="s">
        <v>7654</v>
      </c>
      <c r="W646" t="s">
        <v>80</v>
      </c>
      <c r="X646" t="s">
        <v>40</v>
      </c>
      <c r="Y646">
        <v>208772605</v>
      </c>
      <c r="AA646" t="s">
        <v>7662</v>
      </c>
      <c r="AB646" t="s">
        <v>2809</v>
      </c>
      <c r="AC646" t="s">
        <v>7657</v>
      </c>
      <c r="AE646" t="s">
        <v>7658</v>
      </c>
      <c r="AF646" t="s">
        <v>7659</v>
      </c>
    </row>
    <row r="647" spans="1:38" x14ac:dyDescent="0.3">
      <c r="A647" t="s">
        <v>7663</v>
      </c>
      <c r="B647" t="s">
        <v>7652</v>
      </c>
      <c r="C647" t="s">
        <v>7652</v>
      </c>
      <c r="D647" t="s">
        <v>7652</v>
      </c>
      <c r="E647" s="4">
        <v>1225626302</v>
      </c>
      <c r="F647" s="17">
        <v>0</v>
      </c>
      <c r="G647" s="18">
        <v>0</v>
      </c>
      <c r="H647" s="18">
        <v>0</v>
      </c>
      <c r="I647" s="18">
        <v>0</v>
      </c>
      <c r="J647" s="18">
        <v>0</v>
      </c>
      <c r="K647" s="18">
        <v>1</v>
      </c>
      <c r="L647" s="18">
        <v>1</v>
      </c>
      <c r="M647" s="18">
        <v>0</v>
      </c>
      <c r="N647" s="18">
        <v>1</v>
      </c>
      <c r="O647" t="s">
        <v>7664</v>
      </c>
      <c r="P647" t="s">
        <v>866</v>
      </c>
      <c r="Q647" t="s">
        <v>6240</v>
      </c>
      <c r="R647" t="s">
        <v>40</v>
      </c>
      <c r="S647">
        <v>20877</v>
      </c>
      <c r="T647" t="s">
        <v>380</v>
      </c>
      <c r="U647" t="s">
        <v>7654</v>
      </c>
      <c r="W647" t="s">
        <v>80</v>
      </c>
      <c r="X647" t="s">
        <v>40</v>
      </c>
      <c r="Y647">
        <v>208772605</v>
      </c>
      <c r="AA647" t="s">
        <v>7655</v>
      </c>
      <c r="AB647" t="s">
        <v>7656</v>
      </c>
      <c r="AC647" t="s">
        <v>7657</v>
      </c>
      <c r="AE647" t="s">
        <v>7658</v>
      </c>
      <c r="AF647" t="s">
        <v>7659</v>
      </c>
    </row>
    <row r="648" spans="1:38" x14ac:dyDescent="0.3">
      <c r="A648" t="s">
        <v>2178</v>
      </c>
      <c r="B648" t="s">
        <v>872</v>
      </c>
      <c r="C648" t="s">
        <v>872</v>
      </c>
      <c r="D648" t="s">
        <v>872</v>
      </c>
      <c r="E648" s="4">
        <v>1093750697</v>
      </c>
      <c r="F648" s="17">
        <v>0</v>
      </c>
      <c r="G648" s="18">
        <v>1</v>
      </c>
      <c r="H648" s="18">
        <v>0</v>
      </c>
      <c r="I648" s="18">
        <v>0</v>
      </c>
      <c r="J648" s="18">
        <v>0</v>
      </c>
      <c r="K648" s="18">
        <v>0</v>
      </c>
      <c r="L648" s="18">
        <v>1</v>
      </c>
      <c r="M648" s="18">
        <v>0</v>
      </c>
      <c r="N648" s="18">
        <v>1</v>
      </c>
      <c r="O648" t="s">
        <v>5822</v>
      </c>
      <c r="P648" t="s">
        <v>873</v>
      </c>
      <c r="Q648" t="s">
        <v>80</v>
      </c>
      <c r="R648" t="s">
        <v>40</v>
      </c>
      <c r="S648">
        <v>208793546</v>
      </c>
      <c r="T648" t="s">
        <v>81</v>
      </c>
      <c r="AA648" t="s">
        <v>3518</v>
      </c>
      <c r="AB648" t="s">
        <v>2611</v>
      </c>
      <c r="AC648" t="s">
        <v>3517</v>
      </c>
      <c r="AE648" t="s">
        <v>3515</v>
      </c>
      <c r="AF648" t="s">
        <v>3514</v>
      </c>
    </row>
    <row r="649" spans="1:38" x14ac:dyDescent="0.3">
      <c r="A649" t="s">
        <v>4445</v>
      </c>
      <c r="B649" t="s">
        <v>872</v>
      </c>
      <c r="C649" t="s">
        <v>872</v>
      </c>
      <c r="D649" t="s">
        <v>872</v>
      </c>
      <c r="E649" s="4">
        <v>1093750697</v>
      </c>
      <c r="F649" s="17">
        <v>0</v>
      </c>
      <c r="G649" s="18">
        <v>1</v>
      </c>
      <c r="H649" s="18">
        <v>0</v>
      </c>
      <c r="I649" s="18">
        <v>0</v>
      </c>
      <c r="J649" s="18">
        <v>0</v>
      </c>
      <c r="K649" s="18">
        <v>0</v>
      </c>
      <c r="L649" s="18">
        <v>1</v>
      </c>
      <c r="M649" s="18">
        <v>0</v>
      </c>
      <c r="N649" s="18">
        <v>1</v>
      </c>
      <c r="O649" t="s">
        <v>5823</v>
      </c>
      <c r="P649" t="s">
        <v>874</v>
      </c>
      <c r="Q649" t="s">
        <v>875</v>
      </c>
      <c r="R649" t="s">
        <v>40</v>
      </c>
      <c r="S649">
        <v>207823953</v>
      </c>
      <c r="T649" t="s">
        <v>63</v>
      </c>
      <c r="AA649" t="s">
        <v>3518</v>
      </c>
      <c r="AB649" t="s">
        <v>2611</v>
      </c>
      <c r="AC649" t="s">
        <v>3517</v>
      </c>
      <c r="AE649" t="s">
        <v>3516</v>
      </c>
      <c r="AF649" t="s">
        <v>3514</v>
      </c>
    </row>
    <row r="650" spans="1:38" x14ac:dyDescent="0.3">
      <c r="A650" t="s">
        <v>2179</v>
      </c>
      <c r="B650" t="s">
        <v>876</v>
      </c>
      <c r="C650" t="s">
        <v>882</v>
      </c>
      <c r="D650" t="s">
        <v>876</v>
      </c>
      <c r="E650" s="4">
        <v>1346286713</v>
      </c>
      <c r="F650" s="17">
        <v>0</v>
      </c>
      <c r="G650" s="18">
        <v>1</v>
      </c>
      <c r="H650" s="18">
        <v>0</v>
      </c>
      <c r="I650" s="18">
        <v>0</v>
      </c>
      <c r="J650" s="18">
        <v>0</v>
      </c>
      <c r="K650" s="18">
        <v>0</v>
      </c>
      <c r="L650" s="18">
        <v>1</v>
      </c>
      <c r="M650" s="18">
        <v>1</v>
      </c>
      <c r="N650" s="18">
        <v>1</v>
      </c>
      <c r="O650" t="s">
        <v>877</v>
      </c>
      <c r="Q650" t="s">
        <v>72</v>
      </c>
      <c r="R650" t="s">
        <v>40</v>
      </c>
      <c r="S650">
        <v>212251228</v>
      </c>
      <c r="T650" t="s">
        <v>46</v>
      </c>
      <c r="U650" t="s">
        <v>5824</v>
      </c>
      <c r="W650" t="s">
        <v>4890</v>
      </c>
      <c r="X650" t="s">
        <v>696</v>
      </c>
      <c r="Y650">
        <v>191826919</v>
      </c>
      <c r="Z650" t="s">
        <v>4719</v>
      </c>
      <c r="AA650" t="s">
        <v>390</v>
      </c>
      <c r="AB650" t="s">
        <v>878</v>
      </c>
      <c r="AC650" t="s">
        <v>391</v>
      </c>
      <c r="AE650" t="s">
        <v>392</v>
      </c>
      <c r="AF650" t="s">
        <v>879</v>
      </c>
      <c r="AG650" t="s">
        <v>393</v>
      </c>
      <c r="AH650" t="s">
        <v>394</v>
      </c>
      <c r="AI650" t="s">
        <v>880</v>
      </c>
      <c r="AK650" t="s">
        <v>395</v>
      </c>
      <c r="AL650" t="s">
        <v>879</v>
      </c>
    </row>
    <row r="651" spans="1:38" x14ac:dyDescent="0.3">
      <c r="A651" t="s">
        <v>2117</v>
      </c>
      <c r="B651" t="s">
        <v>387</v>
      </c>
      <c r="C651" t="s">
        <v>386</v>
      </c>
      <c r="D651" t="s">
        <v>387</v>
      </c>
      <c r="E651" s="4">
        <v>1336326248</v>
      </c>
      <c r="F651" s="17">
        <v>0</v>
      </c>
      <c r="G651" s="18">
        <v>1</v>
      </c>
      <c r="H651" s="18">
        <v>0</v>
      </c>
      <c r="I651" s="18">
        <v>0</v>
      </c>
      <c r="J651" s="18">
        <v>0</v>
      </c>
      <c r="K651" s="18">
        <v>0</v>
      </c>
      <c r="L651" s="18">
        <v>0</v>
      </c>
      <c r="M651" s="18">
        <v>1</v>
      </c>
      <c r="N651" s="18">
        <v>0</v>
      </c>
      <c r="O651" t="s">
        <v>388</v>
      </c>
      <c r="Q651" t="s">
        <v>46</v>
      </c>
      <c r="R651" t="s">
        <v>40</v>
      </c>
      <c r="S651">
        <v>212251772</v>
      </c>
      <c r="T651" t="s">
        <v>46</v>
      </c>
      <c r="U651" t="s">
        <v>389</v>
      </c>
      <c r="W651" t="s">
        <v>46</v>
      </c>
      <c r="X651" t="s">
        <v>40</v>
      </c>
      <c r="Y651">
        <v>21225</v>
      </c>
      <c r="Z651" t="s">
        <v>46</v>
      </c>
      <c r="AA651" t="s">
        <v>390</v>
      </c>
      <c r="AB651" t="s">
        <v>274</v>
      </c>
      <c r="AC651" t="s">
        <v>391</v>
      </c>
      <c r="AD651">
        <v>11222</v>
      </c>
      <c r="AE651" t="s">
        <v>392</v>
      </c>
      <c r="AF651" t="s">
        <v>5825</v>
      </c>
      <c r="AG651" t="s">
        <v>393</v>
      </c>
      <c r="AH651" t="s">
        <v>394</v>
      </c>
      <c r="AI651" t="s">
        <v>391</v>
      </c>
      <c r="AJ651">
        <v>11233</v>
      </c>
      <c r="AK651" t="s">
        <v>395</v>
      </c>
    </row>
    <row r="652" spans="1:38" x14ac:dyDescent="0.3">
      <c r="A652" t="s">
        <v>4446</v>
      </c>
      <c r="B652" t="s">
        <v>883</v>
      </c>
      <c r="C652" t="s">
        <v>883</v>
      </c>
      <c r="D652" t="s">
        <v>881</v>
      </c>
      <c r="E652" s="4">
        <v>1205013539</v>
      </c>
      <c r="F652" s="17">
        <v>0</v>
      </c>
      <c r="G652" s="18">
        <v>1</v>
      </c>
      <c r="H652" s="18">
        <v>0</v>
      </c>
      <c r="I652" s="18">
        <v>0</v>
      </c>
      <c r="J652" s="18">
        <v>0</v>
      </c>
      <c r="K652" s="18">
        <v>0</v>
      </c>
      <c r="L652" s="18">
        <v>0</v>
      </c>
      <c r="M652" s="18">
        <v>1</v>
      </c>
      <c r="N652" s="18">
        <v>0</v>
      </c>
      <c r="O652" t="s">
        <v>877</v>
      </c>
      <c r="Q652" t="s">
        <v>386</v>
      </c>
      <c r="R652" t="s">
        <v>40</v>
      </c>
      <c r="S652">
        <v>212251228</v>
      </c>
      <c r="T652" t="s">
        <v>46</v>
      </c>
      <c r="AA652" t="s">
        <v>884</v>
      </c>
      <c r="AB652" t="s">
        <v>274</v>
      </c>
      <c r="AC652" t="s">
        <v>391</v>
      </c>
      <c r="AD652">
        <v>11222</v>
      </c>
      <c r="AE652" t="s">
        <v>395</v>
      </c>
      <c r="AF652" t="s">
        <v>5825</v>
      </c>
      <c r="AG652" t="s">
        <v>393</v>
      </c>
      <c r="AH652" t="s">
        <v>394</v>
      </c>
      <c r="AI652" t="s">
        <v>391</v>
      </c>
      <c r="AJ652">
        <v>11233</v>
      </c>
      <c r="AK652" t="s">
        <v>395</v>
      </c>
    </row>
    <row r="653" spans="1:38" x14ac:dyDescent="0.3">
      <c r="A653" t="s">
        <v>2180</v>
      </c>
      <c r="B653" t="s">
        <v>885</v>
      </c>
      <c r="C653" t="s">
        <v>885</v>
      </c>
      <c r="D653" t="s">
        <v>886</v>
      </c>
      <c r="E653" s="4">
        <v>1366425266</v>
      </c>
      <c r="F653" s="17">
        <v>0</v>
      </c>
      <c r="G653" s="18">
        <v>1</v>
      </c>
      <c r="H653" s="18">
        <v>0</v>
      </c>
      <c r="I653" s="18">
        <v>0</v>
      </c>
      <c r="J653" s="18">
        <v>0</v>
      </c>
      <c r="K653" s="18">
        <v>0</v>
      </c>
      <c r="L653" s="18">
        <v>0</v>
      </c>
      <c r="M653" s="18">
        <v>1</v>
      </c>
      <c r="N653" s="18">
        <v>0</v>
      </c>
      <c r="O653" t="s">
        <v>887</v>
      </c>
      <c r="Q653" t="s">
        <v>888</v>
      </c>
      <c r="R653" t="s">
        <v>40</v>
      </c>
      <c r="S653">
        <v>217405745</v>
      </c>
      <c r="T653" t="s">
        <v>673</v>
      </c>
      <c r="U653" t="s">
        <v>4891</v>
      </c>
      <c r="W653" t="s">
        <v>888</v>
      </c>
      <c r="X653" t="s">
        <v>40</v>
      </c>
      <c r="Y653">
        <v>217404738</v>
      </c>
      <c r="Z653" t="s">
        <v>673</v>
      </c>
      <c r="AA653" t="s">
        <v>889</v>
      </c>
      <c r="AB653" t="s">
        <v>332</v>
      </c>
      <c r="AC653" t="s">
        <v>890</v>
      </c>
      <c r="AE653" t="s">
        <v>891</v>
      </c>
      <c r="AF653" t="s">
        <v>892</v>
      </c>
      <c r="AG653" t="s">
        <v>893</v>
      </c>
      <c r="AH653" t="s">
        <v>894</v>
      </c>
      <c r="AI653" t="s">
        <v>890</v>
      </c>
    </row>
    <row r="654" spans="1:38" x14ac:dyDescent="0.3">
      <c r="A654" t="s">
        <v>7665</v>
      </c>
      <c r="B654" t="s">
        <v>7666</v>
      </c>
      <c r="C654" t="s">
        <v>7666</v>
      </c>
      <c r="D654" t="s">
        <v>7667</v>
      </c>
      <c r="E654" s="4">
        <v>1497222103</v>
      </c>
      <c r="F654" s="17">
        <v>0</v>
      </c>
      <c r="G654" s="18">
        <v>1</v>
      </c>
      <c r="H654" s="18">
        <v>0</v>
      </c>
      <c r="I654" s="18">
        <v>0</v>
      </c>
      <c r="J654" s="18">
        <v>0</v>
      </c>
      <c r="K654" s="18">
        <v>0</v>
      </c>
      <c r="L654" s="18">
        <v>0</v>
      </c>
      <c r="M654" s="18">
        <v>0</v>
      </c>
      <c r="N654" s="18">
        <v>0</v>
      </c>
      <c r="O654" t="s">
        <v>7668</v>
      </c>
      <c r="Q654" t="s">
        <v>888</v>
      </c>
      <c r="R654" t="s">
        <v>40</v>
      </c>
      <c r="S654" t="s">
        <v>7669</v>
      </c>
      <c r="T654" t="s">
        <v>673</v>
      </c>
      <c r="U654" t="s">
        <v>7670</v>
      </c>
      <c r="W654" t="s">
        <v>888</v>
      </c>
      <c r="X654" t="s">
        <v>40</v>
      </c>
      <c r="Y654">
        <v>21740</v>
      </c>
      <c r="Z654">
        <v>21740</v>
      </c>
      <c r="AA654" t="s">
        <v>889</v>
      </c>
      <c r="AB654" t="s">
        <v>332</v>
      </c>
      <c r="AC654" t="s">
        <v>890</v>
      </c>
      <c r="AE654" t="s">
        <v>7671</v>
      </c>
      <c r="AF654" t="s">
        <v>892</v>
      </c>
      <c r="AG654" t="s">
        <v>895</v>
      </c>
      <c r="AH654" t="s">
        <v>894</v>
      </c>
      <c r="AI654" t="s">
        <v>890</v>
      </c>
      <c r="AK654" t="s">
        <v>7672</v>
      </c>
    </row>
    <row r="655" spans="1:38" x14ac:dyDescent="0.3">
      <c r="A655" t="s">
        <v>2181</v>
      </c>
      <c r="B655" t="s">
        <v>896</v>
      </c>
      <c r="C655" t="s">
        <v>896</v>
      </c>
      <c r="D655" t="s">
        <v>896</v>
      </c>
      <c r="E655" s="4">
        <v>1700838034</v>
      </c>
      <c r="F655" s="17">
        <v>0</v>
      </c>
      <c r="G655" s="18">
        <v>0</v>
      </c>
      <c r="H655" s="18">
        <v>0</v>
      </c>
      <c r="I655" s="18">
        <v>0</v>
      </c>
      <c r="J655" s="18">
        <v>0</v>
      </c>
      <c r="K655" s="18">
        <v>0</v>
      </c>
      <c r="L655" s="18">
        <v>1</v>
      </c>
      <c r="M655" s="18">
        <v>0</v>
      </c>
      <c r="N655" s="18">
        <v>1</v>
      </c>
      <c r="O655" t="s">
        <v>897</v>
      </c>
      <c r="Q655" t="s">
        <v>898</v>
      </c>
      <c r="R655" t="s">
        <v>40</v>
      </c>
      <c r="S655">
        <v>207841703</v>
      </c>
      <c r="T655" t="s">
        <v>63</v>
      </c>
      <c r="AA655" t="s">
        <v>3521</v>
      </c>
      <c r="AB655" t="s">
        <v>3522</v>
      </c>
      <c r="AC655" t="s">
        <v>3520</v>
      </c>
      <c r="AD655">
        <v>200</v>
      </c>
      <c r="AF655" t="s">
        <v>3519</v>
      </c>
    </row>
    <row r="656" spans="1:38" x14ac:dyDescent="0.3">
      <c r="A656" t="s">
        <v>2182</v>
      </c>
      <c r="B656" t="s">
        <v>899</v>
      </c>
      <c r="C656" t="s">
        <v>899</v>
      </c>
      <c r="D656" t="s">
        <v>899</v>
      </c>
      <c r="E656" s="4">
        <v>1780641928</v>
      </c>
      <c r="F656" s="17">
        <v>0</v>
      </c>
      <c r="G656" s="18">
        <v>0</v>
      </c>
      <c r="H656" s="18">
        <v>0</v>
      </c>
      <c r="I656" s="18">
        <v>0</v>
      </c>
      <c r="J656" s="18">
        <v>0</v>
      </c>
      <c r="K656" s="18">
        <v>0</v>
      </c>
      <c r="L656" s="18">
        <v>1</v>
      </c>
      <c r="M656" s="18">
        <v>0</v>
      </c>
      <c r="N656" s="18">
        <v>1</v>
      </c>
      <c r="O656" t="s">
        <v>5826</v>
      </c>
      <c r="P656" t="s">
        <v>900</v>
      </c>
      <c r="Q656" t="s">
        <v>80</v>
      </c>
      <c r="R656" t="s">
        <v>40</v>
      </c>
      <c r="S656">
        <v>208775321</v>
      </c>
      <c r="T656" t="s">
        <v>81</v>
      </c>
      <c r="AA656" t="s">
        <v>3525</v>
      </c>
      <c r="AB656" t="s">
        <v>274</v>
      </c>
      <c r="AC656" t="s">
        <v>3524</v>
      </c>
      <c r="AE656" t="s">
        <v>3896</v>
      </c>
      <c r="AF656" t="s">
        <v>3523</v>
      </c>
    </row>
    <row r="657" spans="1:37" x14ac:dyDescent="0.3">
      <c r="A657" t="s">
        <v>7673</v>
      </c>
      <c r="B657" t="s">
        <v>7674</v>
      </c>
      <c r="C657" t="s">
        <v>7675</v>
      </c>
      <c r="D657" t="s">
        <v>7675</v>
      </c>
      <c r="E657" s="4">
        <v>1386211456</v>
      </c>
      <c r="F657" s="17">
        <v>0</v>
      </c>
      <c r="G657" s="18">
        <v>0</v>
      </c>
      <c r="H657" s="18">
        <v>0</v>
      </c>
      <c r="I657" s="18">
        <v>0</v>
      </c>
      <c r="J657" s="18">
        <v>0</v>
      </c>
      <c r="K657" s="18">
        <v>1</v>
      </c>
      <c r="L657" s="18">
        <v>1</v>
      </c>
      <c r="M657" s="18">
        <v>0</v>
      </c>
      <c r="N657" s="18">
        <v>1</v>
      </c>
      <c r="O657" t="s">
        <v>7676</v>
      </c>
      <c r="P657">
        <v>310</v>
      </c>
      <c r="Q657" t="s">
        <v>794</v>
      </c>
      <c r="R657" t="s">
        <v>40</v>
      </c>
      <c r="S657">
        <v>21208</v>
      </c>
      <c r="T657" t="s">
        <v>5270</v>
      </c>
      <c r="U657" t="s">
        <v>7677</v>
      </c>
      <c r="W657" t="s">
        <v>794</v>
      </c>
      <c r="X657" t="s">
        <v>40</v>
      </c>
      <c r="Y657">
        <v>212083815</v>
      </c>
      <c r="AA657" t="s">
        <v>7678</v>
      </c>
      <c r="AB657" t="s">
        <v>274</v>
      </c>
      <c r="AC657" t="s">
        <v>7679</v>
      </c>
      <c r="AE657" t="s">
        <v>7680</v>
      </c>
      <c r="AF657" t="s">
        <v>7681</v>
      </c>
    </row>
    <row r="658" spans="1:37" x14ac:dyDescent="0.3">
      <c r="A658" t="s">
        <v>7682</v>
      </c>
      <c r="B658" t="s">
        <v>7683</v>
      </c>
      <c r="C658" t="s">
        <v>7683</v>
      </c>
      <c r="D658" t="s">
        <v>7683</v>
      </c>
      <c r="E658" s="4">
        <v>1033711346</v>
      </c>
      <c r="F658" s="17">
        <v>0</v>
      </c>
      <c r="G658" s="18">
        <v>0</v>
      </c>
      <c r="H658" s="18">
        <v>0</v>
      </c>
      <c r="I658" s="18">
        <v>0</v>
      </c>
      <c r="J658" s="18">
        <v>0</v>
      </c>
      <c r="K658" s="18">
        <v>1</v>
      </c>
      <c r="L658" s="18">
        <v>1</v>
      </c>
      <c r="M658" s="18">
        <v>0</v>
      </c>
      <c r="N658" s="18">
        <v>1</v>
      </c>
      <c r="O658" t="s">
        <v>7684</v>
      </c>
      <c r="P658" t="s">
        <v>7685</v>
      </c>
      <c r="Q658" t="s">
        <v>1065</v>
      </c>
      <c r="R658" t="s">
        <v>40</v>
      </c>
      <c r="S658">
        <v>21228</v>
      </c>
      <c r="T658" t="s">
        <v>5270</v>
      </c>
      <c r="U658" t="s">
        <v>7686</v>
      </c>
      <c r="W658" t="s">
        <v>41</v>
      </c>
      <c r="X658" t="s">
        <v>40</v>
      </c>
      <c r="Y658">
        <v>212311588</v>
      </c>
      <c r="AA658" t="s">
        <v>7687</v>
      </c>
      <c r="AB658" t="s">
        <v>2654</v>
      </c>
      <c r="AC658" t="s">
        <v>7688</v>
      </c>
      <c r="AE658" t="s">
        <v>7689</v>
      </c>
      <c r="AF658" t="s">
        <v>7690</v>
      </c>
    </row>
    <row r="659" spans="1:37" x14ac:dyDescent="0.3">
      <c r="A659" t="s">
        <v>2135</v>
      </c>
      <c r="B659" t="s">
        <v>904</v>
      </c>
      <c r="C659" t="s">
        <v>904</v>
      </c>
      <c r="D659" t="s">
        <v>264</v>
      </c>
      <c r="E659" s="4">
        <v>1356388599</v>
      </c>
      <c r="F659" s="17">
        <v>0</v>
      </c>
      <c r="G659" s="18">
        <v>1</v>
      </c>
      <c r="H659" s="18">
        <v>0</v>
      </c>
      <c r="I659" s="18">
        <v>0</v>
      </c>
      <c r="J659" s="18">
        <v>0</v>
      </c>
      <c r="K659" s="18">
        <v>0</v>
      </c>
      <c r="L659" s="18">
        <v>0</v>
      </c>
      <c r="M659" s="18">
        <v>1</v>
      </c>
      <c r="N659" s="18">
        <v>0</v>
      </c>
      <c r="O659" t="s">
        <v>905</v>
      </c>
      <c r="Q659" t="s">
        <v>570</v>
      </c>
      <c r="R659" t="s">
        <v>40</v>
      </c>
      <c r="S659">
        <v>216321012</v>
      </c>
      <c r="T659" t="s">
        <v>272</v>
      </c>
      <c r="U659" t="s">
        <v>269</v>
      </c>
      <c r="W659" t="s">
        <v>270</v>
      </c>
      <c r="X659" t="s">
        <v>40</v>
      </c>
      <c r="Y659" t="s">
        <v>271</v>
      </c>
      <c r="Z659" t="s">
        <v>272</v>
      </c>
      <c r="AA659" t="s">
        <v>273</v>
      </c>
      <c r="AB659" t="s">
        <v>274</v>
      </c>
      <c r="AC659" t="s">
        <v>275</v>
      </c>
      <c r="AE659" t="s">
        <v>276</v>
      </c>
      <c r="AF659" t="s">
        <v>5827</v>
      </c>
      <c r="AG659" t="s">
        <v>277</v>
      </c>
      <c r="AH659" t="s">
        <v>278</v>
      </c>
      <c r="AI659" t="s">
        <v>279</v>
      </c>
      <c r="AK659" t="s">
        <v>280</v>
      </c>
    </row>
    <row r="660" spans="1:37" x14ac:dyDescent="0.3">
      <c r="A660" t="s">
        <v>2183</v>
      </c>
      <c r="B660" t="s">
        <v>907</v>
      </c>
      <c r="C660" t="s">
        <v>907</v>
      </c>
      <c r="D660" t="s">
        <v>907</v>
      </c>
      <c r="E660" s="4">
        <v>1356613905</v>
      </c>
      <c r="F660" s="17">
        <v>0</v>
      </c>
      <c r="G660" s="18">
        <v>0</v>
      </c>
      <c r="H660" s="18">
        <v>0</v>
      </c>
      <c r="I660" s="18">
        <v>0</v>
      </c>
      <c r="J660" s="18">
        <v>0</v>
      </c>
      <c r="K660" s="18">
        <v>0</v>
      </c>
      <c r="L660" s="18">
        <v>1</v>
      </c>
      <c r="M660" s="18">
        <v>0</v>
      </c>
      <c r="N660" s="18">
        <v>1</v>
      </c>
      <c r="O660" t="s">
        <v>908</v>
      </c>
      <c r="Q660" t="s">
        <v>909</v>
      </c>
      <c r="R660" t="s">
        <v>40</v>
      </c>
      <c r="S660">
        <v>211131606</v>
      </c>
      <c r="T660" t="s">
        <v>59</v>
      </c>
      <c r="U660" t="s">
        <v>5828</v>
      </c>
      <c r="W660" t="s">
        <v>909</v>
      </c>
      <c r="X660" t="s">
        <v>40</v>
      </c>
      <c r="Y660">
        <v>211130000</v>
      </c>
      <c r="Z660" t="s">
        <v>59</v>
      </c>
      <c r="AA660" t="s">
        <v>3528</v>
      </c>
      <c r="AB660" t="s">
        <v>2646</v>
      </c>
      <c r="AC660" t="s">
        <v>3527</v>
      </c>
      <c r="AF660" t="s">
        <v>3526</v>
      </c>
    </row>
    <row r="661" spans="1:37" x14ac:dyDescent="0.3">
      <c r="A661" t="s">
        <v>4447</v>
      </c>
      <c r="B661" t="s">
        <v>2185</v>
      </c>
      <c r="C661" t="s">
        <v>2185</v>
      </c>
      <c r="D661" t="s">
        <v>2185</v>
      </c>
      <c r="E661" s="4">
        <v>1174752984</v>
      </c>
      <c r="F661" s="17">
        <v>0</v>
      </c>
      <c r="G661" s="18">
        <v>0</v>
      </c>
      <c r="H661" s="18">
        <v>0</v>
      </c>
      <c r="I661" s="18">
        <v>0</v>
      </c>
      <c r="J661" s="18">
        <v>0</v>
      </c>
      <c r="K661" s="18">
        <v>0</v>
      </c>
      <c r="L661" s="18">
        <v>1</v>
      </c>
      <c r="M661" s="18">
        <v>0</v>
      </c>
      <c r="N661" s="18">
        <v>1</v>
      </c>
      <c r="O661" t="s">
        <v>912</v>
      </c>
      <c r="Q661" t="s">
        <v>913</v>
      </c>
      <c r="R661" t="s">
        <v>40</v>
      </c>
      <c r="S661">
        <v>207081330</v>
      </c>
      <c r="T661" t="s">
        <v>63</v>
      </c>
      <c r="AA661" t="s">
        <v>3532</v>
      </c>
      <c r="AB661" t="s">
        <v>2618</v>
      </c>
      <c r="AC661" t="s">
        <v>3531</v>
      </c>
      <c r="AE661" t="s">
        <v>3529</v>
      </c>
      <c r="AF661" t="s">
        <v>3530</v>
      </c>
    </row>
    <row r="662" spans="1:37" x14ac:dyDescent="0.3">
      <c r="A662" t="s">
        <v>2184</v>
      </c>
      <c r="B662" t="s">
        <v>2185</v>
      </c>
      <c r="C662" t="s">
        <v>2185</v>
      </c>
      <c r="D662" t="s">
        <v>2185</v>
      </c>
      <c r="E662" s="4">
        <v>1174752984</v>
      </c>
      <c r="F662" s="17">
        <v>0</v>
      </c>
      <c r="G662" s="18">
        <v>0</v>
      </c>
      <c r="H662" s="18">
        <v>0</v>
      </c>
      <c r="I662" s="18">
        <v>0</v>
      </c>
      <c r="J662" s="18">
        <v>0</v>
      </c>
      <c r="K662" s="18">
        <v>0</v>
      </c>
      <c r="L662" s="18">
        <v>1</v>
      </c>
      <c r="M662" s="18">
        <v>0</v>
      </c>
      <c r="N662" s="18">
        <v>1</v>
      </c>
      <c r="O662" t="s">
        <v>5829</v>
      </c>
      <c r="P662" t="s">
        <v>910</v>
      </c>
      <c r="Q662" t="s">
        <v>911</v>
      </c>
      <c r="R662" t="s">
        <v>40</v>
      </c>
      <c r="S662">
        <v>207472150</v>
      </c>
      <c r="T662" t="s">
        <v>63</v>
      </c>
      <c r="AA662" t="s">
        <v>3532</v>
      </c>
      <c r="AB662" t="s">
        <v>2618</v>
      </c>
      <c r="AC662" t="s">
        <v>3531</v>
      </c>
      <c r="AE662" t="s">
        <v>3529</v>
      </c>
      <c r="AF662" t="s">
        <v>3530</v>
      </c>
    </row>
    <row r="663" spans="1:37" x14ac:dyDescent="0.3">
      <c r="A663" t="s">
        <v>4451</v>
      </c>
      <c r="B663" t="s">
        <v>4892</v>
      </c>
      <c r="C663" t="s">
        <v>4892</v>
      </c>
      <c r="D663" t="s">
        <v>4892</v>
      </c>
      <c r="E663" s="4">
        <v>1023651841</v>
      </c>
      <c r="F663" s="17">
        <v>0</v>
      </c>
      <c r="G663" s="18">
        <v>0</v>
      </c>
      <c r="H663" s="18">
        <v>0</v>
      </c>
      <c r="I663" s="18">
        <v>0</v>
      </c>
      <c r="J663" s="18">
        <v>0</v>
      </c>
      <c r="K663" s="18">
        <v>0</v>
      </c>
      <c r="L663" s="18">
        <v>1</v>
      </c>
      <c r="M663" s="18">
        <v>0</v>
      </c>
      <c r="N663" s="18">
        <v>1</v>
      </c>
      <c r="O663" t="s">
        <v>5830</v>
      </c>
      <c r="P663" t="s">
        <v>1812</v>
      </c>
      <c r="Q663" t="s">
        <v>794</v>
      </c>
      <c r="R663" t="s">
        <v>40</v>
      </c>
      <c r="S663">
        <v>212085104</v>
      </c>
      <c r="T663" t="s">
        <v>5270</v>
      </c>
      <c r="U663" t="s">
        <v>5581</v>
      </c>
      <c r="V663" t="s">
        <v>4893</v>
      </c>
      <c r="W663" t="s">
        <v>794</v>
      </c>
      <c r="X663" t="s">
        <v>40</v>
      </c>
      <c r="Y663">
        <v>212085111</v>
      </c>
      <c r="Z663" t="s">
        <v>41</v>
      </c>
      <c r="AA663" t="s">
        <v>4894</v>
      </c>
      <c r="AB663" t="s">
        <v>4895</v>
      </c>
      <c r="AC663" t="s">
        <v>4896</v>
      </c>
      <c r="AE663" t="s">
        <v>4897</v>
      </c>
      <c r="AF663" t="s">
        <v>4898</v>
      </c>
    </row>
    <row r="664" spans="1:37" x14ac:dyDescent="0.3">
      <c r="A664" t="s">
        <v>4455</v>
      </c>
      <c r="B664" t="s">
        <v>4892</v>
      </c>
      <c r="C664" t="s">
        <v>4892</v>
      </c>
      <c r="D664" t="s">
        <v>4892</v>
      </c>
      <c r="E664" s="4">
        <v>1710454699</v>
      </c>
      <c r="F664" s="17">
        <v>0</v>
      </c>
      <c r="G664" s="18">
        <v>0</v>
      </c>
      <c r="H664" s="18">
        <v>0</v>
      </c>
      <c r="I664" s="18">
        <v>0</v>
      </c>
      <c r="J664" s="18">
        <v>0</v>
      </c>
      <c r="K664" s="18">
        <v>0</v>
      </c>
      <c r="L664" s="18">
        <v>1</v>
      </c>
      <c r="M664" s="18">
        <v>0</v>
      </c>
      <c r="N664" s="18">
        <v>1</v>
      </c>
      <c r="O664" t="s">
        <v>5581</v>
      </c>
      <c r="P664" t="s">
        <v>4893</v>
      </c>
      <c r="Q664" t="s">
        <v>794</v>
      </c>
      <c r="R664" t="s">
        <v>40</v>
      </c>
      <c r="S664">
        <v>212085334</v>
      </c>
      <c r="T664" t="s">
        <v>5270</v>
      </c>
      <c r="AA664" t="s">
        <v>4894</v>
      </c>
      <c r="AB664" t="s">
        <v>4895</v>
      </c>
      <c r="AC664" t="s">
        <v>4896</v>
      </c>
      <c r="AE664" t="s">
        <v>4897</v>
      </c>
      <c r="AF664" t="s">
        <v>4898</v>
      </c>
    </row>
    <row r="665" spans="1:37" x14ac:dyDescent="0.3">
      <c r="A665" t="s">
        <v>4456</v>
      </c>
      <c r="B665" t="s">
        <v>4892</v>
      </c>
      <c r="C665" t="s">
        <v>4892</v>
      </c>
      <c r="D665" t="s">
        <v>4892</v>
      </c>
      <c r="E665" s="4">
        <v>1033672852</v>
      </c>
      <c r="F665" s="17">
        <v>0</v>
      </c>
      <c r="G665" s="18">
        <v>0</v>
      </c>
      <c r="H665" s="18">
        <v>0</v>
      </c>
      <c r="I665" s="18">
        <v>0</v>
      </c>
      <c r="J665" s="18">
        <v>0</v>
      </c>
      <c r="K665" s="18">
        <v>0</v>
      </c>
      <c r="L665" s="18">
        <v>1</v>
      </c>
      <c r="M665" s="18">
        <v>0</v>
      </c>
      <c r="N665" s="18">
        <v>1</v>
      </c>
      <c r="O665" t="s">
        <v>5830</v>
      </c>
      <c r="P665" t="s">
        <v>1812</v>
      </c>
      <c r="Q665" t="s">
        <v>794</v>
      </c>
      <c r="R665" t="s">
        <v>40</v>
      </c>
      <c r="S665">
        <v>212085104</v>
      </c>
      <c r="T665" t="s">
        <v>5270</v>
      </c>
      <c r="U665" t="s">
        <v>5581</v>
      </c>
      <c r="V665" t="s">
        <v>4893</v>
      </c>
      <c r="W665" t="s">
        <v>794</v>
      </c>
      <c r="X665" t="s">
        <v>40</v>
      </c>
      <c r="Y665">
        <v>212085111</v>
      </c>
      <c r="Z665" t="s">
        <v>41</v>
      </c>
      <c r="AA665" t="s">
        <v>4894</v>
      </c>
      <c r="AB665" t="s">
        <v>4895</v>
      </c>
      <c r="AC665" t="s">
        <v>4896</v>
      </c>
      <c r="AE665" t="s">
        <v>4897</v>
      </c>
      <c r="AF665" t="s">
        <v>4898</v>
      </c>
    </row>
    <row r="666" spans="1:37" x14ac:dyDescent="0.3">
      <c r="A666" t="s">
        <v>7691</v>
      </c>
      <c r="B666" t="s">
        <v>7692</v>
      </c>
      <c r="C666" t="s">
        <v>7692</v>
      </c>
      <c r="D666" t="s">
        <v>7692</v>
      </c>
      <c r="E666" s="4">
        <v>1134713381</v>
      </c>
      <c r="F666" s="17">
        <v>0</v>
      </c>
      <c r="G666" s="18">
        <v>0</v>
      </c>
      <c r="H666" s="18">
        <v>0</v>
      </c>
      <c r="I666" s="18">
        <v>0</v>
      </c>
      <c r="J666" s="18">
        <v>0</v>
      </c>
      <c r="K666" s="18">
        <v>1</v>
      </c>
      <c r="L666" s="18">
        <v>1</v>
      </c>
      <c r="M666" s="18">
        <v>0</v>
      </c>
      <c r="N666" s="18">
        <v>1</v>
      </c>
      <c r="O666" t="s">
        <v>5581</v>
      </c>
      <c r="P666" t="s">
        <v>4893</v>
      </c>
      <c r="Q666" t="s">
        <v>794</v>
      </c>
      <c r="R666" t="s">
        <v>40</v>
      </c>
      <c r="S666">
        <v>21208</v>
      </c>
      <c r="T666" t="s">
        <v>5270</v>
      </c>
      <c r="U666" t="s">
        <v>7693</v>
      </c>
      <c r="W666" t="s">
        <v>794</v>
      </c>
      <c r="X666" t="s">
        <v>40</v>
      </c>
      <c r="Y666">
        <v>212085001</v>
      </c>
      <c r="AA666" t="s">
        <v>4894</v>
      </c>
      <c r="AB666" t="s">
        <v>4895</v>
      </c>
      <c r="AC666" t="s">
        <v>4896</v>
      </c>
      <c r="AE666" t="s">
        <v>7694</v>
      </c>
      <c r="AF666" t="s">
        <v>7695</v>
      </c>
    </row>
    <row r="667" spans="1:37" x14ac:dyDescent="0.3">
      <c r="A667" t="s">
        <v>7696</v>
      </c>
      <c r="B667" t="s">
        <v>7692</v>
      </c>
      <c r="C667" t="s">
        <v>7692</v>
      </c>
      <c r="D667" t="s">
        <v>7692</v>
      </c>
      <c r="E667" s="4">
        <v>1134713381</v>
      </c>
      <c r="F667" s="17">
        <v>0</v>
      </c>
      <c r="G667" s="18">
        <v>0</v>
      </c>
      <c r="H667" s="18">
        <v>0</v>
      </c>
      <c r="I667" s="18">
        <v>0</v>
      </c>
      <c r="J667" s="18">
        <v>0</v>
      </c>
      <c r="K667" s="18">
        <v>1</v>
      </c>
      <c r="L667" s="18">
        <v>1</v>
      </c>
      <c r="M667" s="18">
        <v>0</v>
      </c>
      <c r="N667" s="18">
        <v>1</v>
      </c>
      <c r="O667" t="s">
        <v>7697</v>
      </c>
      <c r="P667" t="s">
        <v>488</v>
      </c>
      <c r="Q667" t="s">
        <v>5269</v>
      </c>
      <c r="R667" t="s">
        <v>40</v>
      </c>
      <c r="S667">
        <v>21244</v>
      </c>
      <c r="T667" t="s">
        <v>5270</v>
      </c>
      <c r="U667" t="s">
        <v>7693</v>
      </c>
      <c r="W667" t="s">
        <v>794</v>
      </c>
      <c r="X667" t="s">
        <v>40</v>
      </c>
      <c r="Y667">
        <v>212085001</v>
      </c>
      <c r="AA667" t="s">
        <v>4894</v>
      </c>
      <c r="AB667" t="s">
        <v>4895</v>
      </c>
      <c r="AC667" t="s">
        <v>4896</v>
      </c>
      <c r="AE667" t="s">
        <v>7694</v>
      </c>
      <c r="AF667" t="s">
        <v>7695</v>
      </c>
    </row>
    <row r="668" spans="1:37" x14ac:dyDescent="0.3">
      <c r="A668" t="s">
        <v>7698</v>
      </c>
      <c r="B668" t="s">
        <v>7699</v>
      </c>
      <c r="C668" t="s">
        <v>7699</v>
      </c>
      <c r="D668" t="s">
        <v>7699</v>
      </c>
      <c r="E668" s="4">
        <v>1528736386</v>
      </c>
      <c r="F668" s="17">
        <v>0</v>
      </c>
      <c r="G668" s="18">
        <v>0</v>
      </c>
      <c r="H668" s="18">
        <v>0</v>
      </c>
      <c r="I668" s="18">
        <v>0</v>
      </c>
      <c r="J668" s="18">
        <v>0</v>
      </c>
      <c r="K668" s="18">
        <v>1</v>
      </c>
      <c r="L668" s="18">
        <v>1</v>
      </c>
      <c r="M668" s="18">
        <v>0</v>
      </c>
      <c r="N668" s="18">
        <v>1</v>
      </c>
      <c r="O668" t="s">
        <v>7700</v>
      </c>
      <c r="P668" t="s">
        <v>7701</v>
      </c>
      <c r="Q668" t="s">
        <v>4817</v>
      </c>
      <c r="R668" t="s">
        <v>40</v>
      </c>
      <c r="S668">
        <v>21117</v>
      </c>
      <c r="T668" t="s">
        <v>5270</v>
      </c>
      <c r="U668" t="s">
        <v>7693</v>
      </c>
      <c r="W668" t="s">
        <v>794</v>
      </c>
      <c r="X668" t="s">
        <v>40</v>
      </c>
      <c r="Y668">
        <v>212085001</v>
      </c>
      <c r="AA668" t="s">
        <v>4894</v>
      </c>
      <c r="AB668" t="s">
        <v>2654</v>
      </c>
      <c r="AC668" t="s">
        <v>7702</v>
      </c>
      <c r="AE668" t="s">
        <v>7694</v>
      </c>
      <c r="AF668" t="s">
        <v>7695</v>
      </c>
    </row>
    <row r="669" spans="1:37" x14ac:dyDescent="0.3">
      <c r="A669" t="s">
        <v>7703</v>
      </c>
      <c r="B669" t="s">
        <v>7704</v>
      </c>
      <c r="C669" t="s">
        <v>7704</v>
      </c>
      <c r="D669" t="s">
        <v>7704</v>
      </c>
      <c r="E669" s="4">
        <v>1124796867</v>
      </c>
      <c r="F669" s="17">
        <v>0</v>
      </c>
      <c r="G669" s="18">
        <v>0</v>
      </c>
      <c r="H669" s="18">
        <v>0</v>
      </c>
      <c r="I669" s="18">
        <v>0</v>
      </c>
      <c r="J669" s="18">
        <v>0</v>
      </c>
      <c r="K669" s="18">
        <v>1</v>
      </c>
      <c r="L669" s="18">
        <v>1</v>
      </c>
      <c r="M669" s="18">
        <v>0</v>
      </c>
      <c r="N669" s="18">
        <v>1</v>
      </c>
      <c r="O669" t="s">
        <v>4970</v>
      </c>
      <c r="P669" t="s">
        <v>7705</v>
      </c>
      <c r="Q669" t="s">
        <v>4972</v>
      </c>
      <c r="R669" t="s">
        <v>40</v>
      </c>
      <c r="S669">
        <v>20746</v>
      </c>
      <c r="T669" t="s">
        <v>104</v>
      </c>
      <c r="U669" t="s">
        <v>4970</v>
      </c>
      <c r="V669" t="s">
        <v>7706</v>
      </c>
      <c r="W669" t="s">
        <v>1436</v>
      </c>
      <c r="X669" t="s">
        <v>40</v>
      </c>
      <c r="Y669">
        <v>207464563</v>
      </c>
      <c r="AA669" t="s">
        <v>6561</v>
      </c>
      <c r="AB669" t="s">
        <v>6562</v>
      </c>
      <c r="AC669" t="s">
        <v>6563</v>
      </c>
      <c r="AE669" t="s">
        <v>7694</v>
      </c>
      <c r="AF669" t="s">
        <v>7695</v>
      </c>
    </row>
    <row r="670" spans="1:37" x14ac:dyDescent="0.3">
      <c r="A670" t="s">
        <v>7707</v>
      </c>
      <c r="B670" t="s">
        <v>7704</v>
      </c>
      <c r="C670" t="s">
        <v>7704</v>
      </c>
      <c r="D670" t="s">
        <v>7704</v>
      </c>
      <c r="E670" s="4">
        <v>1508464975</v>
      </c>
      <c r="F670" s="17">
        <v>0</v>
      </c>
      <c r="G670" s="18">
        <v>0</v>
      </c>
      <c r="H670" s="18">
        <v>0</v>
      </c>
      <c r="I670" s="18">
        <v>0</v>
      </c>
      <c r="J670" s="18">
        <v>0</v>
      </c>
      <c r="K670" s="18">
        <v>1</v>
      </c>
      <c r="L670" s="18">
        <v>1</v>
      </c>
      <c r="M670" s="18">
        <v>0</v>
      </c>
      <c r="N670" s="18">
        <v>1</v>
      </c>
      <c r="O670" t="s">
        <v>4970</v>
      </c>
      <c r="P670" t="s">
        <v>7705</v>
      </c>
      <c r="Q670" t="s">
        <v>1121</v>
      </c>
      <c r="R670" t="s">
        <v>40</v>
      </c>
      <c r="S670">
        <v>20746</v>
      </c>
      <c r="T670" t="s">
        <v>104</v>
      </c>
      <c r="U670" t="s">
        <v>4970</v>
      </c>
      <c r="V670" t="s">
        <v>7706</v>
      </c>
      <c r="W670" t="s">
        <v>1436</v>
      </c>
      <c r="X670" t="s">
        <v>40</v>
      </c>
      <c r="Y670">
        <v>207464563</v>
      </c>
      <c r="AA670" t="s">
        <v>6561</v>
      </c>
      <c r="AB670" t="s">
        <v>6562</v>
      </c>
      <c r="AC670" t="s">
        <v>6563</v>
      </c>
      <c r="AE670" t="s">
        <v>7694</v>
      </c>
      <c r="AF670" t="s">
        <v>7695</v>
      </c>
    </row>
    <row r="671" spans="1:37" x14ac:dyDescent="0.3">
      <c r="A671" t="s">
        <v>7708</v>
      </c>
      <c r="B671" t="s">
        <v>7709</v>
      </c>
      <c r="C671" t="s">
        <v>7709</v>
      </c>
      <c r="D671" t="s">
        <v>7709</v>
      </c>
      <c r="E671" s="4">
        <v>1669055091</v>
      </c>
      <c r="F671" s="17">
        <v>0</v>
      </c>
      <c r="G671" s="18">
        <v>0</v>
      </c>
      <c r="H671" s="18">
        <v>0</v>
      </c>
      <c r="I671" s="18">
        <v>0</v>
      </c>
      <c r="J671" s="18">
        <v>0</v>
      </c>
      <c r="K671" s="18">
        <v>1</v>
      </c>
      <c r="L671" s="18">
        <v>1</v>
      </c>
      <c r="M671" s="18">
        <v>0</v>
      </c>
      <c r="N671" s="18">
        <v>1</v>
      </c>
      <c r="O671" t="s">
        <v>7710</v>
      </c>
      <c r="Q671" t="s">
        <v>7711</v>
      </c>
      <c r="R671" t="s">
        <v>40</v>
      </c>
      <c r="S671">
        <v>20743</v>
      </c>
      <c r="T671" t="s">
        <v>104</v>
      </c>
      <c r="U671" t="s">
        <v>7712</v>
      </c>
      <c r="W671" t="s">
        <v>690</v>
      </c>
      <c r="X671" t="s">
        <v>40</v>
      </c>
      <c r="Y671">
        <v>211081039</v>
      </c>
      <c r="AA671" t="s">
        <v>7713</v>
      </c>
      <c r="AB671" t="s">
        <v>274</v>
      </c>
      <c r="AC671" t="s">
        <v>7714</v>
      </c>
      <c r="AF671" t="s">
        <v>7715</v>
      </c>
    </row>
    <row r="672" spans="1:37" x14ac:dyDescent="0.3">
      <c r="A672" t="s">
        <v>7716</v>
      </c>
      <c r="B672" t="s">
        <v>7709</v>
      </c>
      <c r="C672" t="s">
        <v>7709</v>
      </c>
      <c r="D672" t="s">
        <v>7709</v>
      </c>
      <c r="E672" s="4">
        <v>1669055091</v>
      </c>
      <c r="F672" s="17">
        <v>0</v>
      </c>
      <c r="G672" s="18">
        <v>0</v>
      </c>
      <c r="H672" s="18">
        <v>0</v>
      </c>
      <c r="I672" s="18">
        <v>0</v>
      </c>
      <c r="J672" s="18">
        <v>0</v>
      </c>
      <c r="K672" s="18">
        <v>1</v>
      </c>
      <c r="L672" s="18">
        <v>1</v>
      </c>
      <c r="M672" s="18">
        <v>0</v>
      </c>
      <c r="N672" s="18">
        <v>1</v>
      </c>
      <c r="O672" t="s">
        <v>7712</v>
      </c>
      <c r="Q672" t="s">
        <v>4836</v>
      </c>
      <c r="R672" t="s">
        <v>40</v>
      </c>
      <c r="S672">
        <v>21108</v>
      </c>
      <c r="T672" t="s">
        <v>544</v>
      </c>
      <c r="U672" t="s">
        <v>7712</v>
      </c>
      <c r="W672" t="s">
        <v>690</v>
      </c>
      <c r="X672" t="s">
        <v>40</v>
      </c>
      <c r="Y672">
        <v>211081039</v>
      </c>
      <c r="AA672" t="s">
        <v>7713</v>
      </c>
      <c r="AB672" t="s">
        <v>274</v>
      </c>
      <c r="AC672" t="s">
        <v>7714</v>
      </c>
      <c r="AF672" t="s">
        <v>7715</v>
      </c>
    </row>
    <row r="673" spans="1:35" x14ac:dyDescent="0.3">
      <c r="A673" t="s">
        <v>4448</v>
      </c>
      <c r="B673" t="s">
        <v>2186</v>
      </c>
      <c r="C673" t="s">
        <v>2186</v>
      </c>
      <c r="D673" t="s">
        <v>2186</v>
      </c>
      <c r="E673" s="4">
        <v>1689063059</v>
      </c>
      <c r="F673" s="17">
        <v>0</v>
      </c>
      <c r="G673" s="18">
        <v>0</v>
      </c>
      <c r="H673" s="18">
        <v>0</v>
      </c>
      <c r="I673" s="18">
        <v>0</v>
      </c>
      <c r="J673" s="18">
        <v>0</v>
      </c>
      <c r="K673" s="18">
        <v>0</v>
      </c>
      <c r="L673" s="18">
        <v>1</v>
      </c>
      <c r="M673" s="18">
        <v>0</v>
      </c>
      <c r="N673" s="18">
        <v>1</v>
      </c>
      <c r="O673" t="s">
        <v>4701</v>
      </c>
      <c r="P673" t="s">
        <v>285</v>
      </c>
      <c r="Q673" t="s">
        <v>67</v>
      </c>
      <c r="R673" t="s">
        <v>40</v>
      </c>
      <c r="S673">
        <v>214032835</v>
      </c>
      <c r="T673" t="s">
        <v>59</v>
      </c>
      <c r="AA673" t="s">
        <v>2707</v>
      </c>
      <c r="AB673" t="s">
        <v>2708</v>
      </c>
      <c r="AC673" t="s">
        <v>2702</v>
      </c>
      <c r="AF673" t="s">
        <v>3533</v>
      </c>
      <c r="AG673" t="s">
        <v>2703</v>
      </c>
      <c r="AH673" t="s">
        <v>2704</v>
      </c>
      <c r="AI673" t="s">
        <v>4702</v>
      </c>
    </row>
    <row r="674" spans="1:35" x14ac:dyDescent="0.3">
      <c r="A674" t="s">
        <v>7717</v>
      </c>
      <c r="B674" t="s">
        <v>7718</v>
      </c>
      <c r="C674" t="s">
        <v>7718</v>
      </c>
      <c r="D674" t="s">
        <v>7718</v>
      </c>
      <c r="E674" s="4">
        <v>1740876663</v>
      </c>
      <c r="F674" s="17">
        <v>0</v>
      </c>
      <c r="G674" s="18">
        <v>0</v>
      </c>
      <c r="H674" s="18">
        <v>0</v>
      </c>
      <c r="I674" s="18">
        <v>0</v>
      </c>
      <c r="J674" s="18">
        <v>0</v>
      </c>
      <c r="K674" s="18">
        <v>1</v>
      </c>
      <c r="L674" s="18">
        <v>1</v>
      </c>
      <c r="M674" s="18">
        <v>0</v>
      </c>
      <c r="N674" s="18">
        <v>1</v>
      </c>
      <c r="O674" t="s">
        <v>7719</v>
      </c>
      <c r="P674" t="s">
        <v>7720</v>
      </c>
      <c r="Q674" t="s">
        <v>51</v>
      </c>
      <c r="R674" t="s">
        <v>40</v>
      </c>
      <c r="S674">
        <v>21157</v>
      </c>
      <c r="T674" t="s">
        <v>442</v>
      </c>
      <c r="U674" t="s">
        <v>7721</v>
      </c>
      <c r="W674" t="s">
        <v>51</v>
      </c>
      <c r="X674" t="s">
        <v>40</v>
      </c>
      <c r="Y674">
        <v>211576130</v>
      </c>
      <c r="AA674" t="s">
        <v>7722</v>
      </c>
      <c r="AB674" t="s">
        <v>274</v>
      </c>
      <c r="AC674" t="s">
        <v>7723</v>
      </c>
      <c r="AE674" t="s">
        <v>7724</v>
      </c>
      <c r="AF674" t="s">
        <v>7725</v>
      </c>
      <c r="AH674" t="s">
        <v>7726</v>
      </c>
    </row>
    <row r="675" spans="1:35" x14ac:dyDescent="0.3">
      <c r="A675" t="s">
        <v>2187</v>
      </c>
      <c r="B675" t="s">
        <v>914</v>
      </c>
      <c r="C675" t="s">
        <v>914</v>
      </c>
      <c r="D675" t="s">
        <v>914</v>
      </c>
      <c r="E675" s="4">
        <v>1568801322</v>
      </c>
      <c r="F675" s="17">
        <v>0</v>
      </c>
      <c r="G675" s="18">
        <v>0</v>
      </c>
      <c r="H675" s="18">
        <v>0</v>
      </c>
      <c r="I675" s="18">
        <v>0</v>
      </c>
      <c r="J675" s="18">
        <v>0</v>
      </c>
      <c r="K675" s="18">
        <v>0</v>
      </c>
      <c r="L675" s="18">
        <v>1</v>
      </c>
      <c r="M675" s="18">
        <v>0</v>
      </c>
      <c r="N675" s="18">
        <v>1</v>
      </c>
      <c r="O675" t="s">
        <v>5831</v>
      </c>
      <c r="P675" t="s">
        <v>915</v>
      </c>
      <c r="Q675" t="s">
        <v>41</v>
      </c>
      <c r="R675" t="s">
        <v>40</v>
      </c>
      <c r="S675">
        <v>212185760</v>
      </c>
      <c r="T675" t="s">
        <v>46</v>
      </c>
      <c r="U675" t="s">
        <v>916</v>
      </c>
      <c r="W675" t="s">
        <v>41</v>
      </c>
      <c r="X675" t="s">
        <v>40</v>
      </c>
      <c r="Y675">
        <v>212070000</v>
      </c>
      <c r="Z675" t="s">
        <v>46</v>
      </c>
      <c r="AA675" t="s">
        <v>3535</v>
      </c>
      <c r="AB675" t="s">
        <v>2809</v>
      </c>
      <c r="AC675" t="s">
        <v>3534</v>
      </c>
      <c r="AE675" t="s">
        <v>4899</v>
      </c>
      <c r="AF675" t="s">
        <v>4900</v>
      </c>
    </row>
    <row r="676" spans="1:35" x14ac:dyDescent="0.3">
      <c r="A676" t="s">
        <v>7727</v>
      </c>
      <c r="B676" t="s">
        <v>917</v>
      </c>
      <c r="C676" t="s">
        <v>917</v>
      </c>
      <c r="D676" t="s">
        <v>917</v>
      </c>
      <c r="E676" s="4">
        <v>1386235497</v>
      </c>
      <c r="F676" s="17">
        <v>0</v>
      </c>
      <c r="G676" s="18">
        <v>0</v>
      </c>
      <c r="H676" s="18">
        <v>0</v>
      </c>
      <c r="I676" s="18">
        <v>0</v>
      </c>
      <c r="J676" s="18">
        <v>0</v>
      </c>
      <c r="K676" s="18">
        <v>1</v>
      </c>
      <c r="L676" s="18">
        <v>1</v>
      </c>
      <c r="M676" s="18">
        <v>0</v>
      </c>
      <c r="N676" s="18">
        <v>1</v>
      </c>
      <c r="O676" t="s">
        <v>7728</v>
      </c>
      <c r="Q676" t="s">
        <v>5638</v>
      </c>
      <c r="R676" t="s">
        <v>40</v>
      </c>
      <c r="S676">
        <v>21853</v>
      </c>
      <c r="T676" t="s">
        <v>1681</v>
      </c>
      <c r="U676" t="s">
        <v>7729</v>
      </c>
      <c r="W676" t="s">
        <v>41</v>
      </c>
      <c r="X676" t="s">
        <v>40</v>
      </c>
      <c r="Y676">
        <v>212133313</v>
      </c>
      <c r="AA676" t="s">
        <v>7730</v>
      </c>
      <c r="AB676" t="s">
        <v>2634</v>
      </c>
      <c r="AC676" t="s">
        <v>3537</v>
      </c>
      <c r="AF676" t="s">
        <v>7731</v>
      </c>
    </row>
    <row r="677" spans="1:35" x14ac:dyDescent="0.3">
      <c r="A677" t="s">
        <v>4449</v>
      </c>
      <c r="B677" t="s">
        <v>917</v>
      </c>
      <c r="C677" t="s">
        <v>917</v>
      </c>
      <c r="D677" t="s">
        <v>917</v>
      </c>
      <c r="E677" s="4">
        <v>1336655547</v>
      </c>
      <c r="F677" s="17">
        <v>0</v>
      </c>
      <c r="G677" s="18">
        <v>0</v>
      </c>
      <c r="H677" s="18">
        <v>0</v>
      </c>
      <c r="I677" s="18">
        <v>0</v>
      </c>
      <c r="J677" s="18">
        <v>0</v>
      </c>
      <c r="K677" s="18">
        <v>0</v>
      </c>
      <c r="L677" s="18">
        <v>1</v>
      </c>
      <c r="M677" s="18">
        <v>0</v>
      </c>
      <c r="N677" s="18">
        <v>1</v>
      </c>
      <c r="O677" t="s">
        <v>5832</v>
      </c>
      <c r="P677" t="s">
        <v>919</v>
      </c>
      <c r="Q677" t="s">
        <v>198</v>
      </c>
      <c r="R677" t="s">
        <v>40</v>
      </c>
      <c r="S677">
        <v>218013650</v>
      </c>
      <c r="T677" t="s">
        <v>199</v>
      </c>
      <c r="AA677" t="s">
        <v>3540</v>
      </c>
      <c r="AB677" t="s">
        <v>2809</v>
      </c>
      <c r="AC677" t="s">
        <v>3538</v>
      </c>
      <c r="AE677" t="s">
        <v>3539</v>
      </c>
      <c r="AF677" t="s">
        <v>3536</v>
      </c>
    </row>
    <row r="678" spans="1:35" x14ac:dyDescent="0.3">
      <c r="A678" t="s">
        <v>7732</v>
      </c>
      <c r="B678" t="s">
        <v>917</v>
      </c>
      <c r="C678" t="s">
        <v>917</v>
      </c>
      <c r="D678" t="s">
        <v>917</v>
      </c>
      <c r="E678" s="4">
        <v>1386235497</v>
      </c>
      <c r="F678" s="17">
        <v>0</v>
      </c>
      <c r="G678" s="18">
        <v>0</v>
      </c>
      <c r="H678" s="18">
        <v>0</v>
      </c>
      <c r="I678" s="18">
        <v>0</v>
      </c>
      <c r="J678" s="18">
        <v>0</v>
      </c>
      <c r="K678" s="18">
        <v>1</v>
      </c>
      <c r="L678" s="18">
        <v>1</v>
      </c>
      <c r="M678" s="18">
        <v>0</v>
      </c>
      <c r="N678" s="18">
        <v>1</v>
      </c>
      <c r="O678" t="s">
        <v>7733</v>
      </c>
      <c r="Q678" t="s">
        <v>41</v>
      </c>
      <c r="R678" t="s">
        <v>40</v>
      </c>
      <c r="S678">
        <v>21213</v>
      </c>
      <c r="T678" t="s">
        <v>46</v>
      </c>
      <c r="U678" t="s">
        <v>7729</v>
      </c>
      <c r="W678" t="s">
        <v>41</v>
      </c>
      <c r="X678" t="s">
        <v>40</v>
      </c>
      <c r="Y678">
        <v>212133313</v>
      </c>
      <c r="AA678" t="s">
        <v>7730</v>
      </c>
      <c r="AB678" t="s">
        <v>2634</v>
      </c>
      <c r="AC678" t="s">
        <v>3537</v>
      </c>
      <c r="AF678" t="s">
        <v>7731</v>
      </c>
    </row>
    <row r="679" spans="1:35" x14ac:dyDescent="0.3">
      <c r="A679" t="s">
        <v>2188</v>
      </c>
      <c r="B679" t="s">
        <v>917</v>
      </c>
      <c r="C679" t="s">
        <v>917</v>
      </c>
      <c r="D679" t="s">
        <v>917</v>
      </c>
      <c r="E679" s="4">
        <v>1700332871</v>
      </c>
      <c r="F679" s="17">
        <v>0</v>
      </c>
      <c r="G679" s="18">
        <v>0</v>
      </c>
      <c r="H679" s="18">
        <v>0</v>
      </c>
      <c r="I679" s="18">
        <v>0</v>
      </c>
      <c r="J679" s="18">
        <v>0</v>
      </c>
      <c r="K679" s="18">
        <v>0</v>
      </c>
      <c r="L679" s="18">
        <v>1</v>
      </c>
      <c r="M679" s="18">
        <v>0</v>
      </c>
      <c r="N679" s="18">
        <v>1</v>
      </c>
      <c r="O679" t="s">
        <v>918</v>
      </c>
      <c r="Q679" t="s">
        <v>186</v>
      </c>
      <c r="R679" t="s">
        <v>40</v>
      </c>
      <c r="S679">
        <v>218531136</v>
      </c>
      <c r="T679" t="s">
        <v>655</v>
      </c>
      <c r="AA679" t="s">
        <v>3540</v>
      </c>
      <c r="AB679" t="s">
        <v>2809</v>
      </c>
      <c r="AC679" t="s">
        <v>3537</v>
      </c>
      <c r="AE679" t="s">
        <v>3539</v>
      </c>
      <c r="AF679" t="s">
        <v>3536</v>
      </c>
    </row>
    <row r="680" spans="1:35" x14ac:dyDescent="0.3">
      <c r="A680" t="s">
        <v>7734</v>
      </c>
      <c r="B680" t="s">
        <v>7735</v>
      </c>
      <c r="C680" t="s">
        <v>7735</v>
      </c>
      <c r="D680" t="s">
        <v>7735</v>
      </c>
      <c r="E680" s="4">
        <v>1144841453</v>
      </c>
      <c r="F680" s="17">
        <v>0</v>
      </c>
      <c r="G680" s="18">
        <v>0</v>
      </c>
      <c r="H680" s="18">
        <v>0</v>
      </c>
      <c r="I680" s="18">
        <v>0</v>
      </c>
      <c r="J680" s="18">
        <v>0</v>
      </c>
      <c r="K680" s="18">
        <v>1</v>
      </c>
      <c r="L680" s="18">
        <v>1</v>
      </c>
      <c r="M680" s="18">
        <v>0</v>
      </c>
      <c r="N680" s="18">
        <v>1</v>
      </c>
      <c r="O680" t="s">
        <v>7736</v>
      </c>
      <c r="P680" t="s">
        <v>7737</v>
      </c>
      <c r="Q680" t="s">
        <v>78</v>
      </c>
      <c r="R680" t="s">
        <v>40</v>
      </c>
      <c r="S680">
        <v>21701</v>
      </c>
      <c r="T680" t="s">
        <v>933</v>
      </c>
      <c r="U680" t="s">
        <v>7738</v>
      </c>
      <c r="W680" t="s">
        <v>78</v>
      </c>
      <c r="X680" t="s">
        <v>40</v>
      </c>
      <c r="Y680">
        <v>217014564</v>
      </c>
      <c r="AA680" t="s">
        <v>7739</v>
      </c>
      <c r="AB680" t="s">
        <v>2650</v>
      </c>
      <c r="AC680" t="s">
        <v>7740</v>
      </c>
      <c r="AE680" t="s">
        <v>7741</v>
      </c>
      <c r="AF680" t="s">
        <v>7742</v>
      </c>
    </row>
    <row r="681" spans="1:35" x14ac:dyDescent="0.3">
      <c r="A681" t="s">
        <v>7743</v>
      </c>
      <c r="B681" t="s">
        <v>7735</v>
      </c>
      <c r="C681" t="s">
        <v>7735</v>
      </c>
      <c r="D681" t="s">
        <v>7735</v>
      </c>
      <c r="E681" s="4">
        <v>1740944826</v>
      </c>
      <c r="F681" s="17">
        <v>0</v>
      </c>
      <c r="G681" s="18">
        <v>0</v>
      </c>
      <c r="H681" s="18">
        <v>0</v>
      </c>
      <c r="I681" s="18">
        <v>0</v>
      </c>
      <c r="J681" s="18">
        <v>0</v>
      </c>
      <c r="K681" s="18">
        <v>1</v>
      </c>
      <c r="L681" s="18">
        <v>1</v>
      </c>
      <c r="M681" s="18">
        <v>0</v>
      </c>
      <c r="N681" s="18">
        <v>1</v>
      </c>
      <c r="O681" t="s">
        <v>7736</v>
      </c>
      <c r="P681" t="s">
        <v>7737</v>
      </c>
      <c r="Q681" t="s">
        <v>78</v>
      </c>
      <c r="R681" t="s">
        <v>40</v>
      </c>
      <c r="S681">
        <v>21701</v>
      </c>
      <c r="T681" t="s">
        <v>933</v>
      </c>
      <c r="U681" t="s">
        <v>7744</v>
      </c>
      <c r="W681" t="s">
        <v>78</v>
      </c>
      <c r="X681" t="s">
        <v>40</v>
      </c>
      <c r="Y681">
        <v>217014564</v>
      </c>
      <c r="AA681" t="s">
        <v>7739</v>
      </c>
      <c r="AB681" t="s">
        <v>7745</v>
      </c>
      <c r="AC681" t="s">
        <v>7740</v>
      </c>
      <c r="AE681" t="s">
        <v>7741</v>
      </c>
      <c r="AF681" t="s">
        <v>7742</v>
      </c>
    </row>
    <row r="682" spans="1:35" x14ac:dyDescent="0.3">
      <c r="A682" t="s">
        <v>2190</v>
      </c>
      <c r="B682" t="s">
        <v>920</v>
      </c>
      <c r="C682" t="s">
        <v>920</v>
      </c>
      <c r="D682" t="s">
        <v>920</v>
      </c>
      <c r="E682" s="4">
        <v>1245479062</v>
      </c>
      <c r="F682" s="17">
        <v>0</v>
      </c>
      <c r="G682" s="18">
        <v>0</v>
      </c>
      <c r="H682" s="18">
        <v>0</v>
      </c>
      <c r="I682" s="18">
        <v>0</v>
      </c>
      <c r="J682" s="18">
        <v>0</v>
      </c>
      <c r="K682" s="18">
        <v>0</v>
      </c>
      <c r="L682" s="18">
        <v>1</v>
      </c>
      <c r="M682" s="18">
        <v>0</v>
      </c>
      <c r="N682" s="18">
        <v>1</v>
      </c>
      <c r="O682" t="s">
        <v>923</v>
      </c>
      <c r="Q682" t="s">
        <v>352</v>
      </c>
      <c r="R682" t="s">
        <v>40</v>
      </c>
      <c r="S682">
        <v>216291065</v>
      </c>
      <c r="T682" t="s">
        <v>353</v>
      </c>
      <c r="U682" t="s">
        <v>705</v>
      </c>
      <c r="W682" t="s">
        <v>200</v>
      </c>
      <c r="X682" t="s">
        <v>40</v>
      </c>
      <c r="Y682">
        <v>216010000</v>
      </c>
      <c r="Z682" t="s">
        <v>201</v>
      </c>
      <c r="AA682" t="s">
        <v>3543</v>
      </c>
      <c r="AB682" t="s">
        <v>3544</v>
      </c>
      <c r="AC682" t="s">
        <v>3542</v>
      </c>
      <c r="AF682" t="s">
        <v>3541</v>
      </c>
    </row>
    <row r="683" spans="1:35" x14ac:dyDescent="0.3">
      <c r="A683" t="s">
        <v>2191</v>
      </c>
      <c r="B683" t="s">
        <v>920</v>
      </c>
      <c r="C683" t="s">
        <v>920</v>
      </c>
      <c r="D683" t="s">
        <v>920</v>
      </c>
      <c r="E683" s="4">
        <v>1619087202</v>
      </c>
      <c r="F683" s="17">
        <v>0</v>
      </c>
      <c r="G683" s="18">
        <v>0</v>
      </c>
      <c r="H683" s="18">
        <v>0</v>
      </c>
      <c r="I683" s="18">
        <v>0</v>
      </c>
      <c r="J683" s="18">
        <v>0</v>
      </c>
      <c r="K683" s="18">
        <v>0</v>
      </c>
      <c r="L683" s="18">
        <v>1</v>
      </c>
      <c r="M683" s="18">
        <v>0</v>
      </c>
      <c r="N683" s="18">
        <v>1</v>
      </c>
      <c r="O683" t="s">
        <v>705</v>
      </c>
      <c r="Q683" t="s">
        <v>200</v>
      </c>
      <c r="R683" t="s">
        <v>40</v>
      </c>
      <c r="S683">
        <v>216013525</v>
      </c>
      <c r="T683" t="s">
        <v>201</v>
      </c>
      <c r="AA683" t="s">
        <v>3543</v>
      </c>
      <c r="AB683" t="s">
        <v>3544</v>
      </c>
      <c r="AC683" t="s">
        <v>3542</v>
      </c>
      <c r="AF683" t="s">
        <v>3541</v>
      </c>
    </row>
    <row r="684" spans="1:35" x14ac:dyDescent="0.3">
      <c r="A684" t="s">
        <v>4450</v>
      </c>
      <c r="B684" t="s">
        <v>920</v>
      </c>
      <c r="C684" t="s">
        <v>920</v>
      </c>
      <c r="D684" t="s">
        <v>920</v>
      </c>
      <c r="E684" s="4">
        <v>1629185863</v>
      </c>
      <c r="F684" s="17">
        <v>0</v>
      </c>
      <c r="G684" s="18">
        <v>0</v>
      </c>
      <c r="H684" s="18">
        <v>0</v>
      </c>
      <c r="I684" s="18">
        <v>0</v>
      </c>
      <c r="J684" s="18">
        <v>0</v>
      </c>
      <c r="K684" s="18">
        <v>0</v>
      </c>
      <c r="L684" s="18">
        <v>1</v>
      </c>
      <c r="M684" s="18">
        <v>0</v>
      </c>
      <c r="N684" s="18">
        <v>1</v>
      </c>
      <c r="O684" t="s">
        <v>924</v>
      </c>
      <c r="Q684" t="s">
        <v>925</v>
      </c>
      <c r="R684" t="s">
        <v>40</v>
      </c>
      <c r="S684">
        <v>216581364</v>
      </c>
      <c r="T684" t="s">
        <v>369</v>
      </c>
      <c r="U684" t="s">
        <v>705</v>
      </c>
      <c r="W684" t="s">
        <v>200</v>
      </c>
      <c r="X684" t="s">
        <v>40</v>
      </c>
      <c r="Y684">
        <v>216010000</v>
      </c>
      <c r="Z684" t="s">
        <v>201</v>
      </c>
      <c r="AA684" t="s">
        <v>3543</v>
      </c>
      <c r="AB684" t="s">
        <v>3544</v>
      </c>
      <c r="AC684" t="s">
        <v>3542</v>
      </c>
      <c r="AF684" t="s">
        <v>3541</v>
      </c>
    </row>
    <row r="685" spans="1:35" x14ac:dyDescent="0.3">
      <c r="A685" t="s">
        <v>2189</v>
      </c>
      <c r="B685" t="s">
        <v>920</v>
      </c>
      <c r="C685" t="s">
        <v>920</v>
      </c>
      <c r="D685" t="s">
        <v>920</v>
      </c>
      <c r="E685" s="4">
        <v>1083854715</v>
      </c>
      <c r="F685" s="17">
        <v>0</v>
      </c>
      <c r="G685" s="18">
        <v>0</v>
      </c>
      <c r="H685" s="18">
        <v>0</v>
      </c>
      <c r="I685" s="18">
        <v>0</v>
      </c>
      <c r="J685" s="18">
        <v>0</v>
      </c>
      <c r="K685" s="18">
        <v>0</v>
      </c>
      <c r="L685" s="18">
        <v>1</v>
      </c>
      <c r="M685" s="18">
        <v>0</v>
      </c>
      <c r="N685" s="18">
        <v>1</v>
      </c>
      <c r="O685" t="s">
        <v>922</v>
      </c>
      <c r="Q685" t="s">
        <v>645</v>
      </c>
      <c r="R685" t="s">
        <v>40</v>
      </c>
      <c r="S685">
        <v>216201225</v>
      </c>
      <c r="T685" t="s">
        <v>646</v>
      </c>
      <c r="U685" t="s">
        <v>705</v>
      </c>
      <c r="W685" t="s">
        <v>200</v>
      </c>
      <c r="X685" t="s">
        <v>40</v>
      </c>
      <c r="Y685">
        <v>216010000</v>
      </c>
      <c r="Z685" t="s">
        <v>201</v>
      </c>
      <c r="AA685" t="s">
        <v>3543</v>
      </c>
      <c r="AB685" t="s">
        <v>3544</v>
      </c>
      <c r="AC685" t="s">
        <v>3542</v>
      </c>
      <c r="AF685" t="s">
        <v>3541</v>
      </c>
    </row>
    <row r="686" spans="1:35" x14ac:dyDescent="0.3">
      <c r="A686" t="s">
        <v>2192</v>
      </c>
      <c r="B686" t="s">
        <v>920</v>
      </c>
      <c r="C686" t="s">
        <v>920</v>
      </c>
      <c r="D686" t="s">
        <v>920</v>
      </c>
      <c r="E686" s="4">
        <v>1871732693</v>
      </c>
      <c r="F686" s="17">
        <v>0</v>
      </c>
      <c r="G686" s="18">
        <v>0</v>
      </c>
      <c r="H686" s="18">
        <v>0</v>
      </c>
      <c r="I686" s="18">
        <v>0</v>
      </c>
      <c r="J686" s="18">
        <v>0</v>
      </c>
      <c r="K686" s="18">
        <v>0</v>
      </c>
      <c r="L686" s="18">
        <v>1</v>
      </c>
      <c r="M686" s="18">
        <v>0</v>
      </c>
      <c r="N686" s="18">
        <v>1</v>
      </c>
      <c r="O686" t="s">
        <v>921</v>
      </c>
      <c r="Q686" t="s">
        <v>583</v>
      </c>
      <c r="R686" t="s">
        <v>40</v>
      </c>
      <c r="S686">
        <v>216132382</v>
      </c>
      <c r="T686" t="s">
        <v>584</v>
      </c>
      <c r="U686" t="s">
        <v>705</v>
      </c>
      <c r="W686" t="s">
        <v>200</v>
      </c>
      <c r="X686" t="s">
        <v>40</v>
      </c>
      <c r="Y686">
        <v>216010000</v>
      </c>
      <c r="Z686" t="s">
        <v>201</v>
      </c>
      <c r="AA686" t="s">
        <v>3543</v>
      </c>
      <c r="AB686" t="s">
        <v>3544</v>
      </c>
      <c r="AC686" t="s">
        <v>3542</v>
      </c>
      <c r="AF686" t="s">
        <v>3541</v>
      </c>
    </row>
    <row r="687" spans="1:35" x14ac:dyDescent="0.3">
      <c r="A687" t="s">
        <v>5840</v>
      </c>
      <c r="B687" t="s">
        <v>5834</v>
      </c>
      <c r="C687" t="s">
        <v>5834</v>
      </c>
      <c r="D687" t="s">
        <v>5834</v>
      </c>
      <c r="E687" s="4">
        <v>1629621578</v>
      </c>
      <c r="F687" s="17">
        <v>0</v>
      </c>
      <c r="G687" s="18">
        <v>0</v>
      </c>
      <c r="H687" s="18">
        <v>0</v>
      </c>
      <c r="I687" s="18">
        <v>0</v>
      </c>
      <c r="J687" s="18">
        <v>0</v>
      </c>
      <c r="K687" s="18">
        <v>1</v>
      </c>
      <c r="L687" s="18">
        <v>1</v>
      </c>
      <c r="M687" s="18">
        <v>0</v>
      </c>
      <c r="N687" s="18">
        <v>1</v>
      </c>
      <c r="O687" t="s">
        <v>5837</v>
      </c>
      <c r="Q687" t="s">
        <v>200</v>
      </c>
      <c r="R687" t="s">
        <v>40</v>
      </c>
      <c r="S687">
        <v>216013525</v>
      </c>
      <c r="T687" t="s">
        <v>268</v>
      </c>
      <c r="U687" t="s">
        <v>5837</v>
      </c>
      <c r="W687" t="s">
        <v>200</v>
      </c>
      <c r="X687" t="s">
        <v>40</v>
      </c>
      <c r="Y687">
        <v>216013525</v>
      </c>
      <c r="AA687" t="s">
        <v>5838</v>
      </c>
      <c r="AB687" t="s">
        <v>2611</v>
      </c>
      <c r="AC687" t="s">
        <v>3542</v>
      </c>
      <c r="AF687" t="s">
        <v>5839</v>
      </c>
    </row>
    <row r="688" spans="1:35" x14ac:dyDescent="0.3">
      <c r="A688" t="s">
        <v>5833</v>
      </c>
      <c r="B688" t="s">
        <v>5834</v>
      </c>
      <c r="C688" t="s">
        <v>5834</v>
      </c>
      <c r="D688" t="s">
        <v>5834</v>
      </c>
      <c r="E688" s="4">
        <v>1629621578</v>
      </c>
      <c r="F688" s="17">
        <v>0</v>
      </c>
      <c r="G688" s="18">
        <v>0</v>
      </c>
      <c r="H688" s="18">
        <v>0</v>
      </c>
      <c r="I688" s="18">
        <v>0</v>
      </c>
      <c r="J688" s="18">
        <v>0</v>
      </c>
      <c r="K688" s="18">
        <v>1</v>
      </c>
      <c r="L688" s="18">
        <v>1</v>
      </c>
      <c r="M688" s="18">
        <v>0</v>
      </c>
      <c r="N688" s="18">
        <v>1</v>
      </c>
      <c r="O688" t="s">
        <v>5835</v>
      </c>
      <c r="P688" t="s">
        <v>5836</v>
      </c>
      <c r="Q688" t="s">
        <v>200</v>
      </c>
      <c r="R688" t="s">
        <v>40</v>
      </c>
      <c r="S688">
        <v>216017227</v>
      </c>
      <c r="T688" t="s">
        <v>268</v>
      </c>
      <c r="U688" t="s">
        <v>5837</v>
      </c>
      <c r="W688" t="s">
        <v>200</v>
      </c>
      <c r="X688" t="s">
        <v>40</v>
      </c>
      <c r="Y688">
        <v>216013525</v>
      </c>
      <c r="AA688" t="s">
        <v>5838</v>
      </c>
      <c r="AB688" t="s">
        <v>2611</v>
      </c>
      <c r="AC688" t="s">
        <v>3542</v>
      </c>
      <c r="AF688" t="s">
        <v>5839</v>
      </c>
    </row>
    <row r="689" spans="1:38" x14ac:dyDescent="0.3">
      <c r="A689" t="s">
        <v>2206</v>
      </c>
      <c r="B689" t="s">
        <v>4901</v>
      </c>
      <c r="C689" t="s">
        <v>4901</v>
      </c>
      <c r="D689" t="s">
        <v>4901</v>
      </c>
      <c r="E689" s="4">
        <v>1477054906</v>
      </c>
      <c r="F689" s="17">
        <v>0</v>
      </c>
      <c r="G689" s="18">
        <v>0</v>
      </c>
      <c r="H689" s="18">
        <v>0</v>
      </c>
      <c r="I689" s="18">
        <v>0</v>
      </c>
      <c r="J689" s="18">
        <v>0</v>
      </c>
      <c r="K689" s="18">
        <v>0</v>
      </c>
      <c r="L689" s="18">
        <v>1</v>
      </c>
      <c r="M689" s="18">
        <v>0</v>
      </c>
      <c r="N689" s="18">
        <v>1</v>
      </c>
      <c r="O689" t="s">
        <v>5841</v>
      </c>
      <c r="P689" t="s">
        <v>711</v>
      </c>
      <c r="Q689" t="s">
        <v>41</v>
      </c>
      <c r="R689" t="s">
        <v>40</v>
      </c>
      <c r="S689">
        <v>212074080</v>
      </c>
      <c r="T689" t="s">
        <v>5270</v>
      </c>
      <c r="U689" t="s">
        <v>4902</v>
      </c>
      <c r="V689" t="s">
        <v>232</v>
      </c>
      <c r="W689" t="s">
        <v>4817</v>
      </c>
      <c r="X689" t="s">
        <v>40</v>
      </c>
      <c r="Y689">
        <v>211173967</v>
      </c>
      <c r="Z689" t="s">
        <v>41</v>
      </c>
      <c r="AE689" t="s">
        <v>4903</v>
      </c>
      <c r="AF689" t="s">
        <v>4904</v>
      </c>
    </row>
    <row r="690" spans="1:38" x14ac:dyDescent="0.3">
      <c r="A690" t="s">
        <v>2193</v>
      </c>
      <c r="B690" t="s">
        <v>927</v>
      </c>
      <c r="C690" t="s">
        <v>927</v>
      </c>
      <c r="D690" t="s">
        <v>464</v>
      </c>
      <c r="E690" s="4">
        <v>1790730281</v>
      </c>
      <c r="F690" s="17">
        <v>0</v>
      </c>
      <c r="G690" s="18">
        <v>1</v>
      </c>
      <c r="H690" s="18">
        <v>0</v>
      </c>
      <c r="I690" s="18">
        <v>1</v>
      </c>
      <c r="J690" s="18">
        <v>0</v>
      </c>
      <c r="K690" s="18">
        <v>1</v>
      </c>
      <c r="L690" s="18">
        <v>0</v>
      </c>
      <c r="M690" s="18">
        <v>1</v>
      </c>
      <c r="N690" s="18">
        <v>0</v>
      </c>
      <c r="O690" t="s">
        <v>928</v>
      </c>
      <c r="Q690" t="s">
        <v>481</v>
      </c>
      <c r="R690" t="s">
        <v>40</v>
      </c>
      <c r="S690">
        <v>207701203</v>
      </c>
      <c r="T690" t="s">
        <v>104</v>
      </c>
      <c r="U690" t="s">
        <v>468</v>
      </c>
      <c r="W690" t="s">
        <v>379</v>
      </c>
      <c r="X690" t="s">
        <v>40</v>
      </c>
      <c r="Y690" t="s">
        <v>469</v>
      </c>
      <c r="Z690" t="s">
        <v>380</v>
      </c>
      <c r="AA690" t="s">
        <v>470</v>
      </c>
      <c r="AB690" t="s">
        <v>471</v>
      </c>
      <c r="AC690" t="s">
        <v>472</v>
      </c>
      <c r="AE690" t="s">
        <v>473</v>
      </c>
      <c r="AF690" t="s">
        <v>474</v>
      </c>
      <c r="AG690" t="s">
        <v>475</v>
      </c>
      <c r="AH690" t="s">
        <v>332</v>
      </c>
      <c r="AI690" t="s">
        <v>476</v>
      </c>
      <c r="AL690" t="s">
        <v>474</v>
      </c>
    </row>
    <row r="691" spans="1:38" x14ac:dyDescent="0.3">
      <c r="A691" t="s">
        <v>4452</v>
      </c>
      <c r="B691" t="s">
        <v>2195</v>
      </c>
      <c r="C691" t="s">
        <v>2195</v>
      </c>
      <c r="D691" t="s">
        <v>931</v>
      </c>
      <c r="E691" s="4">
        <v>1588105316</v>
      </c>
      <c r="F691" s="17">
        <v>0</v>
      </c>
      <c r="G691" s="18">
        <v>1</v>
      </c>
      <c r="H691" s="18">
        <v>0</v>
      </c>
      <c r="I691" s="18">
        <v>0</v>
      </c>
      <c r="J691" s="18">
        <v>0</v>
      </c>
      <c r="K691" s="18">
        <v>0</v>
      </c>
      <c r="L691" s="18">
        <v>1</v>
      </c>
      <c r="M691" s="18">
        <v>0</v>
      </c>
      <c r="N691" s="18">
        <v>1</v>
      </c>
      <c r="O691" t="s">
        <v>929</v>
      </c>
      <c r="Q691" t="s">
        <v>78</v>
      </c>
      <c r="R691" t="s">
        <v>40</v>
      </c>
      <c r="S691">
        <v>217015527</v>
      </c>
      <c r="T691" t="s">
        <v>78</v>
      </c>
      <c r="AA691" t="s">
        <v>935</v>
      </c>
      <c r="AB691" t="s">
        <v>936</v>
      </c>
      <c r="AC691" t="s">
        <v>937</v>
      </c>
      <c r="AE691" t="s">
        <v>938</v>
      </c>
      <c r="AF691" t="s">
        <v>939</v>
      </c>
      <c r="AG691" t="s">
        <v>940</v>
      </c>
      <c r="AH691" t="s">
        <v>941</v>
      </c>
      <c r="AI691" t="s">
        <v>942</v>
      </c>
      <c r="AK691" t="s">
        <v>943</v>
      </c>
    </row>
    <row r="692" spans="1:38" x14ac:dyDescent="0.3">
      <c r="A692" t="s">
        <v>2194</v>
      </c>
      <c r="B692" t="s">
        <v>944</v>
      </c>
      <c r="C692" t="s">
        <v>944</v>
      </c>
      <c r="D692" t="s">
        <v>931</v>
      </c>
      <c r="E692" s="4">
        <v>1831202902</v>
      </c>
      <c r="F692" s="17">
        <v>0</v>
      </c>
      <c r="G692" s="18">
        <v>1</v>
      </c>
      <c r="H692" s="18">
        <v>0</v>
      </c>
      <c r="I692" s="18">
        <v>0</v>
      </c>
      <c r="J692" s="18">
        <v>0</v>
      </c>
      <c r="K692" s="18">
        <v>0</v>
      </c>
      <c r="L692" s="18">
        <v>1</v>
      </c>
      <c r="M692" s="18">
        <v>0</v>
      </c>
      <c r="N692" s="18">
        <v>0</v>
      </c>
      <c r="O692" t="s">
        <v>932</v>
      </c>
      <c r="Q692" t="s">
        <v>933</v>
      </c>
      <c r="R692" t="s">
        <v>40</v>
      </c>
      <c r="S692">
        <v>217015527</v>
      </c>
      <c r="T692" t="s">
        <v>933</v>
      </c>
      <c r="U692" t="s">
        <v>934</v>
      </c>
      <c r="W692" t="s">
        <v>933</v>
      </c>
      <c r="X692" t="s">
        <v>40</v>
      </c>
      <c r="Y692">
        <v>21701</v>
      </c>
      <c r="Z692" t="s">
        <v>933</v>
      </c>
      <c r="AA692" t="s">
        <v>935</v>
      </c>
      <c r="AB692" t="s">
        <v>936</v>
      </c>
      <c r="AC692" t="s">
        <v>937</v>
      </c>
      <c r="AE692" t="s">
        <v>938</v>
      </c>
      <c r="AF692" t="s">
        <v>939</v>
      </c>
      <c r="AG692" t="s">
        <v>940</v>
      </c>
      <c r="AH692" t="s">
        <v>941</v>
      </c>
      <c r="AI692" t="s">
        <v>942</v>
      </c>
      <c r="AK692" t="s">
        <v>943</v>
      </c>
    </row>
    <row r="693" spans="1:38" x14ac:dyDescent="0.3">
      <c r="A693" t="s">
        <v>4453</v>
      </c>
      <c r="B693" t="s">
        <v>2029</v>
      </c>
      <c r="C693" t="s">
        <v>2029</v>
      </c>
      <c r="D693" t="s">
        <v>2029</v>
      </c>
      <c r="E693" s="4">
        <v>1578793501</v>
      </c>
      <c r="F693" s="17">
        <v>0</v>
      </c>
      <c r="G693" s="18">
        <v>1</v>
      </c>
      <c r="H693" s="18">
        <v>0</v>
      </c>
      <c r="I693" s="18">
        <v>0</v>
      </c>
      <c r="J693" s="18">
        <v>0</v>
      </c>
      <c r="K693" s="18">
        <v>0</v>
      </c>
      <c r="L693" s="18">
        <v>1</v>
      </c>
      <c r="M693" s="18">
        <v>0</v>
      </c>
      <c r="N693" s="18">
        <v>1</v>
      </c>
      <c r="O693" t="s">
        <v>947</v>
      </c>
      <c r="Q693" t="s">
        <v>78</v>
      </c>
      <c r="R693" t="s">
        <v>40</v>
      </c>
      <c r="S693">
        <v>217028214</v>
      </c>
      <c r="T693" t="s">
        <v>78</v>
      </c>
      <c r="AA693" t="s">
        <v>3546</v>
      </c>
      <c r="AB693" t="s">
        <v>2657</v>
      </c>
      <c r="AC693" t="s">
        <v>3548</v>
      </c>
      <c r="AF693" t="s">
        <v>3545</v>
      </c>
    </row>
    <row r="694" spans="1:38" x14ac:dyDescent="0.3">
      <c r="A694" t="s">
        <v>2198</v>
      </c>
      <c r="B694" t="s">
        <v>2029</v>
      </c>
      <c r="C694" t="s">
        <v>2029</v>
      </c>
      <c r="D694" t="s">
        <v>2029</v>
      </c>
      <c r="E694" s="4">
        <v>1639447402</v>
      </c>
      <c r="F694" s="17">
        <v>0</v>
      </c>
      <c r="G694" s="18">
        <v>1</v>
      </c>
      <c r="H694" s="18">
        <v>0</v>
      </c>
      <c r="I694" s="18">
        <v>0</v>
      </c>
      <c r="J694" s="18">
        <v>0</v>
      </c>
      <c r="K694" s="18">
        <v>0</v>
      </c>
      <c r="L694" s="18">
        <v>1</v>
      </c>
      <c r="M694" s="18">
        <v>0</v>
      </c>
      <c r="N694" s="18">
        <v>1</v>
      </c>
      <c r="O694" t="s">
        <v>947</v>
      </c>
      <c r="Q694" t="s">
        <v>78</v>
      </c>
      <c r="R694" t="s">
        <v>40</v>
      </c>
      <c r="S694">
        <v>217028214</v>
      </c>
      <c r="T694" t="s">
        <v>78</v>
      </c>
      <c r="AA694" t="s">
        <v>3546</v>
      </c>
      <c r="AB694" t="s">
        <v>2657</v>
      </c>
      <c r="AC694" t="s">
        <v>3548</v>
      </c>
      <c r="AF694" t="s">
        <v>3545</v>
      </c>
    </row>
    <row r="695" spans="1:38" x14ac:dyDescent="0.3">
      <c r="A695" t="s">
        <v>2197</v>
      </c>
      <c r="B695" t="s">
        <v>2029</v>
      </c>
      <c r="C695" t="s">
        <v>2029</v>
      </c>
      <c r="D695" t="s">
        <v>2029</v>
      </c>
      <c r="E695" s="4">
        <v>1104046259</v>
      </c>
      <c r="F695" s="17">
        <v>0</v>
      </c>
      <c r="G695" s="18">
        <v>0</v>
      </c>
      <c r="H695" s="18">
        <v>0</v>
      </c>
      <c r="I695" s="18">
        <v>0</v>
      </c>
      <c r="J695" s="18">
        <v>0</v>
      </c>
      <c r="K695" s="18">
        <v>0</v>
      </c>
      <c r="L695" s="18">
        <v>1</v>
      </c>
      <c r="M695" s="18">
        <v>0</v>
      </c>
      <c r="N695" s="18">
        <v>1</v>
      </c>
      <c r="O695" t="s">
        <v>947</v>
      </c>
      <c r="Q695" t="s">
        <v>78</v>
      </c>
      <c r="R695" t="s">
        <v>40</v>
      </c>
      <c r="S695">
        <v>217028214</v>
      </c>
      <c r="T695" t="s">
        <v>78</v>
      </c>
      <c r="AA695" t="s">
        <v>3546</v>
      </c>
      <c r="AB695" t="s">
        <v>2657</v>
      </c>
      <c r="AC695" t="s">
        <v>3548</v>
      </c>
      <c r="AF695" t="s">
        <v>3545</v>
      </c>
    </row>
    <row r="696" spans="1:38" x14ac:dyDescent="0.3">
      <c r="A696" t="s">
        <v>7746</v>
      </c>
      <c r="B696" t="s">
        <v>2029</v>
      </c>
      <c r="C696" t="s">
        <v>2029</v>
      </c>
      <c r="D696" t="s">
        <v>2029</v>
      </c>
      <c r="E696" s="4">
        <v>1689071854</v>
      </c>
      <c r="F696" s="17">
        <v>0</v>
      </c>
      <c r="G696" s="18">
        <v>0</v>
      </c>
      <c r="H696" s="18">
        <v>0</v>
      </c>
      <c r="I696" s="18">
        <v>0</v>
      </c>
      <c r="J696" s="18">
        <v>0</v>
      </c>
      <c r="K696" s="18">
        <v>1</v>
      </c>
      <c r="L696" s="18">
        <v>1</v>
      </c>
      <c r="M696" s="18">
        <v>0</v>
      </c>
      <c r="N696" s="18">
        <v>1</v>
      </c>
      <c r="O696" t="s">
        <v>7747</v>
      </c>
      <c r="Q696" t="s">
        <v>78</v>
      </c>
      <c r="R696" t="s">
        <v>40</v>
      </c>
      <c r="S696">
        <v>21701</v>
      </c>
      <c r="T696" t="s">
        <v>933</v>
      </c>
      <c r="U696" t="s">
        <v>7748</v>
      </c>
      <c r="W696" t="s">
        <v>78</v>
      </c>
      <c r="X696" t="s">
        <v>40</v>
      </c>
      <c r="Y696">
        <v>217028214</v>
      </c>
      <c r="AA696" t="s">
        <v>3546</v>
      </c>
      <c r="AB696" t="s">
        <v>2657</v>
      </c>
      <c r="AC696" t="s">
        <v>7749</v>
      </c>
      <c r="AF696" t="s">
        <v>7750</v>
      </c>
    </row>
    <row r="697" spans="1:38" x14ac:dyDescent="0.3">
      <c r="A697" t="s">
        <v>2196</v>
      </c>
      <c r="B697" t="s">
        <v>2029</v>
      </c>
      <c r="C697" t="s">
        <v>2029</v>
      </c>
      <c r="D697" t="s">
        <v>2029</v>
      </c>
      <c r="E697" s="4">
        <v>1922493519</v>
      </c>
      <c r="F697" s="17">
        <v>0</v>
      </c>
      <c r="G697" s="18">
        <v>0</v>
      </c>
      <c r="H697" s="18">
        <v>0</v>
      </c>
      <c r="I697" s="18">
        <v>0</v>
      </c>
      <c r="J697" s="18">
        <v>0</v>
      </c>
      <c r="K697" s="18">
        <v>0</v>
      </c>
      <c r="L697" s="18">
        <v>1</v>
      </c>
      <c r="M697" s="18">
        <v>0</v>
      </c>
      <c r="N697" s="18">
        <v>1</v>
      </c>
      <c r="O697" t="s">
        <v>945</v>
      </c>
      <c r="Q697" t="s">
        <v>946</v>
      </c>
      <c r="R697" t="s">
        <v>40</v>
      </c>
      <c r="S697">
        <v>217278704</v>
      </c>
      <c r="T697" t="s">
        <v>78</v>
      </c>
      <c r="U697" t="s">
        <v>947</v>
      </c>
      <c r="W697" t="s">
        <v>78</v>
      </c>
      <c r="X697" t="s">
        <v>40</v>
      </c>
      <c r="Y697">
        <v>217020000</v>
      </c>
      <c r="Z697" t="s">
        <v>933</v>
      </c>
      <c r="AA697" t="s">
        <v>3546</v>
      </c>
      <c r="AB697" t="s">
        <v>2657</v>
      </c>
      <c r="AC697" t="s">
        <v>3547</v>
      </c>
      <c r="AF697" t="s">
        <v>3545</v>
      </c>
    </row>
    <row r="698" spans="1:38" x14ac:dyDescent="0.3">
      <c r="A698" t="s">
        <v>7751</v>
      </c>
      <c r="B698" t="s">
        <v>7752</v>
      </c>
      <c r="C698" t="s">
        <v>7752</v>
      </c>
      <c r="D698" t="s">
        <v>7752</v>
      </c>
      <c r="E698" s="4">
        <v>1417232513</v>
      </c>
      <c r="F698" s="17">
        <v>0</v>
      </c>
      <c r="G698" s="18">
        <v>0</v>
      </c>
      <c r="H698" s="18">
        <v>0</v>
      </c>
      <c r="I698" s="18">
        <v>0</v>
      </c>
      <c r="J698" s="18">
        <v>0</v>
      </c>
      <c r="K698" s="18">
        <v>1</v>
      </c>
      <c r="L698" s="18">
        <v>1</v>
      </c>
      <c r="M698" s="18">
        <v>0</v>
      </c>
      <c r="N698" s="18">
        <v>1</v>
      </c>
      <c r="O698" t="s">
        <v>7753</v>
      </c>
      <c r="Q698" t="s">
        <v>78</v>
      </c>
      <c r="R698" t="s">
        <v>40</v>
      </c>
      <c r="S698">
        <v>21704</v>
      </c>
      <c r="T698" t="s">
        <v>933</v>
      </c>
      <c r="U698" t="s">
        <v>7754</v>
      </c>
      <c r="W698" t="s">
        <v>78</v>
      </c>
      <c r="X698" t="s">
        <v>40</v>
      </c>
      <c r="Y698">
        <v>217045202</v>
      </c>
      <c r="AA698" t="s">
        <v>6966</v>
      </c>
      <c r="AB698" t="s">
        <v>2611</v>
      </c>
      <c r="AC698" t="s">
        <v>7755</v>
      </c>
      <c r="AF698" t="s">
        <v>7756</v>
      </c>
    </row>
    <row r="699" spans="1:38" x14ac:dyDescent="0.3">
      <c r="A699" t="s">
        <v>4463</v>
      </c>
      <c r="B699" t="s">
        <v>4905</v>
      </c>
      <c r="C699" t="s">
        <v>4905</v>
      </c>
      <c r="D699" t="s">
        <v>4905</v>
      </c>
      <c r="E699" s="4">
        <v>1427510502</v>
      </c>
      <c r="F699" s="17">
        <v>0</v>
      </c>
      <c r="G699" s="18">
        <v>0</v>
      </c>
      <c r="H699" s="18">
        <v>0</v>
      </c>
      <c r="I699" s="18">
        <v>0</v>
      </c>
      <c r="J699" s="18">
        <v>0</v>
      </c>
      <c r="K699" s="18">
        <v>0</v>
      </c>
      <c r="L699" s="18">
        <v>1</v>
      </c>
      <c r="M699" s="18">
        <v>0</v>
      </c>
      <c r="N699" s="18">
        <v>1</v>
      </c>
      <c r="O699" t="s">
        <v>4906</v>
      </c>
      <c r="P699" t="s">
        <v>115</v>
      </c>
      <c r="Q699" t="s">
        <v>41</v>
      </c>
      <c r="R699" t="s">
        <v>40</v>
      </c>
      <c r="S699">
        <v>212024296</v>
      </c>
      <c r="T699" t="s">
        <v>4706</v>
      </c>
      <c r="U699" t="s">
        <v>5842</v>
      </c>
      <c r="W699" t="s">
        <v>41</v>
      </c>
      <c r="X699" t="s">
        <v>40</v>
      </c>
      <c r="Y699">
        <v>212076254</v>
      </c>
      <c r="Z699" t="s">
        <v>41</v>
      </c>
      <c r="AA699" t="s">
        <v>4907</v>
      </c>
      <c r="AB699" t="s">
        <v>894</v>
      </c>
      <c r="AC699" t="s">
        <v>4908</v>
      </c>
      <c r="AE699" t="s">
        <v>4909</v>
      </c>
      <c r="AF699" t="s">
        <v>4910</v>
      </c>
      <c r="AI699" t="s">
        <v>4911</v>
      </c>
    </row>
    <row r="700" spans="1:38" x14ac:dyDescent="0.3">
      <c r="A700" t="s">
        <v>5843</v>
      </c>
      <c r="B700" t="s">
        <v>4905</v>
      </c>
      <c r="C700" t="s">
        <v>5844</v>
      </c>
      <c r="D700" t="s">
        <v>5844</v>
      </c>
      <c r="E700" s="4">
        <v>1477199875</v>
      </c>
      <c r="F700" s="17">
        <v>0</v>
      </c>
      <c r="G700" s="18">
        <v>0</v>
      </c>
      <c r="H700" s="18">
        <v>0</v>
      </c>
      <c r="I700" s="18">
        <v>0</v>
      </c>
      <c r="J700" s="18">
        <v>0</v>
      </c>
      <c r="K700" s="18">
        <v>1</v>
      </c>
      <c r="L700" s="18">
        <v>1</v>
      </c>
      <c r="M700" s="18">
        <v>0</v>
      </c>
      <c r="N700" s="18">
        <v>1</v>
      </c>
      <c r="O700" t="s">
        <v>4906</v>
      </c>
      <c r="P700" t="s">
        <v>5845</v>
      </c>
      <c r="Q700" t="s">
        <v>41</v>
      </c>
      <c r="R700" t="s">
        <v>40</v>
      </c>
      <c r="S700">
        <v>212024296</v>
      </c>
      <c r="T700" t="s">
        <v>46</v>
      </c>
      <c r="U700" t="s">
        <v>5842</v>
      </c>
      <c r="W700" t="s">
        <v>41</v>
      </c>
      <c r="X700" t="s">
        <v>40</v>
      </c>
      <c r="Y700">
        <v>21207</v>
      </c>
      <c r="Z700" t="s">
        <v>5270</v>
      </c>
      <c r="AA700" t="s">
        <v>5846</v>
      </c>
      <c r="AB700" t="s">
        <v>2611</v>
      </c>
      <c r="AC700" t="s">
        <v>4908</v>
      </c>
      <c r="AF700" t="s">
        <v>5847</v>
      </c>
    </row>
    <row r="701" spans="1:38" x14ac:dyDescent="0.3">
      <c r="A701" t="s">
        <v>2199</v>
      </c>
      <c r="B701" t="s">
        <v>948</v>
      </c>
      <c r="C701" t="s">
        <v>948</v>
      </c>
      <c r="D701" t="s">
        <v>948</v>
      </c>
      <c r="E701" s="4">
        <v>1114348463</v>
      </c>
      <c r="F701" s="17">
        <v>0</v>
      </c>
      <c r="G701" s="18">
        <v>0</v>
      </c>
      <c r="H701" s="18">
        <v>0</v>
      </c>
      <c r="I701" s="18">
        <v>0</v>
      </c>
      <c r="J701" s="18">
        <v>0</v>
      </c>
      <c r="K701" s="18">
        <v>1</v>
      </c>
      <c r="L701" s="18">
        <v>1</v>
      </c>
      <c r="M701" s="18">
        <v>0</v>
      </c>
      <c r="N701" s="18">
        <v>1</v>
      </c>
      <c r="O701" t="s">
        <v>5848</v>
      </c>
      <c r="P701" t="s">
        <v>502</v>
      </c>
      <c r="Q701" t="s">
        <v>41</v>
      </c>
      <c r="R701" t="s">
        <v>40</v>
      </c>
      <c r="S701">
        <v>212244108</v>
      </c>
      <c r="T701" t="s">
        <v>46</v>
      </c>
      <c r="AA701" t="s">
        <v>3550</v>
      </c>
      <c r="AB701" t="s">
        <v>274</v>
      </c>
      <c r="AC701" t="s">
        <v>3549</v>
      </c>
      <c r="AE701" t="s">
        <v>4913</v>
      </c>
      <c r="AF701" t="s">
        <v>4912</v>
      </c>
    </row>
    <row r="702" spans="1:38" x14ac:dyDescent="0.3">
      <c r="A702" t="s">
        <v>4454</v>
      </c>
      <c r="B702" t="s">
        <v>2028</v>
      </c>
      <c r="C702" t="s">
        <v>2028</v>
      </c>
      <c r="D702" t="s">
        <v>2028</v>
      </c>
      <c r="E702" s="4">
        <v>1124557871</v>
      </c>
      <c r="F702" s="17">
        <v>0</v>
      </c>
      <c r="G702" s="18">
        <v>0</v>
      </c>
      <c r="H702" s="18">
        <v>0</v>
      </c>
      <c r="I702" s="18">
        <v>0</v>
      </c>
      <c r="J702" s="18">
        <v>0</v>
      </c>
      <c r="K702" s="18">
        <v>0</v>
      </c>
      <c r="L702" s="18">
        <v>1</v>
      </c>
      <c r="M702" s="18">
        <v>0</v>
      </c>
      <c r="N702" s="18">
        <v>1</v>
      </c>
      <c r="O702" t="s">
        <v>2035</v>
      </c>
      <c r="P702" t="s">
        <v>396</v>
      </c>
      <c r="Q702" t="s">
        <v>949</v>
      </c>
      <c r="R702" t="s">
        <v>40</v>
      </c>
      <c r="S702">
        <v>210433370</v>
      </c>
      <c r="T702" t="s">
        <v>378</v>
      </c>
      <c r="AA702" t="s">
        <v>3325</v>
      </c>
      <c r="AB702" t="s">
        <v>3552</v>
      </c>
      <c r="AC702" t="s">
        <v>3551</v>
      </c>
    </row>
    <row r="703" spans="1:38" x14ac:dyDescent="0.3">
      <c r="A703" t="s">
        <v>2200</v>
      </c>
      <c r="B703" t="s">
        <v>2030</v>
      </c>
      <c r="C703" t="s">
        <v>2080</v>
      </c>
      <c r="D703" t="s">
        <v>2030</v>
      </c>
      <c r="E703" s="4">
        <v>1588722243</v>
      </c>
      <c r="F703" s="17">
        <v>0</v>
      </c>
      <c r="G703" s="18">
        <v>0</v>
      </c>
      <c r="H703" s="18">
        <v>0</v>
      </c>
      <c r="I703" s="18">
        <v>0</v>
      </c>
      <c r="J703" s="18">
        <v>0</v>
      </c>
      <c r="K703" s="18">
        <v>0</v>
      </c>
      <c r="L703" s="18">
        <v>1</v>
      </c>
      <c r="M703" s="18">
        <v>0</v>
      </c>
      <c r="N703" s="18">
        <v>1</v>
      </c>
      <c r="O703" t="s">
        <v>5849</v>
      </c>
      <c r="P703" t="s">
        <v>396</v>
      </c>
      <c r="Q703" t="s">
        <v>294</v>
      </c>
      <c r="R703" t="s">
        <v>40</v>
      </c>
      <c r="S703">
        <v>212243420</v>
      </c>
      <c r="T703" t="s">
        <v>5270</v>
      </c>
      <c r="U703" t="s">
        <v>5850</v>
      </c>
      <c r="V703" t="s">
        <v>416</v>
      </c>
      <c r="W703" t="s">
        <v>41</v>
      </c>
      <c r="X703" t="s">
        <v>40</v>
      </c>
      <c r="Y703">
        <v>212015633</v>
      </c>
      <c r="Z703" t="s">
        <v>46</v>
      </c>
      <c r="AA703" t="s">
        <v>3555</v>
      </c>
      <c r="AB703" t="s">
        <v>3140</v>
      </c>
      <c r="AC703" t="s">
        <v>3556</v>
      </c>
      <c r="AE703" t="s">
        <v>3554</v>
      </c>
      <c r="AF703" t="s">
        <v>3553</v>
      </c>
    </row>
    <row r="704" spans="1:38" x14ac:dyDescent="0.3">
      <c r="A704" t="s">
        <v>4457</v>
      </c>
      <c r="B704" t="s">
        <v>950</v>
      </c>
      <c r="C704" t="s">
        <v>950</v>
      </c>
      <c r="D704" t="s">
        <v>950</v>
      </c>
      <c r="E704" s="4">
        <v>1104369537</v>
      </c>
      <c r="F704" s="17">
        <v>0</v>
      </c>
      <c r="G704" s="18">
        <v>0</v>
      </c>
      <c r="H704" s="18">
        <v>0</v>
      </c>
      <c r="I704" s="18">
        <v>0</v>
      </c>
      <c r="J704" s="18">
        <v>0</v>
      </c>
      <c r="K704" s="18">
        <v>1</v>
      </c>
      <c r="L704" s="18">
        <v>1</v>
      </c>
      <c r="M704" s="18">
        <v>0</v>
      </c>
      <c r="N704" s="18">
        <v>1</v>
      </c>
      <c r="O704" t="s">
        <v>5852</v>
      </c>
      <c r="P704" t="s">
        <v>953</v>
      </c>
      <c r="Q704" t="s">
        <v>301</v>
      </c>
      <c r="R704" t="s">
        <v>40</v>
      </c>
      <c r="S704">
        <v>212377600</v>
      </c>
      <c r="T704" t="s">
        <v>5270</v>
      </c>
      <c r="AA704" t="s">
        <v>3560</v>
      </c>
      <c r="AB704" t="s">
        <v>2654</v>
      </c>
      <c r="AC704" t="s">
        <v>3559</v>
      </c>
      <c r="AE704" t="s">
        <v>3558</v>
      </c>
      <c r="AF704" t="s">
        <v>3557</v>
      </c>
    </row>
    <row r="705" spans="1:39" x14ac:dyDescent="0.3">
      <c r="A705" t="s">
        <v>2201</v>
      </c>
      <c r="B705" t="s">
        <v>950</v>
      </c>
      <c r="C705" t="s">
        <v>950</v>
      </c>
      <c r="D705" t="s">
        <v>950</v>
      </c>
      <c r="E705" s="4">
        <v>1104369537</v>
      </c>
      <c r="F705" s="17">
        <v>0</v>
      </c>
      <c r="G705" s="18">
        <v>0</v>
      </c>
      <c r="H705" s="18">
        <v>0</v>
      </c>
      <c r="I705" s="18">
        <v>0</v>
      </c>
      <c r="J705" s="18">
        <v>0</v>
      </c>
      <c r="K705" s="18">
        <v>1</v>
      </c>
      <c r="L705" s="18">
        <v>1</v>
      </c>
      <c r="M705" s="18">
        <v>0</v>
      </c>
      <c r="N705" s="18">
        <v>1</v>
      </c>
      <c r="O705" t="s">
        <v>5851</v>
      </c>
      <c r="P705" t="s">
        <v>951</v>
      </c>
      <c r="Q705" t="s">
        <v>41</v>
      </c>
      <c r="R705" t="s">
        <v>40</v>
      </c>
      <c r="S705">
        <v>212022526</v>
      </c>
      <c r="T705" t="s">
        <v>46</v>
      </c>
      <c r="U705" t="s">
        <v>952</v>
      </c>
      <c r="W705" t="s">
        <v>41</v>
      </c>
      <c r="X705" t="s">
        <v>40</v>
      </c>
      <c r="Y705">
        <v>212060000</v>
      </c>
      <c r="Z705" t="s">
        <v>46</v>
      </c>
      <c r="AA705" t="s">
        <v>3560</v>
      </c>
      <c r="AB705" t="s">
        <v>2654</v>
      </c>
      <c r="AC705" t="s">
        <v>3559</v>
      </c>
      <c r="AE705" t="s">
        <v>3558</v>
      </c>
      <c r="AF705" t="s">
        <v>3557</v>
      </c>
    </row>
    <row r="706" spans="1:39" x14ac:dyDescent="0.3">
      <c r="A706" t="s">
        <v>4458</v>
      </c>
      <c r="B706" t="s">
        <v>954</v>
      </c>
      <c r="C706" t="s">
        <v>954</v>
      </c>
      <c r="D706" t="s">
        <v>3562</v>
      </c>
      <c r="E706" s="4">
        <v>1053431106</v>
      </c>
      <c r="F706" s="17">
        <v>0</v>
      </c>
      <c r="G706" s="18">
        <v>1</v>
      </c>
      <c r="H706" s="18">
        <v>0</v>
      </c>
      <c r="I706" s="18">
        <v>0</v>
      </c>
      <c r="J706" s="18">
        <v>0</v>
      </c>
      <c r="K706" s="18">
        <v>0</v>
      </c>
      <c r="L706" s="18">
        <v>1</v>
      </c>
      <c r="M706" s="18">
        <v>0</v>
      </c>
      <c r="N706" s="18">
        <v>1</v>
      </c>
      <c r="O706" t="s">
        <v>955</v>
      </c>
      <c r="Q706" t="s">
        <v>467</v>
      </c>
      <c r="R706" t="s">
        <v>40</v>
      </c>
      <c r="S706">
        <v>208772921</v>
      </c>
      <c r="T706" t="s">
        <v>380</v>
      </c>
      <c r="AA706" t="s">
        <v>4755</v>
      </c>
      <c r="AB706" t="s">
        <v>3351</v>
      </c>
      <c r="AC706" t="s">
        <v>3352</v>
      </c>
      <c r="AE706" t="s">
        <v>3353</v>
      </c>
      <c r="AF706" t="s">
        <v>3561</v>
      </c>
      <c r="AG706" t="s">
        <v>4756</v>
      </c>
      <c r="AH706" t="s">
        <v>4757</v>
      </c>
      <c r="AI706" t="s">
        <v>4758</v>
      </c>
      <c r="AK706" t="s">
        <v>4759</v>
      </c>
      <c r="AL706" t="s">
        <v>4754</v>
      </c>
    </row>
    <row r="707" spans="1:39" x14ac:dyDescent="0.3">
      <c r="A707" t="s">
        <v>4459</v>
      </c>
      <c r="B707" t="s">
        <v>956</v>
      </c>
      <c r="C707" t="s">
        <v>956</v>
      </c>
      <c r="D707" t="s">
        <v>957</v>
      </c>
      <c r="E707" s="4">
        <v>1245663434</v>
      </c>
      <c r="F707" s="17">
        <v>0</v>
      </c>
      <c r="G707" s="18">
        <v>1</v>
      </c>
      <c r="H707" s="18">
        <v>1</v>
      </c>
      <c r="I707" s="18">
        <v>1</v>
      </c>
      <c r="J707" s="18">
        <v>0</v>
      </c>
      <c r="K707" s="18">
        <v>1</v>
      </c>
      <c r="L707" s="18">
        <v>0</v>
      </c>
      <c r="M707" s="18">
        <v>0</v>
      </c>
      <c r="N707" s="18">
        <v>0</v>
      </c>
      <c r="O707" t="s">
        <v>958</v>
      </c>
      <c r="P707" t="s">
        <v>959</v>
      </c>
      <c r="Q707" t="s">
        <v>467</v>
      </c>
      <c r="R707" t="s">
        <v>40</v>
      </c>
      <c r="S707">
        <v>208863039</v>
      </c>
      <c r="T707" t="s">
        <v>380</v>
      </c>
      <c r="AA707" t="s">
        <v>962</v>
      </c>
      <c r="AB707" t="s">
        <v>963</v>
      </c>
      <c r="AC707" t="s">
        <v>964</v>
      </c>
      <c r="AE707" t="s">
        <v>965</v>
      </c>
      <c r="AF707" t="s">
        <v>5853</v>
      </c>
      <c r="AG707" t="s">
        <v>966</v>
      </c>
      <c r="AH707" t="s">
        <v>967</v>
      </c>
      <c r="AI707" t="s">
        <v>968</v>
      </c>
      <c r="AK707" t="s">
        <v>969</v>
      </c>
    </row>
    <row r="708" spans="1:39" x14ac:dyDescent="0.3">
      <c r="A708" t="s">
        <v>2142</v>
      </c>
      <c r="B708" t="s">
        <v>956</v>
      </c>
      <c r="C708" t="s">
        <v>956</v>
      </c>
      <c r="D708" t="s">
        <v>464</v>
      </c>
      <c r="E708" s="4">
        <v>1790730281</v>
      </c>
      <c r="F708" s="17">
        <v>0</v>
      </c>
      <c r="G708" s="18">
        <v>1</v>
      </c>
      <c r="H708" s="18">
        <v>0</v>
      </c>
      <c r="I708" s="18">
        <v>1</v>
      </c>
      <c r="J708" s="18">
        <v>0</v>
      </c>
      <c r="K708" s="18">
        <v>0</v>
      </c>
      <c r="L708" s="18">
        <v>0</v>
      </c>
      <c r="M708" s="18">
        <v>1</v>
      </c>
      <c r="N708" s="18">
        <v>0</v>
      </c>
      <c r="O708" t="s">
        <v>970</v>
      </c>
      <c r="P708" t="s">
        <v>971</v>
      </c>
      <c r="Q708" t="s">
        <v>467</v>
      </c>
      <c r="R708" t="s">
        <v>40</v>
      </c>
      <c r="S708">
        <v>208773466</v>
      </c>
      <c r="T708" t="s">
        <v>380</v>
      </c>
      <c r="U708" t="s">
        <v>468</v>
      </c>
      <c r="W708" t="s">
        <v>379</v>
      </c>
      <c r="X708" t="s">
        <v>40</v>
      </c>
      <c r="Y708" t="s">
        <v>469</v>
      </c>
      <c r="Z708" t="s">
        <v>380</v>
      </c>
      <c r="AA708" t="s">
        <v>470</v>
      </c>
      <c r="AB708" t="s">
        <v>471</v>
      </c>
      <c r="AC708" t="s">
        <v>472</v>
      </c>
      <c r="AE708" t="s">
        <v>473</v>
      </c>
      <c r="AF708" t="s">
        <v>474</v>
      </c>
      <c r="AG708" t="s">
        <v>475</v>
      </c>
      <c r="AH708" t="s">
        <v>332</v>
      </c>
      <c r="AI708" t="s">
        <v>476</v>
      </c>
      <c r="AK708" t="s">
        <v>477</v>
      </c>
      <c r="AL708" t="s">
        <v>474</v>
      </c>
    </row>
    <row r="709" spans="1:39" x14ac:dyDescent="0.3">
      <c r="A709" t="s">
        <v>7757</v>
      </c>
      <c r="B709" t="s">
        <v>7758</v>
      </c>
      <c r="C709" t="s">
        <v>977</v>
      </c>
      <c r="D709" t="s">
        <v>977</v>
      </c>
      <c r="E709" s="4">
        <v>1063595163</v>
      </c>
      <c r="F709" s="17">
        <v>0</v>
      </c>
      <c r="G709" s="18">
        <v>0</v>
      </c>
      <c r="H709" s="18">
        <v>0</v>
      </c>
      <c r="I709" s="18">
        <v>0</v>
      </c>
      <c r="J709" s="18">
        <v>0</v>
      </c>
      <c r="K709" s="18">
        <v>0</v>
      </c>
      <c r="L709" s="18">
        <v>1</v>
      </c>
      <c r="M709" s="18">
        <v>0</v>
      </c>
      <c r="N709" s="18">
        <v>1</v>
      </c>
      <c r="O709" t="s">
        <v>7759</v>
      </c>
      <c r="Q709" t="s">
        <v>973</v>
      </c>
      <c r="R709" t="s">
        <v>40</v>
      </c>
      <c r="S709">
        <v>21550</v>
      </c>
      <c r="T709" t="s">
        <v>975</v>
      </c>
      <c r="U709" t="s">
        <v>7759</v>
      </c>
      <c r="W709" t="s">
        <v>973</v>
      </c>
      <c r="X709" t="s">
        <v>40</v>
      </c>
      <c r="Y709">
        <v>215504343</v>
      </c>
      <c r="AA709" t="s">
        <v>7760</v>
      </c>
      <c r="AB709" t="s">
        <v>2809</v>
      </c>
      <c r="AC709" t="s">
        <v>987</v>
      </c>
      <c r="AF709" t="s">
        <v>3569</v>
      </c>
    </row>
    <row r="710" spans="1:39" x14ac:dyDescent="0.3">
      <c r="A710" t="s">
        <v>2207</v>
      </c>
      <c r="B710" t="s">
        <v>977</v>
      </c>
      <c r="C710" t="s">
        <v>977</v>
      </c>
      <c r="D710" t="s">
        <v>977</v>
      </c>
      <c r="E710">
        <v>1568411619</v>
      </c>
      <c r="F710" s="17">
        <v>0</v>
      </c>
      <c r="G710" s="18">
        <v>0</v>
      </c>
      <c r="H710" s="18">
        <v>1</v>
      </c>
      <c r="I710" s="18">
        <v>1</v>
      </c>
      <c r="J710" s="18">
        <v>0</v>
      </c>
      <c r="K710" s="18">
        <v>1</v>
      </c>
      <c r="L710" s="18">
        <v>0</v>
      </c>
      <c r="M710" s="18">
        <v>1</v>
      </c>
      <c r="N710" s="18">
        <v>0</v>
      </c>
      <c r="O710" t="s">
        <v>978</v>
      </c>
      <c r="Q710" t="s">
        <v>976</v>
      </c>
      <c r="R710" t="s">
        <v>40</v>
      </c>
      <c r="S710">
        <v>215504343</v>
      </c>
      <c r="T710" t="s">
        <v>975</v>
      </c>
      <c r="U710" t="s">
        <v>979</v>
      </c>
      <c r="W710" t="s">
        <v>976</v>
      </c>
      <c r="X710" t="s">
        <v>40</v>
      </c>
      <c r="Y710" t="s">
        <v>980</v>
      </c>
      <c r="Z710" t="s">
        <v>975</v>
      </c>
      <c r="AA710" t="s">
        <v>981</v>
      </c>
      <c r="AB710" t="s">
        <v>519</v>
      </c>
      <c r="AC710" t="s">
        <v>982</v>
      </c>
      <c r="AE710" t="s">
        <v>983</v>
      </c>
      <c r="AF710" t="s">
        <v>984</v>
      </c>
      <c r="AG710" t="s">
        <v>985</v>
      </c>
      <c r="AH710" t="s">
        <v>986</v>
      </c>
      <c r="AI710" t="s">
        <v>987</v>
      </c>
      <c r="AK710" t="s">
        <v>988</v>
      </c>
      <c r="AL710" t="s">
        <v>989</v>
      </c>
      <c r="AM710">
        <v>1</v>
      </c>
    </row>
    <row r="711" spans="1:39" x14ac:dyDescent="0.3">
      <c r="A711" t="s">
        <v>4460</v>
      </c>
      <c r="B711" t="s">
        <v>2205</v>
      </c>
      <c r="C711" t="s">
        <v>3567</v>
      </c>
      <c r="D711" t="s">
        <v>977</v>
      </c>
      <c r="E711" s="4">
        <v>1679842462</v>
      </c>
      <c r="F711" s="17">
        <v>0</v>
      </c>
      <c r="G711" s="18">
        <v>1</v>
      </c>
      <c r="H711" s="18">
        <v>0</v>
      </c>
      <c r="I711" s="18">
        <v>1</v>
      </c>
      <c r="J711" s="18">
        <v>0</v>
      </c>
      <c r="K711" s="18">
        <v>0</v>
      </c>
      <c r="L711" s="18">
        <v>1</v>
      </c>
      <c r="M711" s="18">
        <v>0</v>
      </c>
      <c r="N711" s="18">
        <v>1</v>
      </c>
      <c r="O711" t="s">
        <v>972</v>
      </c>
      <c r="Q711" t="s">
        <v>973</v>
      </c>
      <c r="R711" t="s">
        <v>40</v>
      </c>
      <c r="S711">
        <v>215504343</v>
      </c>
      <c r="T711" t="s">
        <v>974</v>
      </c>
      <c r="AA711" t="s">
        <v>3568</v>
      </c>
      <c r="AB711" t="s">
        <v>1007</v>
      </c>
      <c r="AC711" t="s">
        <v>982</v>
      </c>
      <c r="AE711" t="s">
        <v>3566</v>
      </c>
      <c r="AF711" t="s">
        <v>3565</v>
      </c>
    </row>
    <row r="712" spans="1:39" x14ac:dyDescent="0.3">
      <c r="A712" t="s">
        <v>2203</v>
      </c>
      <c r="B712" t="s">
        <v>2204</v>
      </c>
      <c r="C712" t="s">
        <v>2204</v>
      </c>
      <c r="D712" t="s">
        <v>977</v>
      </c>
      <c r="E712" s="4">
        <v>1326096751</v>
      </c>
      <c r="F712" s="17">
        <v>0</v>
      </c>
      <c r="G712" s="18">
        <v>0</v>
      </c>
      <c r="H712" s="18">
        <v>0</v>
      </c>
      <c r="I712" s="18">
        <v>0</v>
      </c>
      <c r="J712" s="18">
        <v>0</v>
      </c>
      <c r="K712" s="18">
        <v>0</v>
      </c>
      <c r="L712" s="18">
        <v>1</v>
      </c>
      <c r="M712" s="18">
        <v>0</v>
      </c>
      <c r="N712" s="18">
        <v>1</v>
      </c>
      <c r="O712" t="s">
        <v>972</v>
      </c>
      <c r="Q712" t="s">
        <v>973</v>
      </c>
      <c r="R712" t="s">
        <v>40</v>
      </c>
      <c r="S712">
        <v>215504343</v>
      </c>
      <c r="T712" t="s">
        <v>974</v>
      </c>
      <c r="AA712" t="s">
        <v>3564</v>
      </c>
      <c r="AB712" t="s">
        <v>1924</v>
      </c>
      <c r="AC712" t="s">
        <v>3570</v>
      </c>
      <c r="AE712" t="s">
        <v>3563</v>
      </c>
      <c r="AF712" t="s">
        <v>3569</v>
      </c>
    </row>
    <row r="713" spans="1:39" x14ac:dyDescent="0.3">
      <c r="A713" t="s">
        <v>2212</v>
      </c>
      <c r="B713" t="s">
        <v>990</v>
      </c>
      <c r="C713" t="s">
        <v>2209</v>
      </c>
      <c r="D713" t="s">
        <v>990</v>
      </c>
      <c r="E713" s="4">
        <v>1386164242</v>
      </c>
      <c r="F713" s="17">
        <v>0</v>
      </c>
      <c r="G713" s="18">
        <v>0</v>
      </c>
      <c r="H713" s="18">
        <v>0</v>
      </c>
      <c r="I713" s="18">
        <v>0</v>
      </c>
      <c r="J713" s="18">
        <v>0</v>
      </c>
      <c r="K713" s="18">
        <v>0</v>
      </c>
      <c r="L713" s="18">
        <v>1</v>
      </c>
      <c r="M713" s="18">
        <v>0</v>
      </c>
      <c r="N713" s="18">
        <v>1</v>
      </c>
      <c r="O713" t="s">
        <v>2208</v>
      </c>
      <c r="Q713" t="s">
        <v>58</v>
      </c>
      <c r="R713" t="s">
        <v>40</v>
      </c>
      <c r="S713">
        <v>210322061</v>
      </c>
      <c r="T713" t="s">
        <v>59</v>
      </c>
      <c r="AA713" t="s">
        <v>3573</v>
      </c>
      <c r="AB713" t="s">
        <v>3574</v>
      </c>
      <c r="AC713" t="s">
        <v>3572</v>
      </c>
      <c r="AF713" t="s">
        <v>3571</v>
      </c>
    </row>
    <row r="714" spans="1:39" x14ac:dyDescent="0.3">
      <c r="A714" t="s">
        <v>2211</v>
      </c>
      <c r="B714" t="s">
        <v>990</v>
      </c>
      <c r="C714" t="s">
        <v>2210</v>
      </c>
      <c r="D714" t="s">
        <v>990</v>
      </c>
      <c r="E714" s="4">
        <v>1295181170</v>
      </c>
      <c r="F714" s="17">
        <v>0</v>
      </c>
      <c r="G714" s="18">
        <v>0</v>
      </c>
      <c r="H714" s="18">
        <v>0</v>
      </c>
      <c r="I714" s="18">
        <v>0</v>
      </c>
      <c r="J714" s="18">
        <v>0</v>
      </c>
      <c r="K714" s="18">
        <v>0</v>
      </c>
      <c r="L714" s="18">
        <v>1</v>
      </c>
      <c r="M714" s="18">
        <v>0</v>
      </c>
      <c r="N714" s="18">
        <v>1</v>
      </c>
      <c r="O714" t="s">
        <v>5854</v>
      </c>
      <c r="P714" t="s">
        <v>4914</v>
      </c>
      <c r="Q714" t="s">
        <v>70</v>
      </c>
      <c r="R714" t="s">
        <v>40</v>
      </c>
      <c r="S714">
        <v>210612803</v>
      </c>
      <c r="T714" t="s">
        <v>59</v>
      </c>
      <c r="U714" t="s">
        <v>5855</v>
      </c>
      <c r="W714" t="s">
        <v>41</v>
      </c>
      <c r="X714" t="s">
        <v>40</v>
      </c>
      <c r="Y714">
        <v>212150000</v>
      </c>
      <c r="Z714" t="s">
        <v>46</v>
      </c>
      <c r="AA714" t="s">
        <v>3576</v>
      </c>
      <c r="AB714" t="s">
        <v>3577</v>
      </c>
      <c r="AC714" t="s">
        <v>3575</v>
      </c>
      <c r="AF714" t="s">
        <v>3571</v>
      </c>
    </row>
    <row r="715" spans="1:39" x14ac:dyDescent="0.3">
      <c r="A715" t="s">
        <v>2214</v>
      </c>
      <c r="B715" t="s">
        <v>2213</v>
      </c>
      <c r="C715" t="s">
        <v>2213</v>
      </c>
      <c r="D715" t="s">
        <v>2213</v>
      </c>
      <c r="E715" s="4">
        <v>1104261585</v>
      </c>
      <c r="F715" s="17">
        <v>0</v>
      </c>
      <c r="G715" s="18">
        <v>0</v>
      </c>
      <c r="H715" s="18">
        <v>0</v>
      </c>
      <c r="I715" s="18">
        <v>0</v>
      </c>
      <c r="J715" s="18">
        <v>0</v>
      </c>
      <c r="K715" s="18">
        <v>0</v>
      </c>
      <c r="L715" s="18">
        <v>1</v>
      </c>
      <c r="M715" s="18">
        <v>0</v>
      </c>
      <c r="N715" s="18">
        <v>1</v>
      </c>
      <c r="O715" t="s">
        <v>991</v>
      </c>
      <c r="Q715" t="s">
        <v>41</v>
      </c>
      <c r="R715" t="s">
        <v>40</v>
      </c>
      <c r="S715">
        <v>212156324</v>
      </c>
      <c r="T715" t="s">
        <v>46</v>
      </c>
      <c r="U715" t="s">
        <v>5855</v>
      </c>
      <c r="W715" t="s">
        <v>41</v>
      </c>
      <c r="X715" t="s">
        <v>40</v>
      </c>
      <c r="Y715">
        <v>212150000</v>
      </c>
      <c r="Z715" t="s">
        <v>46</v>
      </c>
      <c r="AA715" t="s">
        <v>3579</v>
      </c>
      <c r="AB715" t="s">
        <v>3580</v>
      </c>
      <c r="AC715" t="s">
        <v>3578</v>
      </c>
      <c r="AF715" t="s">
        <v>3571</v>
      </c>
    </row>
    <row r="716" spans="1:39" x14ac:dyDescent="0.3">
      <c r="A716" t="s">
        <v>2215</v>
      </c>
      <c r="B716" t="s">
        <v>992</v>
      </c>
      <c r="C716" t="s">
        <v>992</v>
      </c>
      <c r="D716" t="s">
        <v>992</v>
      </c>
      <c r="E716" s="4">
        <v>1477943108</v>
      </c>
      <c r="F716" s="17">
        <v>0</v>
      </c>
      <c r="G716" s="18">
        <v>0</v>
      </c>
      <c r="H716" s="18">
        <v>0</v>
      </c>
      <c r="I716" s="18">
        <v>0</v>
      </c>
      <c r="J716" s="18">
        <v>0</v>
      </c>
      <c r="K716" s="18">
        <v>0</v>
      </c>
      <c r="L716" s="18">
        <v>1</v>
      </c>
      <c r="M716" s="18">
        <v>0</v>
      </c>
      <c r="N716" s="18">
        <v>1</v>
      </c>
      <c r="O716" t="s">
        <v>972</v>
      </c>
      <c r="Q716" t="s">
        <v>973</v>
      </c>
      <c r="R716" t="s">
        <v>40</v>
      </c>
      <c r="S716">
        <v>215504343</v>
      </c>
      <c r="T716" t="s">
        <v>974</v>
      </c>
      <c r="AA716" t="s">
        <v>3584</v>
      </c>
      <c r="AB716" t="s">
        <v>3585</v>
      </c>
      <c r="AC716" t="s">
        <v>3583</v>
      </c>
      <c r="AE716" t="s">
        <v>3582</v>
      </c>
      <c r="AF716" t="s">
        <v>3581</v>
      </c>
    </row>
    <row r="717" spans="1:39" x14ac:dyDescent="0.3">
      <c r="A717" t="s">
        <v>5869</v>
      </c>
      <c r="B717" t="s">
        <v>5857</v>
      </c>
      <c r="C717" t="s">
        <v>5857</v>
      </c>
      <c r="D717" t="s">
        <v>5857</v>
      </c>
      <c r="E717" s="4">
        <v>1144855974</v>
      </c>
      <c r="F717" s="17">
        <v>0</v>
      </c>
      <c r="G717" s="18">
        <v>0</v>
      </c>
      <c r="H717" s="18">
        <v>0</v>
      </c>
      <c r="I717" s="18">
        <v>0</v>
      </c>
      <c r="J717" s="18">
        <v>0</v>
      </c>
      <c r="K717" s="18">
        <v>1</v>
      </c>
      <c r="L717" s="18">
        <v>1</v>
      </c>
      <c r="M717" s="18">
        <v>0</v>
      </c>
      <c r="N717" s="18">
        <v>1</v>
      </c>
      <c r="O717" t="s">
        <v>5870</v>
      </c>
      <c r="Q717" t="s">
        <v>5862</v>
      </c>
      <c r="R717" t="s">
        <v>40</v>
      </c>
      <c r="S717">
        <v>217717768</v>
      </c>
      <c r="T717" t="s">
        <v>933</v>
      </c>
      <c r="U717" t="s">
        <v>5861</v>
      </c>
      <c r="W717" t="s">
        <v>5862</v>
      </c>
      <c r="X717" t="s">
        <v>40</v>
      </c>
      <c r="Y717">
        <v>217717769</v>
      </c>
      <c r="AA717" t="s">
        <v>5871</v>
      </c>
      <c r="AB717" t="s">
        <v>5872</v>
      </c>
      <c r="AC717" t="s">
        <v>5873</v>
      </c>
      <c r="AF717" t="s">
        <v>5865</v>
      </c>
    </row>
    <row r="718" spans="1:39" x14ac:dyDescent="0.3">
      <c r="A718" t="s">
        <v>5866</v>
      </c>
      <c r="B718" t="s">
        <v>5857</v>
      </c>
      <c r="C718" t="s">
        <v>5857</v>
      </c>
      <c r="D718" t="s">
        <v>5857</v>
      </c>
      <c r="E718" s="4">
        <v>1134755960</v>
      </c>
      <c r="F718" s="17">
        <v>0</v>
      </c>
      <c r="G718" s="18">
        <v>0</v>
      </c>
      <c r="H718" s="18">
        <v>0</v>
      </c>
      <c r="I718" s="18">
        <v>0</v>
      </c>
      <c r="J718" s="18">
        <v>0</v>
      </c>
      <c r="K718" s="18">
        <v>1</v>
      </c>
      <c r="L718" s="18">
        <v>1</v>
      </c>
      <c r="M718" s="18">
        <v>0</v>
      </c>
      <c r="N718" s="18">
        <v>1</v>
      </c>
      <c r="O718" t="s">
        <v>5867</v>
      </c>
      <c r="P718" t="s">
        <v>5868</v>
      </c>
      <c r="Q718" t="s">
        <v>5132</v>
      </c>
      <c r="R718" t="s">
        <v>40</v>
      </c>
      <c r="S718">
        <v>210757392</v>
      </c>
      <c r="T718" t="s">
        <v>363</v>
      </c>
      <c r="U718" t="s">
        <v>5861</v>
      </c>
      <c r="W718" t="s">
        <v>5862</v>
      </c>
      <c r="X718" t="s">
        <v>40</v>
      </c>
      <c r="Y718">
        <v>217717769</v>
      </c>
      <c r="AA718" t="s">
        <v>5863</v>
      </c>
      <c r="AB718" t="s">
        <v>3522</v>
      </c>
      <c r="AC718" t="s">
        <v>5864</v>
      </c>
      <c r="AF718" t="s">
        <v>5865</v>
      </c>
    </row>
    <row r="719" spans="1:39" x14ac:dyDescent="0.3">
      <c r="A719" t="s">
        <v>5874</v>
      </c>
      <c r="B719" t="s">
        <v>5857</v>
      </c>
      <c r="C719" t="s">
        <v>5857</v>
      </c>
      <c r="D719" t="s">
        <v>5857</v>
      </c>
      <c r="E719" s="4">
        <v>1144855974</v>
      </c>
      <c r="F719" s="17">
        <v>0</v>
      </c>
      <c r="G719" s="18">
        <v>0</v>
      </c>
      <c r="H719" s="18">
        <v>0</v>
      </c>
      <c r="I719" s="18">
        <v>0</v>
      </c>
      <c r="J719" s="18">
        <v>0</v>
      </c>
      <c r="K719" s="18">
        <v>1</v>
      </c>
      <c r="L719" s="18">
        <v>1</v>
      </c>
      <c r="M719" s="18">
        <v>0</v>
      </c>
      <c r="N719" s="18">
        <v>1</v>
      </c>
      <c r="O719" t="s">
        <v>5875</v>
      </c>
      <c r="P719" t="s">
        <v>5876</v>
      </c>
      <c r="Q719" t="s">
        <v>5860</v>
      </c>
      <c r="R719" t="s">
        <v>40</v>
      </c>
      <c r="S719">
        <v>217717769</v>
      </c>
      <c r="T719" t="s">
        <v>933</v>
      </c>
      <c r="U719" t="s">
        <v>5861</v>
      </c>
      <c r="W719" t="s">
        <v>5862</v>
      </c>
      <c r="X719" t="s">
        <v>40</v>
      </c>
      <c r="Y719">
        <v>217717769</v>
      </c>
      <c r="AA719" t="s">
        <v>5871</v>
      </c>
      <c r="AB719" t="s">
        <v>5872</v>
      </c>
      <c r="AC719" t="s">
        <v>5873</v>
      </c>
      <c r="AF719" t="s">
        <v>5865</v>
      </c>
    </row>
    <row r="720" spans="1:39" x14ac:dyDescent="0.3">
      <c r="A720" t="s">
        <v>5856</v>
      </c>
      <c r="B720" t="s">
        <v>5857</v>
      </c>
      <c r="C720" t="s">
        <v>5857</v>
      </c>
      <c r="D720" t="s">
        <v>5857</v>
      </c>
      <c r="E720" s="4">
        <v>1134755960</v>
      </c>
      <c r="F720" s="17">
        <v>0</v>
      </c>
      <c r="G720" s="18">
        <v>0</v>
      </c>
      <c r="H720" s="18">
        <v>0</v>
      </c>
      <c r="I720" s="18">
        <v>0</v>
      </c>
      <c r="J720" s="18">
        <v>0</v>
      </c>
      <c r="K720" s="18">
        <v>1</v>
      </c>
      <c r="L720" s="18">
        <v>1</v>
      </c>
      <c r="M720" s="18">
        <v>0</v>
      </c>
      <c r="N720" s="18">
        <v>1</v>
      </c>
      <c r="O720" t="s">
        <v>5858</v>
      </c>
      <c r="P720" t="s">
        <v>5859</v>
      </c>
      <c r="Q720" t="s">
        <v>5860</v>
      </c>
      <c r="R720" t="s">
        <v>40</v>
      </c>
      <c r="S720">
        <v>217717769</v>
      </c>
      <c r="T720" t="s">
        <v>933</v>
      </c>
      <c r="U720" t="s">
        <v>5861</v>
      </c>
      <c r="W720" t="s">
        <v>5862</v>
      </c>
      <c r="X720" t="s">
        <v>40</v>
      </c>
      <c r="Y720">
        <v>217717769</v>
      </c>
      <c r="AA720" t="s">
        <v>5863</v>
      </c>
      <c r="AB720" t="s">
        <v>3522</v>
      </c>
      <c r="AC720" t="s">
        <v>5864</v>
      </c>
      <c r="AF720" t="s">
        <v>5865</v>
      </c>
    </row>
    <row r="721" spans="1:37" x14ac:dyDescent="0.3">
      <c r="A721" t="s">
        <v>2216</v>
      </c>
      <c r="B721" t="s">
        <v>993</v>
      </c>
      <c r="C721" t="s">
        <v>993</v>
      </c>
      <c r="D721" t="s">
        <v>993</v>
      </c>
      <c r="E721" s="4">
        <v>1770980245</v>
      </c>
      <c r="F721" s="17">
        <v>0</v>
      </c>
      <c r="G721" s="18">
        <v>0</v>
      </c>
      <c r="H721" s="18">
        <v>0</v>
      </c>
      <c r="I721" s="18">
        <v>0</v>
      </c>
      <c r="J721" s="18">
        <v>0</v>
      </c>
      <c r="K721" s="18">
        <v>0</v>
      </c>
      <c r="L721" s="18">
        <v>1</v>
      </c>
      <c r="M721" s="18">
        <v>0</v>
      </c>
      <c r="N721" s="18">
        <v>1</v>
      </c>
      <c r="O721" t="s">
        <v>5877</v>
      </c>
      <c r="P721" t="s">
        <v>154</v>
      </c>
      <c r="Q721" t="s">
        <v>51</v>
      </c>
      <c r="R721" t="s">
        <v>40</v>
      </c>
      <c r="S721">
        <v>211573054</v>
      </c>
      <c r="T721" t="s">
        <v>52</v>
      </c>
      <c r="U721" t="s">
        <v>5878</v>
      </c>
      <c r="W721" t="s">
        <v>4915</v>
      </c>
      <c r="X721" t="s">
        <v>40</v>
      </c>
      <c r="Y721">
        <v>210740000</v>
      </c>
      <c r="Z721" t="s">
        <v>52</v>
      </c>
      <c r="AA721" t="s">
        <v>2617</v>
      </c>
      <c r="AB721" t="s">
        <v>2618</v>
      </c>
      <c r="AC721" t="s">
        <v>3587</v>
      </c>
      <c r="AE721" t="s">
        <v>3588</v>
      </c>
      <c r="AF721" t="s">
        <v>3586</v>
      </c>
    </row>
    <row r="722" spans="1:37" x14ac:dyDescent="0.3">
      <c r="A722" t="s">
        <v>7761</v>
      </c>
      <c r="B722" t="s">
        <v>7762</v>
      </c>
      <c r="C722" t="s">
        <v>7762</v>
      </c>
      <c r="D722" t="s">
        <v>7762</v>
      </c>
      <c r="E722" s="4">
        <v>1003071226</v>
      </c>
      <c r="F722" s="17">
        <v>0</v>
      </c>
      <c r="G722" s="18">
        <v>0</v>
      </c>
      <c r="H722" s="18">
        <v>0</v>
      </c>
      <c r="I722" s="18">
        <v>0</v>
      </c>
      <c r="J722" s="18">
        <v>0</v>
      </c>
      <c r="K722" s="18">
        <v>1</v>
      </c>
      <c r="L722" s="18">
        <v>1</v>
      </c>
      <c r="M722" s="18">
        <v>0</v>
      </c>
      <c r="N722" s="18">
        <v>1</v>
      </c>
      <c r="O722" t="s">
        <v>7763</v>
      </c>
      <c r="P722" t="s">
        <v>154</v>
      </c>
      <c r="Q722" t="s">
        <v>51</v>
      </c>
      <c r="R722" t="s">
        <v>40</v>
      </c>
      <c r="S722">
        <v>21157</v>
      </c>
      <c r="T722" t="s">
        <v>442</v>
      </c>
      <c r="U722" t="s">
        <v>5878</v>
      </c>
      <c r="W722" t="s">
        <v>4915</v>
      </c>
      <c r="X722" t="s">
        <v>40</v>
      </c>
      <c r="Y722">
        <v>21074</v>
      </c>
      <c r="Z722" t="s">
        <v>442</v>
      </c>
      <c r="AA722" t="s">
        <v>2617</v>
      </c>
      <c r="AB722" t="s">
        <v>2618</v>
      </c>
      <c r="AC722" t="s">
        <v>6810</v>
      </c>
      <c r="AF722" t="s">
        <v>6812</v>
      </c>
    </row>
    <row r="723" spans="1:37" x14ac:dyDescent="0.3">
      <c r="A723" t="s">
        <v>7764</v>
      </c>
      <c r="B723" t="s">
        <v>7762</v>
      </c>
      <c r="C723" t="s">
        <v>7762</v>
      </c>
      <c r="D723" t="s">
        <v>7762</v>
      </c>
      <c r="E723" s="4">
        <v>1194295840</v>
      </c>
      <c r="F723" s="17">
        <v>0</v>
      </c>
      <c r="G723" s="18">
        <v>0</v>
      </c>
      <c r="H723" s="18">
        <v>0</v>
      </c>
      <c r="I723" s="18">
        <v>0</v>
      </c>
      <c r="J723" s="18">
        <v>0</v>
      </c>
      <c r="K723" s="18">
        <v>1</v>
      </c>
      <c r="L723" s="18">
        <v>1</v>
      </c>
      <c r="M723" s="18">
        <v>0</v>
      </c>
      <c r="N723" s="18">
        <v>1</v>
      </c>
      <c r="O723" t="s">
        <v>7765</v>
      </c>
      <c r="Q723" t="s">
        <v>78</v>
      </c>
      <c r="R723" t="s">
        <v>40</v>
      </c>
      <c r="S723">
        <v>21703</v>
      </c>
      <c r="T723" t="s">
        <v>933</v>
      </c>
      <c r="U723" t="s">
        <v>5878</v>
      </c>
      <c r="W723" t="s">
        <v>4915</v>
      </c>
      <c r="X723" t="s">
        <v>40</v>
      </c>
      <c r="Y723">
        <v>21074</v>
      </c>
      <c r="Z723" t="s">
        <v>442</v>
      </c>
      <c r="AA723" t="s">
        <v>2617</v>
      </c>
      <c r="AB723" t="s">
        <v>2618</v>
      </c>
      <c r="AC723" t="s">
        <v>7766</v>
      </c>
      <c r="AF723" t="s">
        <v>6812</v>
      </c>
    </row>
    <row r="724" spans="1:37" x14ac:dyDescent="0.3">
      <c r="A724" t="s">
        <v>7767</v>
      </c>
      <c r="B724" t="s">
        <v>7762</v>
      </c>
      <c r="C724" t="s">
        <v>7762</v>
      </c>
      <c r="D724" t="s">
        <v>7762</v>
      </c>
      <c r="E724" s="4">
        <v>1871063685</v>
      </c>
      <c r="F724" s="17">
        <v>0</v>
      </c>
      <c r="G724" s="18">
        <v>0</v>
      </c>
      <c r="H724" s="18">
        <v>0</v>
      </c>
      <c r="I724" s="18">
        <v>0</v>
      </c>
      <c r="J724" s="18">
        <v>0</v>
      </c>
      <c r="K724" s="18">
        <v>1</v>
      </c>
      <c r="L724" s="18">
        <v>1</v>
      </c>
      <c r="M724" s="18">
        <v>0</v>
      </c>
      <c r="N724" s="18">
        <v>1</v>
      </c>
      <c r="O724" t="s">
        <v>7765</v>
      </c>
      <c r="Q724" t="s">
        <v>78</v>
      </c>
      <c r="R724" t="s">
        <v>40</v>
      </c>
      <c r="S724">
        <v>21703</v>
      </c>
      <c r="T724" t="s">
        <v>933</v>
      </c>
      <c r="U724" t="s">
        <v>5878</v>
      </c>
      <c r="W724" t="s">
        <v>4915</v>
      </c>
      <c r="X724" t="s">
        <v>40</v>
      </c>
      <c r="Y724">
        <v>21704</v>
      </c>
      <c r="Z724" t="s">
        <v>933</v>
      </c>
      <c r="AA724" t="s">
        <v>2617</v>
      </c>
      <c r="AB724" t="s">
        <v>2618</v>
      </c>
      <c r="AC724" t="s">
        <v>7766</v>
      </c>
      <c r="AF724" t="s">
        <v>6812</v>
      </c>
    </row>
    <row r="725" spans="1:37" x14ac:dyDescent="0.3">
      <c r="A725" t="s">
        <v>4461</v>
      </c>
      <c r="B725" t="s">
        <v>994</v>
      </c>
      <c r="C725" t="s">
        <v>994</v>
      </c>
      <c r="D725" t="s">
        <v>994</v>
      </c>
      <c r="E725" s="4">
        <v>1942706346</v>
      </c>
      <c r="F725" s="17">
        <v>0</v>
      </c>
      <c r="G725" s="18">
        <v>0</v>
      </c>
      <c r="H725" s="18">
        <v>0</v>
      </c>
      <c r="I725" s="18">
        <v>0</v>
      </c>
      <c r="J725" s="18">
        <v>0</v>
      </c>
      <c r="K725" s="18">
        <v>0</v>
      </c>
      <c r="L725" s="18">
        <v>1</v>
      </c>
      <c r="M725" s="18">
        <v>0</v>
      </c>
      <c r="N725" s="18">
        <v>1</v>
      </c>
      <c r="O725" t="s">
        <v>5879</v>
      </c>
      <c r="P725" t="s">
        <v>995</v>
      </c>
      <c r="Q725" t="s">
        <v>712</v>
      </c>
      <c r="R725" t="s">
        <v>40</v>
      </c>
      <c r="S725">
        <v>211175419</v>
      </c>
      <c r="T725" t="s">
        <v>5270</v>
      </c>
      <c r="AA725" t="s">
        <v>3592</v>
      </c>
      <c r="AB725" t="s">
        <v>274</v>
      </c>
      <c r="AC725" t="s">
        <v>3590</v>
      </c>
      <c r="AE725" t="s">
        <v>3591</v>
      </c>
      <c r="AF725" t="s">
        <v>3589</v>
      </c>
    </row>
    <row r="726" spans="1:37" x14ac:dyDescent="0.3">
      <c r="A726" t="s">
        <v>7768</v>
      </c>
      <c r="B726" t="s">
        <v>7769</v>
      </c>
      <c r="C726" t="s">
        <v>7769</v>
      </c>
      <c r="D726" t="s">
        <v>7769</v>
      </c>
      <c r="E726" s="4">
        <v>1831549757</v>
      </c>
      <c r="F726" s="17">
        <v>0</v>
      </c>
      <c r="G726" s="18">
        <v>0</v>
      </c>
      <c r="H726" s="18">
        <v>0</v>
      </c>
      <c r="I726" s="18">
        <v>0</v>
      </c>
      <c r="J726" s="18">
        <v>0</v>
      </c>
      <c r="K726" s="18">
        <v>1</v>
      </c>
      <c r="L726" s="18">
        <v>1</v>
      </c>
      <c r="M726" s="18">
        <v>0</v>
      </c>
      <c r="N726" s="18">
        <v>1</v>
      </c>
      <c r="O726" t="s">
        <v>7770</v>
      </c>
      <c r="P726" t="s">
        <v>7771</v>
      </c>
      <c r="Q726" t="s">
        <v>118</v>
      </c>
      <c r="R726" t="s">
        <v>40</v>
      </c>
      <c r="S726">
        <v>20706</v>
      </c>
      <c r="T726" t="s">
        <v>104</v>
      </c>
      <c r="U726" t="s">
        <v>7770</v>
      </c>
      <c r="V726" t="s">
        <v>7771</v>
      </c>
      <c r="W726" t="s">
        <v>118</v>
      </c>
      <c r="X726" t="s">
        <v>40</v>
      </c>
      <c r="Y726">
        <v>207063025</v>
      </c>
      <c r="AA726" t="s">
        <v>7772</v>
      </c>
      <c r="AB726" t="s">
        <v>2618</v>
      </c>
      <c r="AC726" t="s">
        <v>7773</v>
      </c>
    </row>
    <row r="727" spans="1:37" x14ac:dyDescent="0.3">
      <c r="A727" t="s">
        <v>2218</v>
      </c>
      <c r="B727" t="s">
        <v>2217</v>
      </c>
      <c r="C727" t="s">
        <v>2031</v>
      </c>
      <c r="D727" t="s">
        <v>2217</v>
      </c>
      <c r="E727" s="4">
        <v>1851803225</v>
      </c>
      <c r="F727" s="17">
        <v>0</v>
      </c>
      <c r="G727" s="18">
        <v>0</v>
      </c>
      <c r="H727" s="18">
        <v>0</v>
      </c>
      <c r="I727" s="18">
        <v>0</v>
      </c>
      <c r="J727" s="18">
        <v>0</v>
      </c>
      <c r="K727" s="18">
        <v>0</v>
      </c>
      <c r="L727" s="18">
        <v>1</v>
      </c>
      <c r="M727" s="18">
        <v>0</v>
      </c>
      <c r="N727" s="18">
        <v>1</v>
      </c>
      <c r="O727" t="s">
        <v>1308</v>
      </c>
      <c r="Q727" t="s">
        <v>292</v>
      </c>
      <c r="R727" t="s">
        <v>40</v>
      </c>
      <c r="S727">
        <v>212213113</v>
      </c>
      <c r="T727" t="s">
        <v>5270</v>
      </c>
      <c r="U727" t="s">
        <v>4731</v>
      </c>
      <c r="V727" t="s">
        <v>285</v>
      </c>
      <c r="W727" t="s">
        <v>4732</v>
      </c>
      <c r="X727" t="s">
        <v>4733</v>
      </c>
      <c r="Y727">
        <v>750576430</v>
      </c>
      <c r="Z727" t="s">
        <v>4719</v>
      </c>
      <c r="AA727" t="s">
        <v>2794</v>
      </c>
      <c r="AB727" t="s">
        <v>2795</v>
      </c>
      <c r="AC727" t="s">
        <v>3292</v>
      </c>
      <c r="AF727" t="s">
        <v>3593</v>
      </c>
      <c r="AI727" t="s">
        <v>3594</v>
      </c>
    </row>
    <row r="728" spans="1:37" x14ac:dyDescent="0.3">
      <c r="A728" t="s">
        <v>7774</v>
      </c>
      <c r="B728" t="s">
        <v>2217</v>
      </c>
      <c r="C728" t="s">
        <v>7775</v>
      </c>
      <c r="D728" t="s">
        <v>7775</v>
      </c>
      <c r="E728" s="4">
        <v>1154789014</v>
      </c>
      <c r="F728" s="17">
        <v>0</v>
      </c>
      <c r="G728" s="18">
        <v>0</v>
      </c>
      <c r="H728" s="18">
        <v>0</v>
      </c>
      <c r="I728" s="18">
        <v>0</v>
      </c>
      <c r="J728" s="18">
        <v>0</v>
      </c>
      <c r="K728" s="18">
        <v>1</v>
      </c>
      <c r="L728" s="18">
        <v>1</v>
      </c>
      <c r="M728" s="18">
        <v>0</v>
      </c>
      <c r="N728" s="18">
        <v>1</v>
      </c>
      <c r="O728" t="s">
        <v>7776</v>
      </c>
      <c r="Q728" t="s">
        <v>41</v>
      </c>
      <c r="R728" t="s">
        <v>40</v>
      </c>
      <c r="S728">
        <v>21202</v>
      </c>
      <c r="T728" t="s">
        <v>46</v>
      </c>
      <c r="U728" t="s">
        <v>7118</v>
      </c>
      <c r="V728" t="s">
        <v>7777</v>
      </c>
      <c r="W728" t="s">
        <v>7120</v>
      </c>
      <c r="X728" t="s">
        <v>4733</v>
      </c>
      <c r="Y728">
        <v>75265</v>
      </c>
      <c r="Z728" t="s">
        <v>54</v>
      </c>
      <c r="AA728" t="s">
        <v>7121</v>
      </c>
      <c r="AB728" t="s">
        <v>332</v>
      </c>
      <c r="AC728" t="s">
        <v>7122</v>
      </c>
      <c r="AF728" t="s">
        <v>7778</v>
      </c>
    </row>
    <row r="729" spans="1:37" x14ac:dyDescent="0.3">
      <c r="A729" t="s">
        <v>7779</v>
      </c>
      <c r="B729" t="s">
        <v>7780</v>
      </c>
      <c r="C729" t="s">
        <v>7781</v>
      </c>
      <c r="D729" t="s">
        <v>7781</v>
      </c>
      <c r="E729" s="4">
        <v>1467121426</v>
      </c>
      <c r="F729" s="17">
        <v>0</v>
      </c>
      <c r="G729" s="18">
        <v>0</v>
      </c>
      <c r="H729" s="18">
        <v>0</v>
      </c>
      <c r="I729" s="18">
        <v>0</v>
      </c>
      <c r="J729" s="18">
        <v>0</v>
      </c>
      <c r="K729" s="18">
        <v>1</v>
      </c>
      <c r="L729" s="18">
        <v>1</v>
      </c>
      <c r="M729" s="18">
        <v>0</v>
      </c>
      <c r="N729" s="18">
        <v>1</v>
      </c>
      <c r="O729" t="s">
        <v>7782</v>
      </c>
      <c r="P729" t="s">
        <v>866</v>
      </c>
      <c r="Q729" t="s">
        <v>5155</v>
      </c>
      <c r="R729" t="s">
        <v>40</v>
      </c>
      <c r="S729">
        <v>21043</v>
      </c>
      <c r="T729" t="s">
        <v>363</v>
      </c>
      <c r="U729" t="s">
        <v>7783</v>
      </c>
      <c r="W729" t="s">
        <v>949</v>
      </c>
      <c r="X729" t="s">
        <v>40</v>
      </c>
      <c r="Y729">
        <v>210435148</v>
      </c>
      <c r="AA729" t="s">
        <v>7784</v>
      </c>
      <c r="AB729" t="s">
        <v>1470</v>
      </c>
      <c r="AC729" t="s">
        <v>7785</v>
      </c>
      <c r="AE729" t="s">
        <v>7786</v>
      </c>
      <c r="AF729" t="s">
        <v>7787</v>
      </c>
    </row>
    <row r="730" spans="1:37" x14ac:dyDescent="0.3">
      <c r="A730" t="s">
        <v>7788</v>
      </c>
      <c r="B730" t="s">
        <v>7789</v>
      </c>
      <c r="C730" t="s">
        <v>7790</v>
      </c>
      <c r="D730" t="s">
        <v>7790</v>
      </c>
      <c r="E730" s="4">
        <v>1104802420</v>
      </c>
      <c r="F730" s="17">
        <v>0</v>
      </c>
      <c r="G730" s="18">
        <v>0</v>
      </c>
      <c r="H730" s="18">
        <v>0</v>
      </c>
      <c r="I730" s="18">
        <v>0</v>
      </c>
      <c r="J730" s="18">
        <v>0</v>
      </c>
      <c r="K730" s="18">
        <v>1</v>
      </c>
      <c r="L730" s="18">
        <v>1</v>
      </c>
      <c r="M730" s="18">
        <v>0</v>
      </c>
      <c r="N730" s="18">
        <v>1</v>
      </c>
      <c r="O730" t="s">
        <v>7791</v>
      </c>
      <c r="Q730" t="s">
        <v>41</v>
      </c>
      <c r="R730" t="s">
        <v>40</v>
      </c>
      <c r="S730">
        <v>21212</v>
      </c>
      <c r="T730" t="s">
        <v>46</v>
      </c>
      <c r="U730" t="s">
        <v>7791</v>
      </c>
      <c r="W730" t="s">
        <v>41</v>
      </c>
      <c r="X730" t="s">
        <v>40</v>
      </c>
      <c r="Y730">
        <v>212124230</v>
      </c>
      <c r="AA730" t="s">
        <v>7792</v>
      </c>
      <c r="AB730" t="s">
        <v>2704</v>
      </c>
      <c r="AC730" t="s">
        <v>3597</v>
      </c>
      <c r="AE730" t="s">
        <v>3596</v>
      </c>
      <c r="AF730" t="s">
        <v>7793</v>
      </c>
    </row>
    <row r="731" spans="1:37" x14ac:dyDescent="0.3">
      <c r="A731" t="s">
        <v>4462</v>
      </c>
      <c r="B731" t="s">
        <v>2032</v>
      </c>
      <c r="C731" t="s">
        <v>2032</v>
      </c>
      <c r="D731" t="s">
        <v>2032</v>
      </c>
      <c r="E731" s="4">
        <v>1083089536</v>
      </c>
      <c r="F731" s="17">
        <v>0</v>
      </c>
      <c r="G731" s="18">
        <v>0</v>
      </c>
      <c r="H731" s="18">
        <v>0</v>
      </c>
      <c r="I731" s="18">
        <v>0</v>
      </c>
      <c r="J731" s="18">
        <v>0</v>
      </c>
      <c r="K731" s="18">
        <v>0</v>
      </c>
      <c r="L731" s="18">
        <v>1</v>
      </c>
      <c r="M731" s="18">
        <v>0</v>
      </c>
      <c r="N731" s="18">
        <v>1</v>
      </c>
      <c r="O731" t="s">
        <v>996</v>
      </c>
      <c r="Q731" t="s">
        <v>41</v>
      </c>
      <c r="R731" t="s">
        <v>40</v>
      </c>
      <c r="S731">
        <v>212124230</v>
      </c>
      <c r="T731" t="s">
        <v>46</v>
      </c>
      <c r="AA731" t="s">
        <v>3598</v>
      </c>
      <c r="AB731" t="s">
        <v>2611</v>
      </c>
      <c r="AC731" t="s">
        <v>3597</v>
      </c>
      <c r="AE731" t="s">
        <v>3596</v>
      </c>
      <c r="AF731" t="s">
        <v>3595</v>
      </c>
    </row>
    <row r="732" spans="1:37" x14ac:dyDescent="0.3">
      <c r="A732" t="s">
        <v>2219</v>
      </c>
      <c r="B732" t="s">
        <v>997</v>
      </c>
      <c r="C732" t="s">
        <v>997</v>
      </c>
      <c r="D732" t="s">
        <v>997</v>
      </c>
      <c r="E732" s="4">
        <v>1669516167</v>
      </c>
      <c r="F732" s="17">
        <v>0</v>
      </c>
      <c r="G732" s="18">
        <v>0</v>
      </c>
      <c r="H732" s="18">
        <v>0</v>
      </c>
      <c r="I732" s="18">
        <v>0</v>
      </c>
      <c r="J732" s="18">
        <v>0</v>
      </c>
      <c r="K732" s="18">
        <v>0</v>
      </c>
      <c r="L732" s="18">
        <v>1</v>
      </c>
      <c r="M732" s="18">
        <v>0</v>
      </c>
      <c r="N732" s="18">
        <v>1</v>
      </c>
      <c r="O732" t="s">
        <v>5880</v>
      </c>
      <c r="P732" t="s">
        <v>998</v>
      </c>
      <c r="Q732" t="s">
        <v>41</v>
      </c>
      <c r="R732" t="s">
        <v>40</v>
      </c>
      <c r="S732">
        <v>212868331</v>
      </c>
      <c r="T732" t="s">
        <v>46</v>
      </c>
      <c r="U732" t="s">
        <v>999</v>
      </c>
      <c r="W732" t="s">
        <v>507</v>
      </c>
      <c r="X732" t="s">
        <v>40</v>
      </c>
      <c r="Y732">
        <v>210400000</v>
      </c>
      <c r="Z732" t="s">
        <v>163</v>
      </c>
      <c r="AA732" t="s">
        <v>3602</v>
      </c>
      <c r="AB732" t="s">
        <v>3603</v>
      </c>
      <c r="AC732" t="s">
        <v>3600</v>
      </c>
      <c r="AE732" t="s">
        <v>3601</v>
      </c>
      <c r="AF732" t="s">
        <v>3599</v>
      </c>
    </row>
    <row r="733" spans="1:37" x14ac:dyDescent="0.3">
      <c r="A733" t="s">
        <v>5886</v>
      </c>
      <c r="B733" t="s">
        <v>5882</v>
      </c>
      <c r="C733" t="s">
        <v>5882</v>
      </c>
      <c r="D733" t="s">
        <v>5882</v>
      </c>
      <c r="E733" s="4">
        <v>1659915718</v>
      </c>
      <c r="F733" s="17">
        <v>0</v>
      </c>
      <c r="G733" s="18">
        <v>0</v>
      </c>
      <c r="H733" s="18">
        <v>0</v>
      </c>
      <c r="I733" s="18">
        <v>0</v>
      </c>
      <c r="J733" s="18">
        <v>0</v>
      </c>
      <c r="K733" s="18">
        <v>1</v>
      </c>
      <c r="L733" s="18">
        <v>1</v>
      </c>
      <c r="M733" s="18">
        <v>0</v>
      </c>
      <c r="N733" s="18">
        <v>1</v>
      </c>
      <c r="O733" t="s">
        <v>5887</v>
      </c>
      <c r="P733" t="s">
        <v>117</v>
      </c>
      <c r="Q733" t="s">
        <v>41</v>
      </c>
      <c r="R733" t="s">
        <v>40</v>
      </c>
      <c r="S733">
        <v>212868331</v>
      </c>
      <c r="T733" t="s">
        <v>5270</v>
      </c>
      <c r="U733" t="s">
        <v>5884</v>
      </c>
      <c r="W733" t="s">
        <v>41</v>
      </c>
      <c r="X733" t="s">
        <v>40</v>
      </c>
      <c r="Y733">
        <v>212868315</v>
      </c>
      <c r="AA733" t="s">
        <v>3602</v>
      </c>
      <c r="AB733" t="s">
        <v>3189</v>
      </c>
      <c r="AC733" t="s">
        <v>3600</v>
      </c>
      <c r="AF733" t="s">
        <v>5885</v>
      </c>
    </row>
    <row r="734" spans="1:37" x14ac:dyDescent="0.3">
      <c r="A734" t="s">
        <v>5881</v>
      </c>
      <c r="B734" t="s">
        <v>5882</v>
      </c>
      <c r="C734" t="s">
        <v>5882</v>
      </c>
      <c r="D734" t="s">
        <v>5882</v>
      </c>
      <c r="E734" s="4">
        <v>1659915718</v>
      </c>
      <c r="F734" s="17">
        <v>0</v>
      </c>
      <c r="G734" s="18">
        <v>0</v>
      </c>
      <c r="H734" s="18">
        <v>0</v>
      </c>
      <c r="I734" s="18">
        <v>0</v>
      </c>
      <c r="J734" s="18">
        <v>0</v>
      </c>
      <c r="K734" s="18">
        <v>1</v>
      </c>
      <c r="L734" s="18">
        <v>1</v>
      </c>
      <c r="M734" s="18">
        <v>0</v>
      </c>
      <c r="N734" s="18">
        <v>1</v>
      </c>
      <c r="O734" t="s">
        <v>5883</v>
      </c>
      <c r="Q734" t="s">
        <v>507</v>
      </c>
      <c r="R734" t="s">
        <v>40</v>
      </c>
      <c r="S734">
        <v>210403435</v>
      </c>
      <c r="T734" t="s">
        <v>322</v>
      </c>
      <c r="U734" t="s">
        <v>5884</v>
      </c>
      <c r="W734" t="s">
        <v>41</v>
      </c>
      <c r="X734" t="s">
        <v>40</v>
      </c>
      <c r="Y734">
        <v>212868315</v>
      </c>
      <c r="AA734" t="s">
        <v>3602</v>
      </c>
      <c r="AB734" t="s">
        <v>3189</v>
      </c>
      <c r="AC734" t="s">
        <v>3600</v>
      </c>
      <c r="AF734" t="s">
        <v>5885</v>
      </c>
    </row>
    <row r="735" spans="1:37" x14ac:dyDescent="0.3">
      <c r="A735" t="s">
        <v>2136</v>
      </c>
      <c r="B735" t="s">
        <v>1000</v>
      </c>
      <c r="C735" t="s">
        <v>1000</v>
      </c>
      <c r="D735" t="s">
        <v>264</v>
      </c>
      <c r="E735" s="4">
        <v>1356388599</v>
      </c>
      <c r="F735" s="17">
        <v>0</v>
      </c>
      <c r="G735" s="18">
        <v>1</v>
      </c>
      <c r="H735" s="18">
        <v>0</v>
      </c>
      <c r="I735" s="18">
        <v>0</v>
      </c>
      <c r="J735" s="18">
        <v>0</v>
      </c>
      <c r="K735" s="18">
        <v>0</v>
      </c>
      <c r="L735" s="18">
        <v>1</v>
      </c>
      <c r="M735" s="18">
        <v>1</v>
      </c>
      <c r="N735" s="18">
        <v>1</v>
      </c>
      <c r="O735" t="s">
        <v>1001</v>
      </c>
      <c r="Q735" t="s">
        <v>574</v>
      </c>
      <c r="R735" t="s">
        <v>40</v>
      </c>
      <c r="S735">
        <v>216361126</v>
      </c>
      <c r="T735" t="s">
        <v>272</v>
      </c>
      <c r="U735" t="s">
        <v>269</v>
      </c>
      <c r="W735" t="s">
        <v>270</v>
      </c>
      <c r="X735" t="s">
        <v>40</v>
      </c>
      <c r="Y735" t="s">
        <v>271</v>
      </c>
      <c r="Z735" t="s">
        <v>272</v>
      </c>
      <c r="AA735" t="s">
        <v>273</v>
      </c>
      <c r="AB735" t="s">
        <v>274</v>
      </c>
      <c r="AC735" t="s">
        <v>275</v>
      </c>
      <c r="AE735" t="s">
        <v>276</v>
      </c>
      <c r="AF735" t="s">
        <v>5576</v>
      </c>
      <c r="AG735" t="s">
        <v>277</v>
      </c>
      <c r="AH735" t="s">
        <v>278</v>
      </c>
      <c r="AI735" t="s">
        <v>279</v>
      </c>
      <c r="AK735" t="s">
        <v>280</v>
      </c>
    </row>
    <row r="736" spans="1:37" x14ac:dyDescent="0.3">
      <c r="A736" t="s">
        <v>4357</v>
      </c>
      <c r="B736" t="s">
        <v>4771</v>
      </c>
      <c r="C736" t="s">
        <v>2850</v>
      </c>
      <c r="D736" t="s">
        <v>4773</v>
      </c>
      <c r="E736" s="4">
        <v>1770934390</v>
      </c>
      <c r="F736" s="17">
        <v>1</v>
      </c>
      <c r="G736" s="18">
        <v>0</v>
      </c>
      <c r="H736" s="18">
        <v>0</v>
      </c>
      <c r="I736" s="18">
        <v>0</v>
      </c>
      <c r="J736" s="18">
        <v>0</v>
      </c>
      <c r="K736" s="18">
        <v>0</v>
      </c>
      <c r="L736" s="18">
        <v>1</v>
      </c>
      <c r="M736" s="18">
        <v>0</v>
      </c>
      <c r="N736" s="18">
        <v>1</v>
      </c>
      <c r="O736" t="s">
        <v>364</v>
      </c>
      <c r="Q736" t="s">
        <v>41</v>
      </c>
      <c r="R736" t="s">
        <v>40</v>
      </c>
      <c r="S736">
        <v>212232134</v>
      </c>
      <c r="T736" t="s">
        <v>46</v>
      </c>
      <c r="U736" t="s">
        <v>4770</v>
      </c>
      <c r="W736" t="s">
        <v>41</v>
      </c>
      <c r="X736" t="s">
        <v>40</v>
      </c>
      <c r="Y736">
        <v>212231558</v>
      </c>
      <c r="Z736" t="s">
        <v>46</v>
      </c>
      <c r="AA736" t="s">
        <v>2852</v>
      </c>
      <c r="AB736" t="s">
        <v>274</v>
      </c>
      <c r="AC736" t="s">
        <v>2851</v>
      </c>
      <c r="AF736" t="s">
        <v>4772</v>
      </c>
      <c r="AG736" t="s">
        <v>4774</v>
      </c>
      <c r="AH736" t="s">
        <v>4775</v>
      </c>
      <c r="AI736" t="s">
        <v>4776</v>
      </c>
    </row>
    <row r="737" spans="1:38" x14ac:dyDescent="0.3">
      <c r="A737" t="s">
        <v>7794</v>
      </c>
      <c r="B737" t="s">
        <v>7795</v>
      </c>
      <c r="C737" t="s">
        <v>7795</v>
      </c>
      <c r="D737" t="s">
        <v>7795</v>
      </c>
      <c r="E737" s="4">
        <v>1376526996</v>
      </c>
      <c r="F737" s="17">
        <v>0</v>
      </c>
      <c r="G737" s="18">
        <v>0</v>
      </c>
      <c r="H737" s="18">
        <v>0</v>
      </c>
      <c r="I737" s="18">
        <v>0</v>
      </c>
      <c r="J737" s="18">
        <v>0</v>
      </c>
      <c r="K737" s="18">
        <v>1</v>
      </c>
      <c r="L737" s="18">
        <v>1</v>
      </c>
      <c r="M737" s="18">
        <v>0</v>
      </c>
      <c r="N737" s="18">
        <v>1</v>
      </c>
      <c r="O737" t="s">
        <v>7796</v>
      </c>
      <c r="Q737" t="s">
        <v>41</v>
      </c>
      <c r="R737" t="s">
        <v>40</v>
      </c>
      <c r="S737">
        <v>21223</v>
      </c>
      <c r="T737" t="s">
        <v>46</v>
      </c>
      <c r="U737" t="s">
        <v>7797</v>
      </c>
      <c r="W737" t="s">
        <v>41</v>
      </c>
      <c r="X737" t="s">
        <v>40</v>
      </c>
      <c r="Y737">
        <v>212231558</v>
      </c>
      <c r="AA737" t="s">
        <v>4774</v>
      </c>
      <c r="AB737" t="s">
        <v>4775</v>
      </c>
      <c r="AC737" t="s">
        <v>7798</v>
      </c>
      <c r="AF737" t="s">
        <v>7799</v>
      </c>
    </row>
    <row r="738" spans="1:38" x14ac:dyDescent="0.3">
      <c r="A738" t="s">
        <v>5888</v>
      </c>
      <c r="B738" t="s">
        <v>5889</v>
      </c>
      <c r="C738" t="s">
        <v>5889</v>
      </c>
      <c r="D738" t="s">
        <v>5889</v>
      </c>
      <c r="E738" s="4">
        <v>1316596265</v>
      </c>
      <c r="F738" s="17">
        <v>0</v>
      </c>
      <c r="G738" s="18">
        <v>0</v>
      </c>
      <c r="H738" s="18">
        <v>0</v>
      </c>
      <c r="I738" s="18">
        <v>0</v>
      </c>
      <c r="J738" s="18">
        <v>0</v>
      </c>
      <c r="K738" s="18">
        <v>1</v>
      </c>
      <c r="L738" s="18">
        <v>1</v>
      </c>
      <c r="M738" s="18">
        <v>0</v>
      </c>
      <c r="N738" s="18">
        <v>1</v>
      </c>
      <c r="O738" t="s">
        <v>5890</v>
      </c>
      <c r="P738" t="s">
        <v>69</v>
      </c>
      <c r="Q738" t="s">
        <v>175</v>
      </c>
      <c r="R738" t="s">
        <v>40</v>
      </c>
      <c r="S738">
        <v>212272854</v>
      </c>
      <c r="T738" t="s">
        <v>5270</v>
      </c>
      <c r="U738" t="s">
        <v>5891</v>
      </c>
      <c r="W738" t="s">
        <v>712</v>
      </c>
      <c r="X738" t="s">
        <v>40</v>
      </c>
      <c r="Y738">
        <v>211175048</v>
      </c>
      <c r="AA738" t="s">
        <v>5892</v>
      </c>
      <c r="AB738" t="s">
        <v>274</v>
      </c>
      <c r="AC738" t="s">
        <v>5893</v>
      </c>
      <c r="AF738" t="s">
        <v>5894</v>
      </c>
    </row>
    <row r="739" spans="1:38" x14ac:dyDescent="0.3">
      <c r="A739" t="s">
        <v>5895</v>
      </c>
      <c r="B739" t="s">
        <v>5889</v>
      </c>
      <c r="C739" t="s">
        <v>5889</v>
      </c>
      <c r="D739" t="s">
        <v>5889</v>
      </c>
      <c r="E739" s="4">
        <v>1316596265</v>
      </c>
      <c r="F739" s="17">
        <v>0</v>
      </c>
      <c r="G739" s="18">
        <v>0</v>
      </c>
      <c r="H739" s="18">
        <v>0</v>
      </c>
      <c r="I739" s="18">
        <v>0</v>
      </c>
      <c r="J739" s="18">
        <v>0</v>
      </c>
      <c r="K739" s="18">
        <v>1</v>
      </c>
      <c r="L739" s="18">
        <v>1</v>
      </c>
      <c r="M739" s="18">
        <v>0</v>
      </c>
      <c r="N739" s="18">
        <v>1</v>
      </c>
      <c r="O739" t="s">
        <v>5891</v>
      </c>
      <c r="Q739" t="s">
        <v>4817</v>
      </c>
      <c r="R739" t="s">
        <v>40</v>
      </c>
      <c r="S739">
        <v>211175048</v>
      </c>
      <c r="T739" t="s">
        <v>5270</v>
      </c>
      <c r="U739" t="s">
        <v>5891</v>
      </c>
      <c r="W739" t="s">
        <v>712</v>
      </c>
      <c r="X739" t="s">
        <v>40</v>
      </c>
      <c r="Y739">
        <v>211175048</v>
      </c>
      <c r="AA739" t="s">
        <v>5892</v>
      </c>
      <c r="AB739" t="s">
        <v>274</v>
      </c>
      <c r="AC739" t="s">
        <v>5893</v>
      </c>
      <c r="AF739" t="s">
        <v>5894</v>
      </c>
    </row>
    <row r="740" spans="1:38" x14ac:dyDescent="0.3">
      <c r="A740" t="s">
        <v>2222</v>
      </c>
      <c r="B740" t="s">
        <v>2221</v>
      </c>
      <c r="C740" t="s">
        <v>2221</v>
      </c>
      <c r="D740" t="s">
        <v>2221</v>
      </c>
      <c r="E740" s="4">
        <v>1588175913</v>
      </c>
      <c r="F740" s="17">
        <v>0</v>
      </c>
      <c r="G740" s="18">
        <v>0</v>
      </c>
      <c r="H740" s="18">
        <v>0</v>
      </c>
      <c r="I740" s="18">
        <v>0</v>
      </c>
      <c r="J740" s="18">
        <v>0</v>
      </c>
      <c r="K740" s="18">
        <v>0</v>
      </c>
      <c r="L740" s="18">
        <v>1</v>
      </c>
      <c r="M740" s="18">
        <v>0</v>
      </c>
      <c r="N740" s="18">
        <v>1</v>
      </c>
      <c r="O740" t="s">
        <v>4916</v>
      </c>
      <c r="P740" t="s">
        <v>5896</v>
      </c>
      <c r="Q740" t="s">
        <v>41</v>
      </c>
      <c r="R740" t="s">
        <v>40</v>
      </c>
      <c r="S740">
        <v>212065601</v>
      </c>
      <c r="T740" t="s">
        <v>46</v>
      </c>
      <c r="AA740" t="s">
        <v>3607</v>
      </c>
      <c r="AB740" t="s">
        <v>2611</v>
      </c>
      <c r="AC740" t="s">
        <v>3606</v>
      </c>
      <c r="AE740" t="s">
        <v>3605</v>
      </c>
      <c r="AF740" t="s">
        <v>3604</v>
      </c>
    </row>
    <row r="741" spans="1:38" x14ac:dyDescent="0.3">
      <c r="A741" t="s">
        <v>2220</v>
      </c>
      <c r="B741" t="s">
        <v>1013</v>
      </c>
      <c r="C741" t="s">
        <v>1002</v>
      </c>
      <c r="D741" t="s">
        <v>1003</v>
      </c>
      <c r="E741" s="4">
        <v>1255467346</v>
      </c>
      <c r="F741" s="17">
        <v>0</v>
      </c>
      <c r="G741" s="18">
        <v>0</v>
      </c>
      <c r="H741" s="18">
        <v>1</v>
      </c>
      <c r="I741" s="18">
        <v>1</v>
      </c>
      <c r="J741" s="18">
        <v>0</v>
      </c>
      <c r="K741" s="18">
        <v>1</v>
      </c>
      <c r="L741" s="18">
        <v>0</v>
      </c>
      <c r="M741" s="18">
        <v>1</v>
      </c>
      <c r="N741" s="18">
        <v>0</v>
      </c>
      <c r="O741" t="s">
        <v>1004</v>
      </c>
      <c r="Q741" t="s">
        <v>1005</v>
      </c>
      <c r="R741" t="s">
        <v>40</v>
      </c>
      <c r="S741">
        <v>215361172</v>
      </c>
      <c r="T741" t="s">
        <v>975</v>
      </c>
      <c r="U741" t="s">
        <v>1004</v>
      </c>
      <c r="V741" t="s">
        <v>1002</v>
      </c>
      <c r="W741" t="s">
        <v>1005</v>
      </c>
      <c r="X741" t="s">
        <v>40</v>
      </c>
      <c r="Y741" t="s">
        <v>1006</v>
      </c>
      <c r="Z741" t="s">
        <v>975</v>
      </c>
      <c r="AA741" t="s">
        <v>981</v>
      </c>
      <c r="AB741" t="s">
        <v>1007</v>
      </c>
      <c r="AC741" t="s">
        <v>1008</v>
      </c>
      <c r="AE741" t="s">
        <v>983</v>
      </c>
      <c r="AF741" t="s">
        <v>984</v>
      </c>
      <c r="AG741" t="s">
        <v>1009</v>
      </c>
      <c r="AH741" t="s">
        <v>1010</v>
      </c>
      <c r="AI741" t="s">
        <v>1011</v>
      </c>
      <c r="AK741" t="s">
        <v>1012</v>
      </c>
      <c r="AL741" t="s">
        <v>984</v>
      </c>
    </row>
    <row r="742" spans="1:38" x14ac:dyDescent="0.3">
      <c r="A742" t="s">
        <v>7800</v>
      </c>
      <c r="B742" t="s">
        <v>7801</v>
      </c>
      <c r="C742" t="s">
        <v>7801</v>
      </c>
      <c r="D742" t="s">
        <v>7801</v>
      </c>
      <c r="E742" s="4">
        <v>1437735529</v>
      </c>
      <c r="F742" s="17">
        <v>0</v>
      </c>
      <c r="G742" s="18">
        <v>0</v>
      </c>
      <c r="H742" s="18">
        <v>0</v>
      </c>
      <c r="I742" s="18">
        <v>0</v>
      </c>
      <c r="J742" s="18">
        <v>0</v>
      </c>
      <c r="K742" s="18">
        <v>1</v>
      </c>
      <c r="L742" s="18">
        <v>1</v>
      </c>
      <c r="M742" s="18">
        <v>0</v>
      </c>
      <c r="N742" s="18">
        <v>1</v>
      </c>
      <c r="O742" t="s">
        <v>7802</v>
      </c>
      <c r="P742" t="s">
        <v>7803</v>
      </c>
      <c r="Q742" t="s">
        <v>200</v>
      </c>
      <c r="R742" t="s">
        <v>40</v>
      </c>
      <c r="S742">
        <v>21601</v>
      </c>
      <c r="T742" t="s">
        <v>268</v>
      </c>
      <c r="U742" t="s">
        <v>7804</v>
      </c>
      <c r="W742" t="s">
        <v>200</v>
      </c>
      <c r="X742" t="s">
        <v>40</v>
      </c>
      <c r="Y742">
        <v>216013846</v>
      </c>
      <c r="AA742" t="s">
        <v>7805</v>
      </c>
      <c r="AB742" t="s">
        <v>7806</v>
      </c>
      <c r="AC742" t="s">
        <v>7807</v>
      </c>
      <c r="AE742" t="s">
        <v>7808</v>
      </c>
      <c r="AF742" t="s">
        <v>7809</v>
      </c>
      <c r="AH742" t="s">
        <v>7810</v>
      </c>
    </row>
    <row r="743" spans="1:38" x14ac:dyDescent="0.3">
      <c r="A743" t="s">
        <v>2223</v>
      </c>
      <c r="B743" t="s">
        <v>1015</v>
      </c>
      <c r="C743" t="s">
        <v>2224</v>
      </c>
      <c r="D743" t="s">
        <v>1016</v>
      </c>
      <c r="E743" s="4">
        <v>1093987729</v>
      </c>
      <c r="F743" s="17">
        <v>0</v>
      </c>
      <c r="G743" s="18">
        <v>1</v>
      </c>
      <c r="H743" s="18">
        <v>1</v>
      </c>
      <c r="I743" s="18">
        <v>1</v>
      </c>
      <c r="J743" s="18">
        <v>0</v>
      </c>
      <c r="K743" s="18">
        <v>0</v>
      </c>
      <c r="L743" s="18">
        <v>0</v>
      </c>
      <c r="M743" s="18">
        <v>0</v>
      </c>
      <c r="N743" s="18">
        <v>0</v>
      </c>
      <c r="O743" t="s">
        <v>1017</v>
      </c>
      <c r="Q743" t="s">
        <v>859</v>
      </c>
      <c r="R743" t="s">
        <v>40</v>
      </c>
      <c r="S743">
        <v>207434413</v>
      </c>
      <c r="T743" t="s">
        <v>104</v>
      </c>
      <c r="U743" t="s">
        <v>1018</v>
      </c>
      <c r="W743" t="s">
        <v>1014</v>
      </c>
      <c r="X743" t="s">
        <v>40</v>
      </c>
      <c r="Y743" t="s">
        <v>1019</v>
      </c>
      <c r="Z743" t="s">
        <v>104</v>
      </c>
      <c r="AA743" t="s">
        <v>1020</v>
      </c>
      <c r="AB743" t="s">
        <v>274</v>
      </c>
      <c r="AC743" t="s">
        <v>1021</v>
      </c>
      <c r="AE743" t="s">
        <v>1022</v>
      </c>
      <c r="AF743" t="s">
        <v>1023</v>
      </c>
      <c r="AG743" t="s">
        <v>1024</v>
      </c>
      <c r="AH743" t="s">
        <v>1025</v>
      </c>
      <c r="AI743" t="s">
        <v>1026</v>
      </c>
      <c r="AK743" t="s">
        <v>1027</v>
      </c>
      <c r="AL743" t="s">
        <v>1023</v>
      </c>
    </row>
    <row r="744" spans="1:38" x14ac:dyDescent="0.3">
      <c r="A744" t="s">
        <v>2225</v>
      </c>
      <c r="B744" t="s">
        <v>1028</v>
      </c>
      <c r="C744" t="s">
        <v>1028</v>
      </c>
      <c r="D744" t="s">
        <v>1028</v>
      </c>
      <c r="E744" s="4">
        <v>1912927344</v>
      </c>
      <c r="F744" s="17">
        <v>0</v>
      </c>
      <c r="G744" s="18">
        <v>1</v>
      </c>
      <c r="H744" s="18">
        <v>0</v>
      </c>
      <c r="I744" s="18">
        <v>0</v>
      </c>
      <c r="J744" s="18">
        <v>0</v>
      </c>
      <c r="K744" s="18">
        <v>0</v>
      </c>
      <c r="L744" s="18">
        <v>1</v>
      </c>
      <c r="M744" s="18">
        <v>0</v>
      </c>
      <c r="N744" s="18">
        <v>1</v>
      </c>
      <c r="O744" t="s">
        <v>2226</v>
      </c>
      <c r="P744" t="s">
        <v>5253</v>
      </c>
      <c r="Q744" t="s">
        <v>1014</v>
      </c>
      <c r="R744" t="s">
        <v>40</v>
      </c>
      <c r="S744">
        <v>206133035</v>
      </c>
      <c r="T744" t="s">
        <v>104</v>
      </c>
      <c r="AA744" t="s">
        <v>1020</v>
      </c>
      <c r="AB744" t="s">
        <v>274</v>
      </c>
      <c r="AC744" t="s">
        <v>1021</v>
      </c>
      <c r="AE744" t="s">
        <v>1022</v>
      </c>
      <c r="AF744" t="s">
        <v>3608</v>
      </c>
    </row>
    <row r="745" spans="1:38" x14ac:dyDescent="0.3">
      <c r="A745" t="s">
        <v>5897</v>
      </c>
      <c r="B745" t="s">
        <v>5898</v>
      </c>
      <c r="C745" t="s">
        <v>5898</v>
      </c>
      <c r="D745" t="s">
        <v>5898</v>
      </c>
      <c r="E745" s="4">
        <v>1538796735</v>
      </c>
      <c r="F745" s="17">
        <v>0</v>
      </c>
      <c r="G745" s="18">
        <v>0</v>
      </c>
      <c r="H745" s="18">
        <v>0</v>
      </c>
      <c r="I745" s="18">
        <v>0</v>
      </c>
      <c r="J745" s="18">
        <v>0</v>
      </c>
      <c r="K745" s="18">
        <v>1</v>
      </c>
      <c r="L745" s="18">
        <v>1</v>
      </c>
      <c r="M745" s="18">
        <v>0</v>
      </c>
      <c r="N745" s="18">
        <v>1</v>
      </c>
      <c r="O745" t="s">
        <v>5899</v>
      </c>
      <c r="P745" t="s">
        <v>5900</v>
      </c>
      <c r="Q745" t="s">
        <v>41</v>
      </c>
      <c r="R745" t="s">
        <v>40</v>
      </c>
      <c r="S745">
        <v>212185304</v>
      </c>
      <c r="T745" t="s">
        <v>46</v>
      </c>
      <c r="U745" t="s">
        <v>5901</v>
      </c>
      <c r="W745" t="s">
        <v>41</v>
      </c>
      <c r="X745" t="s">
        <v>40</v>
      </c>
      <c r="Y745">
        <v>212185304</v>
      </c>
      <c r="AA745" t="s">
        <v>5902</v>
      </c>
      <c r="AB745" t="s">
        <v>2609</v>
      </c>
      <c r="AC745" t="s">
        <v>5903</v>
      </c>
    </row>
    <row r="746" spans="1:38" x14ac:dyDescent="0.3">
      <c r="A746" t="s">
        <v>7811</v>
      </c>
      <c r="B746" t="s">
        <v>7812</v>
      </c>
      <c r="C746" t="s">
        <v>7812</v>
      </c>
      <c r="D746" t="s">
        <v>7812</v>
      </c>
      <c r="E746" s="4">
        <v>1184290371</v>
      </c>
      <c r="F746" s="17">
        <v>0</v>
      </c>
      <c r="G746" s="18">
        <v>0</v>
      </c>
      <c r="H746" s="18">
        <v>0</v>
      </c>
      <c r="I746" s="18">
        <v>0</v>
      </c>
      <c r="J746" s="18">
        <v>0</v>
      </c>
      <c r="K746" s="18">
        <v>1</v>
      </c>
      <c r="L746" s="18">
        <v>1</v>
      </c>
      <c r="M746" s="18">
        <v>0</v>
      </c>
      <c r="N746" s="18">
        <v>1</v>
      </c>
      <c r="O746" t="s">
        <v>7813</v>
      </c>
      <c r="Q746" t="s">
        <v>175</v>
      </c>
      <c r="R746" t="s">
        <v>40</v>
      </c>
      <c r="S746">
        <v>21227</v>
      </c>
      <c r="T746" t="s">
        <v>5270</v>
      </c>
      <c r="U746" t="s">
        <v>7814</v>
      </c>
      <c r="W746" t="s">
        <v>175</v>
      </c>
      <c r="X746" t="s">
        <v>40</v>
      </c>
      <c r="Y746">
        <v>21227</v>
      </c>
      <c r="AA746" t="s">
        <v>7815</v>
      </c>
      <c r="AB746" t="s">
        <v>274</v>
      </c>
      <c r="AC746" t="s">
        <v>7816</v>
      </c>
      <c r="AF746" t="s">
        <v>7817</v>
      </c>
    </row>
    <row r="747" spans="1:38" x14ac:dyDescent="0.3">
      <c r="A747" t="s">
        <v>5904</v>
      </c>
      <c r="B747" t="s">
        <v>5905</v>
      </c>
      <c r="C747" t="s">
        <v>5905</v>
      </c>
      <c r="D747" t="s">
        <v>5905</v>
      </c>
      <c r="E747" s="4">
        <v>1700402740</v>
      </c>
      <c r="F747" s="17">
        <v>0</v>
      </c>
      <c r="G747" s="18">
        <v>0</v>
      </c>
      <c r="H747" s="18">
        <v>0</v>
      </c>
      <c r="I747" s="18">
        <v>0</v>
      </c>
      <c r="J747" s="18">
        <v>0</v>
      </c>
      <c r="K747" s="18">
        <v>1</v>
      </c>
      <c r="L747" s="18">
        <v>1</v>
      </c>
      <c r="M747" s="18">
        <v>0</v>
      </c>
      <c r="N747" s="18">
        <v>1</v>
      </c>
      <c r="O747" t="s">
        <v>5906</v>
      </c>
      <c r="P747" t="s">
        <v>748</v>
      </c>
      <c r="Q747" t="s">
        <v>41</v>
      </c>
      <c r="R747" t="s">
        <v>40</v>
      </c>
      <c r="S747">
        <v>212061817</v>
      </c>
      <c r="T747" t="s">
        <v>46</v>
      </c>
      <c r="U747" t="s">
        <v>5907</v>
      </c>
      <c r="W747" t="s">
        <v>41</v>
      </c>
      <c r="X747" t="s">
        <v>40</v>
      </c>
      <c r="Y747">
        <v>212061817</v>
      </c>
      <c r="AA747" t="s">
        <v>5908</v>
      </c>
      <c r="AB747" t="s">
        <v>2646</v>
      </c>
      <c r="AC747" t="s">
        <v>5909</v>
      </c>
    </row>
    <row r="748" spans="1:38" x14ac:dyDescent="0.3">
      <c r="A748" t="s">
        <v>5910</v>
      </c>
      <c r="B748" t="s">
        <v>5911</v>
      </c>
      <c r="C748" t="s">
        <v>5911</v>
      </c>
      <c r="D748" t="s">
        <v>5911</v>
      </c>
      <c r="E748" s="4">
        <v>1578194635</v>
      </c>
      <c r="F748" s="17">
        <v>0</v>
      </c>
      <c r="G748" s="18">
        <v>0</v>
      </c>
      <c r="H748" s="18">
        <v>0</v>
      </c>
      <c r="I748" s="18">
        <v>0</v>
      </c>
      <c r="J748" s="18">
        <v>0</v>
      </c>
      <c r="K748" s="18">
        <v>1</v>
      </c>
      <c r="L748" s="18">
        <v>1</v>
      </c>
      <c r="M748" s="18">
        <v>0</v>
      </c>
      <c r="N748" s="18">
        <v>1</v>
      </c>
      <c r="O748" t="s">
        <v>5713</v>
      </c>
      <c r="P748" t="s">
        <v>5912</v>
      </c>
      <c r="Q748" t="s">
        <v>1236</v>
      </c>
      <c r="R748" t="s">
        <v>40</v>
      </c>
      <c r="S748">
        <v>206023223</v>
      </c>
      <c r="T748" t="s">
        <v>516</v>
      </c>
      <c r="U748" t="s">
        <v>5913</v>
      </c>
      <c r="W748" t="s">
        <v>1236</v>
      </c>
      <c r="X748" t="s">
        <v>40</v>
      </c>
      <c r="Y748">
        <v>206023229</v>
      </c>
      <c r="AA748" t="s">
        <v>5914</v>
      </c>
      <c r="AB748" t="s">
        <v>2650</v>
      </c>
      <c r="AC748" t="s">
        <v>5915</v>
      </c>
      <c r="AF748" t="s">
        <v>5916</v>
      </c>
    </row>
    <row r="749" spans="1:38" x14ac:dyDescent="0.3">
      <c r="A749" t="s">
        <v>2229</v>
      </c>
      <c r="B749" t="s">
        <v>1031</v>
      </c>
      <c r="C749" t="s">
        <v>1031</v>
      </c>
      <c r="D749" t="s">
        <v>1032</v>
      </c>
      <c r="E749" s="4">
        <v>1437428760</v>
      </c>
      <c r="F749" s="17">
        <v>0</v>
      </c>
      <c r="G749" s="18">
        <v>0</v>
      </c>
      <c r="H749" s="18">
        <v>1</v>
      </c>
      <c r="I749" s="18">
        <v>1</v>
      </c>
      <c r="J749" s="18">
        <v>0</v>
      </c>
      <c r="K749" s="18">
        <v>1</v>
      </c>
      <c r="L749" s="18">
        <v>1</v>
      </c>
      <c r="M749" s="18">
        <v>0</v>
      </c>
      <c r="N749" s="18">
        <v>0</v>
      </c>
      <c r="O749" t="s">
        <v>1033</v>
      </c>
      <c r="Q749" t="s">
        <v>888</v>
      </c>
      <c r="R749" t="s">
        <v>40</v>
      </c>
      <c r="S749">
        <v>217423108</v>
      </c>
      <c r="T749" t="s">
        <v>673</v>
      </c>
      <c r="U749" t="s">
        <v>1033</v>
      </c>
      <c r="W749" t="s">
        <v>888</v>
      </c>
      <c r="X749" t="s">
        <v>40</v>
      </c>
      <c r="Y749" t="s">
        <v>1034</v>
      </c>
      <c r="Z749" t="s">
        <v>673</v>
      </c>
      <c r="AA749" t="s">
        <v>1035</v>
      </c>
      <c r="AB749" t="s">
        <v>519</v>
      </c>
      <c r="AC749" t="s">
        <v>1036</v>
      </c>
      <c r="AE749" t="s">
        <v>1037</v>
      </c>
      <c r="AF749" t="s">
        <v>1038</v>
      </c>
      <c r="AG749" t="s">
        <v>1039</v>
      </c>
      <c r="AH749" t="s">
        <v>1040</v>
      </c>
      <c r="AI749" t="s">
        <v>1036</v>
      </c>
    </row>
    <row r="750" spans="1:38" x14ac:dyDescent="0.3">
      <c r="A750" t="s">
        <v>7818</v>
      </c>
      <c r="B750" t="s">
        <v>7819</v>
      </c>
      <c r="C750" t="s">
        <v>7819</v>
      </c>
      <c r="D750" t="s">
        <v>7819</v>
      </c>
      <c r="E750" s="4">
        <v>1205590676</v>
      </c>
      <c r="F750" s="17">
        <v>0</v>
      </c>
      <c r="G750" s="18">
        <v>0</v>
      </c>
      <c r="H750" s="18">
        <v>0</v>
      </c>
      <c r="I750" s="18">
        <v>0</v>
      </c>
      <c r="J750" s="18">
        <v>0</v>
      </c>
      <c r="K750" s="18">
        <v>1</v>
      </c>
      <c r="L750" s="18">
        <v>1</v>
      </c>
      <c r="M750" s="18">
        <v>0</v>
      </c>
      <c r="N750" s="18">
        <v>1</v>
      </c>
      <c r="O750" t="s">
        <v>7820</v>
      </c>
      <c r="Q750" t="s">
        <v>7821</v>
      </c>
      <c r="R750" t="s">
        <v>40</v>
      </c>
      <c r="S750">
        <v>20855</v>
      </c>
      <c r="T750" t="s">
        <v>380</v>
      </c>
      <c r="U750" t="s">
        <v>7820</v>
      </c>
      <c r="W750" t="s">
        <v>7821</v>
      </c>
      <c r="X750" t="s">
        <v>40</v>
      </c>
      <c r="Y750">
        <v>208552406</v>
      </c>
      <c r="AA750" t="s">
        <v>7822</v>
      </c>
      <c r="AB750" t="s">
        <v>3631</v>
      </c>
      <c r="AC750" t="s">
        <v>7823</v>
      </c>
      <c r="AE750" t="s">
        <v>7824</v>
      </c>
      <c r="AF750" t="s">
        <v>7825</v>
      </c>
      <c r="AH750" t="s">
        <v>7826</v>
      </c>
    </row>
    <row r="751" spans="1:38" x14ac:dyDescent="0.3">
      <c r="A751" t="s">
        <v>2230</v>
      </c>
      <c r="B751" t="s">
        <v>1041</v>
      </c>
      <c r="C751" t="s">
        <v>1041</v>
      </c>
      <c r="D751" t="s">
        <v>1053</v>
      </c>
      <c r="E751" s="4">
        <v>1942579073</v>
      </c>
      <c r="F751" s="17">
        <v>0</v>
      </c>
      <c r="G751" s="18">
        <v>0</v>
      </c>
      <c r="H751" s="18">
        <v>0</v>
      </c>
      <c r="I751" s="18">
        <v>0</v>
      </c>
      <c r="J751" s="18">
        <v>0</v>
      </c>
      <c r="K751" s="18">
        <v>0</v>
      </c>
      <c r="L751" s="18">
        <v>1</v>
      </c>
      <c r="M751" s="18">
        <v>0</v>
      </c>
      <c r="N751" s="18">
        <v>1</v>
      </c>
      <c r="O751" t="s">
        <v>1042</v>
      </c>
      <c r="Q751" t="s">
        <v>1043</v>
      </c>
      <c r="R751" t="s">
        <v>40</v>
      </c>
      <c r="S751">
        <v>210013814</v>
      </c>
      <c r="T751" t="s">
        <v>322</v>
      </c>
      <c r="AA751" t="s">
        <v>3119</v>
      </c>
      <c r="AB751" t="s">
        <v>3120</v>
      </c>
      <c r="AC751" t="s">
        <v>3121</v>
      </c>
      <c r="AD751">
        <v>2302</v>
      </c>
      <c r="AE751" t="s">
        <v>3122</v>
      </c>
      <c r="AF751" t="s">
        <v>3609</v>
      </c>
    </row>
    <row r="752" spans="1:38" x14ac:dyDescent="0.3">
      <c r="A752" t="s">
        <v>5917</v>
      </c>
      <c r="B752" t="s">
        <v>5918</v>
      </c>
      <c r="C752" t="s">
        <v>5918</v>
      </c>
      <c r="D752" t="s">
        <v>5918</v>
      </c>
      <c r="E752" s="4">
        <v>1194333179</v>
      </c>
      <c r="F752" s="17">
        <v>0</v>
      </c>
      <c r="G752" s="18">
        <v>0</v>
      </c>
      <c r="H752" s="18">
        <v>0</v>
      </c>
      <c r="I752" s="18">
        <v>0</v>
      </c>
      <c r="J752" s="18">
        <v>0</v>
      </c>
      <c r="K752" s="18">
        <v>1</v>
      </c>
      <c r="L752" s="18">
        <v>1</v>
      </c>
      <c r="M752" s="18">
        <v>0</v>
      </c>
      <c r="N752" s="18">
        <v>1</v>
      </c>
      <c r="O752" t="s">
        <v>5919</v>
      </c>
      <c r="P752" t="s">
        <v>5920</v>
      </c>
      <c r="Q752" t="s">
        <v>41</v>
      </c>
      <c r="R752" t="s">
        <v>40</v>
      </c>
      <c r="S752">
        <v>212185017</v>
      </c>
      <c r="T752" t="s">
        <v>46</v>
      </c>
      <c r="U752" t="s">
        <v>5919</v>
      </c>
      <c r="W752" t="s">
        <v>41</v>
      </c>
      <c r="X752" t="s">
        <v>40</v>
      </c>
      <c r="Y752">
        <v>212185017</v>
      </c>
      <c r="AA752" t="s">
        <v>5921</v>
      </c>
      <c r="AB752" t="s">
        <v>274</v>
      </c>
      <c r="AC752" t="s">
        <v>5922</v>
      </c>
      <c r="AF752" t="s">
        <v>7827</v>
      </c>
    </row>
    <row r="753" spans="1:38" x14ac:dyDescent="0.3">
      <c r="A753" t="s">
        <v>5923</v>
      </c>
      <c r="B753" t="s">
        <v>5924</v>
      </c>
      <c r="C753" t="s">
        <v>5918</v>
      </c>
      <c r="D753" t="s">
        <v>5918</v>
      </c>
      <c r="E753" s="4">
        <v>1487262473</v>
      </c>
      <c r="F753" s="17">
        <v>0</v>
      </c>
      <c r="G753" s="18">
        <v>0</v>
      </c>
      <c r="H753" s="18">
        <v>0</v>
      </c>
      <c r="I753" s="18">
        <v>0</v>
      </c>
      <c r="J753" s="18">
        <v>0</v>
      </c>
      <c r="K753" s="18">
        <v>1</v>
      </c>
      <c r="L753" s="18">
        <v>1</v>
      </c>
      <c r="M753" s="18">
        <v>0</v>
      </c>
      <c r="N753" s="18">
        <v>1</v>
      </c>
      <c r="O753" t="s">
        <v>5919</v>
      </c>
      <c r="P753" t="s">
        <v>5920</v>
      </c>
      <c r="Q753" t="s">
        <v>41</v>
      </c>
      <c r="R753" t="s">
        <v>40</v>
      </c>
      <c r="S753">
        <v>212185017</v>
      </c>
      <c r="T753" t="s">
        <v>46</v>
      </c>
      <c r="U753" t="s">
        <v>5919</v>
      </c>
      <c r="W753" t="s">
        <v>41</v>
      </c>
      <c r="X753" t="s">
        <v>40</v>
      </c>
      <c r="Y753">
        <v>212185017</v>
      </c>
      <c r="AA753" t="s">
        <v>5921</v>
      </c>
      <c r="AB753" t="s">
        <v>274</v>
      </c>
      <c r="AC753" t="s">
        <v>5922</v>
      </c>
      <c r="AF753" t="s">
        <v>7827</v>
      </c>
    </row>
    <row r="754" spans="1:38" x14ac:dyDescent="0.3">
      <c r="A754" t="s">
        <v>7828</v>
      </c>
      <c r="B754" t="s">
        <v>7829</v>
      </c>
      <c r="C754" t="s">
        <v>7829</v>
      </c>
      <c r="D754" t="s">
        <v>7829</v>
      </c>
      <c r="E754" s="4">
        <v>1679807150</v>
      </c>
      <c r="F754" s="17">
        <v>0</v>
      </c>
      <c r="G754" s="18">
        <v>0</v>
      </c>
      <c r="H754" s="18">
        <v>0</v>
      </c>
      <c r="I754" s="18">
        <v>0</v>
      </c>
      <c r="J754" s="18">
        <v>0</v>
      </c>
      <c r="K754" s="18">
        <v>1</v>
      </c>
      <c r="L754" s="18">
        <v>1</v>
      </c>
      <c r="M754" s="18">
        <v>0</v>
      </c>
      <c r="N754" s="18">
        <v>1</v>
      </c>
      <c r="O754" t="s">
        <v>7830</v>
      </c>
      <c r="Q754" t="s">
        <v>41</v>
      </c>
      <c r="R754" t="s">
        <v>40</v>
      </c>
      <c r="S754">
        <v>21211</v>
      </c>
      <c r="T754" t="s">
        <v>46</v>
      </c>
      <c r="U754" t="s">
        <v>7581</v>
      </c>
      <c r="W754" t="s">
        <v>41</v>
      </c>
      <c r="X754" t="s">
        <v>40</v>
      </c>
      <c r="Y754">
        <v>212152701</v>
      </c>
      <c r="AA754" t="s">
        <v>3454</v>
      </c>
      <c r="AB754" t="s">
        <v>3049</v>
      </c>
      <c r="AC754" t="s">
        <v>7582</v>
      </c>
      <c r="AF754" t="s">
        <v>7831</v>
      </c>
    </row>
    <row r="755" spans="1:38" x14ac:dyDescent="0.3">
      <c r="A755" t="s">
        <v>2005</v>
      </c>
      <c r="B755" t="s">
        <v>1045</v>
      </c>
      <c r="C755" t="s">
        <v>1045</v>
      </c>
      <c r="D755" t="s">
        <v>785</v>
      </c>
      <c r="E755" s="4">
        <v>1285904367</v>
      </c>
      <c r="F755" s="17">
        <v>0</v>
      </c>
      <c r="G755" s="18">
        <v>0</v>
      </c>
      <c r="H755" s="18">
        <v>0</v>
      </c>
      <c r="I755" s="18">
        <v>1</v>
      </c>
      <c r="J755" s="18">
        <v>0</v>
      </c>
      <c r="K755" s="18">
        <v>0</v>
      </c>
      <c r="L755" s="18">
        <v>1</v>
      </c>
      <c r="M755" s="18">
        <v>0</v>
      </c>
      <c r="N755" s="18">
        <v>1</v>
      </c>
      <c r="O755" t="s">
        <v>1046</v>
      </c>
      <c r="Q755" t="s">
        <v>1044</v>
      </c>
      <c r="R755" t="s">
        <v>40</v>
      </c>
      <c r="S755">
        <v>211363042</v>
      </c>
      <c r="T755" t="s">
        <v>5270</v>
      </c>
      <c r="U755" t="s">
        <v>1046</v>
      </c>
      <c r="W755" t="s">
        <v>1044</v>
      </c>
      <c r="X755" t="s">
        <v>40</v>
      </c>
      <c r="Y755" t="s">
        <v>1047</v>
      </c>
      <c r="Z755" t="s">
        <v>72</v>
      </c>
      <c r="AA755" t="s">
        <v>788</v>
      </c>
      <c r="AB755" t="s">
        <v>519</v>
      </c>
      <c r="AC755" t="s">
        <v>789</v>
      </c>
      <c r="AE755" t="s">
        <v>790</v>
      </c>
      <c r="AF755" t="s">
        <v>791</v>
      </c>
      <c r="AL755" t="s">
        <v>2770</v>
      </c>
    </row>
    <row r="756" spans="1:38" x14ac:dyDescent="0.3">
      <c r="A756" t="s">
        <v>2231</v>
      </c>
      <c r="B756" t="s">
        <v>2232</v>
      </c>
      <c r="C756" t="s">
        <v>2232</v>
      </c>
      <c r="D756" t="s">
        <v>2232</v>
      </c>
      <c r="E756" s="4">
        <v>1366429052</v>
      </c>
      <c r="F756" s="17">
        <v>0</v>
      </c>
      <c r="G756" s="18">
        <v>0</v>
      </c>
      <c r="H756" s="18">
        <v>0</v>
      </c>
      <c r="I756" s="18">
        <v>0</v>
      </c>
      <c r="J756" s="18">
        <v>0</v>
      </c>
      <c r="K756" s="18">
        <v>0</v>
      </c>
      <c r="L756" s="18">
        <v>1</v>
      </c>
      <c r="M756" s="18">
        <v>0</v>
      </c>
      <c r="N756" s="18">
        <v>1</v>
      </c>
      <c r="O756" t="s">
        <v>1048</v>
      </c>
      <c r="Q756" t="s">
        <v>41</v>
      </c>
      <c r="R756" t="s">
        <v>40</v>
      </c>
      <c r="S756">
        <v>212141848</v>
      </c>
      <c r="T756" t="s">
        <v>46</v>
      </c>
      <c r="AA756" t="s">
        <v>3613</v>
      </c>
      <c r="AB756" t="s">
        <v>2611</v>
      </c>
      <c r="AC756" t="s">
        <v>3611</v>
      </c>
      <c r="AE756" t="s">
        <v>3612</v>
      </c>
      <c r="AF756" t="s">
        <v>3610</v>
      </c>
    </row>
    <row r="757" spans="1:38" x14ac:dyDescent="0.3">
      <c r="A757" t="s">
        <v>4464</v>
      </c>
      <c r="B757" t="s">
        <v>1049</v>
      </c>
      <c r="C757" t="s">
        <v>1049</v>
      </c>
      <c r="D757" t="s">
        <v>1049</v>
      </c>
      <c r="E757" s="4">
        <v>1891201471</v>
      </c>
      <c r="F757" s="17">
        <v>0</v>
      </c>
      <c r="G757" s="18">
        <v>0</v>
      </c>
      <c r="H757" s="18">
        <v>0</v>
      </c>
      <c r="I757" s="18">
        <v>0</v>
      </c>
      <c r="J757" s="18">
        <v>0</v>
      </c>
      <c r="K757" s="18">
        <v>0</v>
      </c>
      <c r="L757" s="18">
        <v>1</v>
      </c>
      <c r="M757" s="18">
        <v>0</v>
      </c>
      <c r="N757" s="18">
        <v>1</v>
      </c>
      <c r="O757" t="s">
        <v>1050</v>
      </c>
      <c r="Q757" t="s">
        <v>67</v>
      </c>
      <c r="R757" t="s">
        <v>40</v>
      </c>
      <c r="S757">
        <v>214017017</v>
      </c>
      <c r="T757" t="s">
        <v>59</v>
      </c>
      <c r="U757" t="s">
        <v>5928</v>
      </c>
      <c r="W757" t="s">
        <v>41</v>
      </c>
      <c r="X757" t="s">
        <v>40</v>
      </c>
      <c r="Y757">
        <v>212140000</v>
      </c>
      <c r="Z757" t="s">
        <v>4706</v>
      </c>
      <c r="AA757" t="s">
        <v>3615</v>
      </c>
      <c r="AB757" t="s">
        <v>2618</v>
      </c>
      <c r="AC757" t="s">
        <v>3614</v>
      </c>
      <c r="AF757" t="s">
        <v>5929</v>
      </c>
    </row>
    <row r="758" spans="1:38" x14ac:dyDescent="0.3">
      <c r="A758" t="s">
        <v>2233</v>
      </c>
      <c r="B758" t="s">
        <v>1053</v>
      </c>
      <c r="C758" t="s">
        <v>3081</v>
      </c>
      <c r="D758" t="s">
        <v>1055</v>
      </c>
      <c r="E758" s="4">
        <v>1942579073</v>
      </c>
      <c r="F758" s="17">
        <v>0</v>
      </c>
      <c r="G758" s="18">
        <v>1</v>
      </c>
      <c r="H758" s="18">
        <v>0</v>
      </c>
      <c r="I758" s="18">
        <v>1</v>
      </c>
      <c r="J758" s="18">
        <v>0</v>
      </c>
      <c r="K758" s="18">
        <v>0</v>
      </c>
      <c r="L758" s="18">
        <v>1</v>
      </c>
      <c r="M758" s="18">
        <v>0</v>
      </c>
      <c r="N758" s="18">
        <v>1</v>
      </c>
      <c r="O758" t="s">
        <v>827</v>
      </c>
      <c r="Q758" t="s">
        <v>507</v>
      </c>
      <c r="R758" t="s">
        <v>40</v>
      </c>
      <c r="S758">
        <v>210403830</v>
      </c>
      <c r="T758" t="s">
        <v>163</v>
      </c>
      <c r="U758" t="s">
        <v>5930</v>
      </c>
      <c r="W758" t="s">
        <v>172</v>
      </c>
      <c r="X758" t="s">
        <v>40</v>
      </c>
      <c r="Y758">
        <v>210140000</v>
      </c>
      <c r="Z758" t="s">
        <v>163</v>
      </c>
      <c r="AA758" t="s">
        <v>3621</v>
      </c>
      <c r="AB758" t="s">
        <v>1924</v>
      </c>
      <c r="AC758" t="s">
        <v>3625</v>
      </c>
      <c r="AF758" t="s">
        <v>5931</v>
      </c>
    </row>
    <row r="759" spans="1:38" x14ac:dyDescent="0.3">
      <c r="A759" t="s">
        <v>4465</v>
      </c>
      <c r="B759" t="s">
        <v>1053</v>
      </c>
      <c r="C759" t="s">
        <v>1053</v>
      </c>
      <c r="D759" t="s">
        <v>1053</v>
      </c>
      <c r="E759" s="4">
        <v>1932504610</v>
      </c>
      <c r="F759" s="17">
        <v>0</v>
      </c>
      <c r="G759" s="18">
        <v>0</v>
      </c>
      <c r="H759" s="18">
        <v>0</v>
      </c>
      <c r="I759" s="18">
        <v>0</v>
      </c>
      <c r="J759" s="18">
        <v>0</v>
      </c>
      <c r="K759" s="18">
        <v>1</v>
      </c>
      <c r="L759" s="18">
        <v>1</v>
      </c>
      <c r="M759" s="18">
        <v>0</v>
      </c>
      <c r="N759" s="18">
        <v>1</v>
      </c>
      <c r="O759" t="s">
        <v>1052</v>
      </c>
      <c r="Q759" t="s">
        <v>172</v>
      </c>
      <c r="R759" t="s">
        <v>40</v>
      </c>
      <c r="S759">
        <v>210143615</v>
      </c>
      <c r="T759" t="s">
        <v>163</v>
      </c>
      <c r="AA759" t="s">
        <v>3621</v>
      </c>
      <c r="AB759" t="s">
        <v>1924</v>
      </c>
      <c r="AC759" t="s">
        <v>3622</v>
      </c>
      <c r="AF759" t="s">
        <v>3123</v>
      </c>
    </row>
    <row r="760" spans="1:38" x14ac:dyDescent="0.3">
      <c r="A760" t="s">
        <v>4469</v>
      </c>
      <c r="B760" t="s">
        <v>1053</v>
      </c>
      <c r="C760" t="s">
        <v>1053</v>
      </c>
      <c r="D760" t="s">
        <v>1053</v>
      </c>
      <c r="E760" s="4">
        <v>1790249365</v>
      </c>
      <c r="F760" s="17">
        <v>0</v>
      </c>
      <c r="G760" s="18">
        <v>0</v>
      </c>
      <c r="H760" s="18">
        <v>0</v>
      </c>
      <c r="I760" s="18">
        <v>0</v>
      </c>
      <c r="J760" s="18">
        <v>0</v>
      </c>
      <c r="K760" s="18">
        <v>1</v>
      </c>
      <c r="L760" s="18">
        <v>1</v>
      </c>
      <c r="M760" s="18">
        <v>0</v>
      </c>
      <c r="N760" s="18">
        <v>1</v>
      </c>
      <c r="O760" t="s">
        <v>5932</v>
      </c>
      <c r="Q760" t="s">
        <v>162</v>
      </c>
      <c r="R760" t="s">
        <v>40</v>
      </c>
      <c r="S760">
        <v>210012324</v>
      </c>
      <c r="T760" t="s">
        <v>163</v>
      </c>
      <c r="U760" t="s">
        <v>1052</v>
      </c>
      <c r="W760" t="s">
        <v>172</v>
      </c>
      <c r="X760" t="s">
        <v>40</v>
      </c>
      <c r="Y760">
        <v>210140000</v>
      </c>
      <c r="Z760" t="s">
        <v>163</v>
      </c>
      <c r="AA760" t="s">
        <v>3619</v>
      </c>
      <c r="AB760" t="s">
        <v>4917</v>
      </c>
      <c r="AC760" t="s">
        <v>3622</v>
      </c>
      <c r="AF760" t="s">
        <v>3123</v>
      </c>
    </row>
    <row r="761" spans="1:38" x14ac:dyDescent="0.3">
      <c r="A761" t="s">
        <v>2235</v>
      </c>
      <c r="B761" t="s">
        <v>1053</v>
      </c>
      <c r="C761" t="s">
        <v>3617</v>
      </c>
      <c r="D761" t="s">
        <v>1053</v>
      </c>
      <c r="E761" s="4">
        <v>1396863411</v>
      </c>
      <c r="F761" s="17">
        <v>0</v>
      </c>
      <c r="G761" s="18">
        <v>0</v>
      </c>
      <c r="H761" s="18">
        <v>0</v>
      </c>
      <c r="I761" s="18">
        <v>0</v>
      </c>
      <c r="J761" s="18">
        <v>0</v>
      </c>
      <c r="K761" s="18">
        <v>0</v>
      </c>
      <c r="L761" s="18">
        <v>1</v>
      </c>
      <c r="M761" s="18">
        <v>0</v>
      </c>
      <c r="N761" s="18">
        <v>1</v>
      </c>
      <c r="O761" t="s">
        <v>1052</v>
      </c>
      <c r="Q761" t="s">
        <v>172</v>
      </c>
      <c r="R761" t="s">
        <v>40</v>
      </c>
      <c r="S761">
        <v>210143615</v>
      </c>
      <c r="T761" t="s">
        <v>163</v>
      </c>
      <c r="AA761" t="s">
        <v>3619</v>
      </c>
      <c r="AB761" t="s">
        <v>3620</v>
      </c>
      <c r="AC761" t="s">
        <v>3618</v>
      </c>
      <c r="AF761" t="s">
        <v>3616</v>
      </c>
    </row>
    <row r="762" spans="1:38" x14ac:dyDescent="0.3">
      <c r="A762" t="s">
        <v>2234</v>
      </c>
      <c r="B762" t="s">
        <v>1054</v>
      </c>
      <c r="C762" t="s">
        <v>2202</v>
      </c>
      <c r="D762" t="s">
        <v>1054</v>
      </c>
      <c r="E762" s="4">
        <v>1255598686</v>
      </c>
      <c r="F762" s="17">
        <v>0</v>
      </c>
      <c r="G762" s="18">
        <v>1</v>
      </c>
      <c r="H762" s="18">
        <v>0</v>
      </c>
      <c r="I762" s="18">
        <v>0</v>
      </c>
      <c r="J762" s="18">
        <v>0</v>
      </c>
      <c r="K762" s="18">
        <v>0</v>
      </c>
      <c r="L762" s="18">
        <v>1</v>
      </c>
      <c r="M762" s="18">
        <v>1</v>
      </c>
      <c r="N762" s="18">
        <v>1</v>
      </c>
      <c r="O762" t="s">
        <v>1051</v>
      </c>
      <c r="Q762" t="s">
        <v>507</v>
      </c>
      <c r="R762" t="s">
        <v>40</v>
      </c>
      <c r="S762">
        <v>210402608</v>
      </c>
      <c r="T762" t="s">
        <v>163</v>
      </c>
      <c r="U762" t="s">
        <v>5930</v>
      </c>
      <c r="W762" t="s">
        <v>172</v>
      </c>
      <c r="X762" t="s">
        <v>40</v>
      </c>
      <c r="Y762">
        <v>210140000</v>
      </c>
      <c r="Z762" t="s">
        <v>163</v>
      </c>
      <c r="AA762" t="s">
        <v>3621</v>
      </c>
      <c r="AB762" t="s">
        <v>1924</v>
      </c>
      <c r="AC762" t="s">
        <v>3623</v>
      </c>
      <c r="AF762" t="s">
        <v>3624</v>
      </c>
    </row>
    <row r="763" spans="1:38" x14ac:dyDescent="0.3">
      <c r="A763" t="s">
        <v>2015</v>
      </c>
      <c r="B763" t="s">
        <v>4918</v>
      </c>
      <c r="C763" t="s">
        <v>4918</v>
      </c>
      <c r="D763" t="s">
        <v>4918</v>
      </c>
      <c r="E763" s="4">
        <v>1215589940</v>
      </c>
      <c r="F763" s="17">
        <v>0</v>
      </c>
      <c r="G763" s="18">
        <v>0</v>
      </c>
      <c r="H763" s="18">
        <v>0</v>
      </c>
      <c r="I763" s="18">
        <v>0</v>
      </c>
      <c r="J763" s="18">
        <v>0</v>
      </c>
      <c r="K763" s="18">
        <v>1</v>
      </c>
      <c r="L763" s="18">
        <v>1</v>
      </c>
      <c r="M763" s="18">
        <v>0</v>
      </c>
      <c r="N763" s="18">
        <v>1</v>
      </c>
      <c r="O763" t="s">
        <v>4919</v>
      </c>
      <c r="P763" t="s">
        <v>69</v>
      </c>
      <c r="Q763" t="s">
        <v>172</v>
      </c>
      <c r="R763" t="s">
        <v>40</v>
      </c>
      <c r="S763">
        <v>210144212</v>
      </c>
      <c r="T763" t="s">
        <v>163</v>
      </c>
      <c r="U763" t="s">
        <v>4920</v>
      </c>
      <c r="V763" t="s">
        <v>5933</v>
      </c>
      <c r="W763" t="s">
        <v>172</v>
      </c>
      <c r="X763" t="s">
        <v>40</v>
      </c>
      <c r="Y763">
        <v>210144339</v>
      </c>
      <c r="Z763" t="s">
        <v>163</v>
      </c>
      <c r="AA763" t="s">
        <v>4921</v>
      </c>
      <c r="AB763" t="s">
        <v>2907</v>
      </c>
      <c r="AC763" t="s">
        <v>4922</v>
      </c>
      <c r="AF763" t="s">
        <v>4923</v>
      </c>
      <c r="AI763" t="s">
        <v>4924</v>
      </c>
    </row>
    <row r="764" spans="1:38" x14ac:dyDescent="0.3">
      <c r="A764" t="s">
        <v>2236</v>
      </c>
      <c r="B764" t="s">
        <v>1056</v>
      </c>
      <c r="C764" t="s">
        <v>1056</v>
      </c>
      <c r="D764" t="s">
        <v>1056</v>
      </c>
      <c r="E764" s="4">
        <v>1801832852</v>
      </c>
      <c r="F764" s="17">
        <v>0</v>
      </c>
      <c r="G764" s="18">
        <v>0</v>
      </c>
      <c r="H764" s="18">
        <v>0</v>
      </c>
      <c r="I764" s="18">
        <v>0</v>
      </c>
      <c r="J764" s="18">
        <v>0</v>
      </c>
      <c r="K764" s="18">
        <v>0</v>
      </c>
      <c r="L764" s="18">
        <v>1</v>
      </c>
      <c r="M764" s="18">
        <v>0</v>
      </c>
      <c r="N764" s="18">
        <v>1</v>
      </c>
      <c r="O764" t="s">
        <v>1057</v>
      </c>
      <c r="Q764" t="s">
        <v>41</v>
      </c>
      <c r="R764" t="s">
        <v>40</v>
      </c>
      <c r="S764">
        <v>212143116</v>
      </c>
      <c r="T764" t="s">
        <v>46</v>
      </c>
      <c r="AA764" t="s">
        <v>3627</v>
      </c>
      <c r="AB764" t="s">
        <v>1114</v>
      </c>
      <c r="AC764" t="s">
        <v>3628</v>
      </c>
      <c r="AF764" t="s">
        <v>3626</v>
      </c>
    </row>
    <row r="765" spans="1:38" x14ac:dyDescent="0.3">
      <c r="A765" t="s">
        <v>4470</v>
      </c>
      <c r="B765" t="s">
        <v>4925</v>
      </c>
      <c r="C765" t="s">
        <v>4925</v>
      </c>
      <c r="D765" t="s">
        <v>4925</v>
      </c>
      <c r="E765" s="4">
        <v>1134683808</v>
      </c>
      <c r="F765" s="17">
        <v>0</v>
      </c>
      <c r="G765" s="18">
        <v>0</v>
      </c>
      <c r="H765" s="18">
        <v>0</v>
      </c>
      <c r="I765" s="18">
        <v>0</v>
      </c>
      <c r="J765" s="18">
        <v>0</v>
      </c>
      <c r="K765" s="18">
        <v>0</v>
      </c>
      <c r="L765" s="18">
        <v>1</v>
      </c>
      <c r="M765" s="18">
        <v>0</v>
      </c>
      <c r="N765" s="18">
        <v>1</v>
      </c>
      <c r="O765" t="s">
        <v>4926</v>
      </c>
      <c r="P765" t="s">
        <v>995</v>
      </c>
      <c r="Q765" t="s">
        <v>41</v>
      </c>
      <c r="R765" t="s">
        <v>40</v>
      </c>
      <c r="S765">
        <v>212083817</v>
      </c>
      <c r="T765" t="s">
        <v>5270</v>
      </c>
      <c r="AA765" t="s">
        <v>4930</v>
      </c>
      <c r="AB765" t="s">
        <v>4931</v>
      </c>
      <c r="AC765" t="s">
        <v>4927</v>
      </c>
      <c r="AE765" t="s">
        <v>4928</v>
      </c>
      <c r="AF765" t="s">
        <v>4929</v>
      </c>
    </row>
    <row r="766" spans="1:38" x14ac:dyDescent="0.3">
      <c r="A766" t="s">
        <v>7832</v>
      </c>
      <c r="B766" t="s">
        <v>7833</v>
      </c>
      <c r="C766" t="s">
        <v>7833</v>
      </c>
      <c r="D766" t="s">
        <v>7833</v>
      </c>
      <c r="E766" s="4">
        <v>1265990931</v>
      </c>
      <c r="F766" s="17">
        <v>0</v>
      </c>
      <c r="G766" s="18">
        <v>0</v>
      </c>
      <c r="H766" s="18">
        <v>0</v>
      </c>
      <c r="I766" s="18">
        <v>0</v>
      </c>
      <c r="J766" s="18">
        <v>0</v>
      </c>
      <c r="K766" s="18">
        <v>1</v>
      </c>
      <c r="L766" s="18">
        <v>1</v>
      </c>
      <c r="M766" s="18">
        <v>0</v>
      </c>
      <c r="N766" s="18">
        <v>1</v>
      </c>
      <c r="O766" t="s">
        <v>5934</v>
      </c>
      <c r="Q766" t="s">
        <v>7834</v>
      </c>
      <c r="R766" t="s">
        <v>40</v>
      </c>
      <c r="S766">
        <v>21218</v>
      </c>
      <c r="T766" t="s">
        <v>46</v>
      </c>
      <c r="U766" t="s">
        <v>7426</v>
      </c>
      <c r="W766" t="s">
        <v>41</v>
      </c>
      <c r="X766" t="s">
        <v>40</v>
      </c>
      <c r="Y766">
        <v>212185304</v>
      </c>
      <c r="AA766" t="s">
        <v>7835</v>
      </c>
      <c r="AB766" t="s">
        <v>332</v>
      </c>
      <c r="AC766" t="s">
        <v>7836</v>
      </c>
      <c r="AE766" t="s">
        <v>3018</v>
      </c>
      <c r="AF766" t="s">
        <v>7837</v>
      </c>
      <c r="AH766" t="s">
        <v>4834</v>
      </c>
    </row>
    <row r="767" spans="1:38" x14ac:dyDescent="0.3">
      <c r="A767" t="s">
        <v>4466</v>
      </c>
      <c r="B767" t="s">
        <v>2237</v>
      </c>
      <c r="C767" t="s">
        <v>2237</v>
      </c>
      <c r="D767" t="s">
        <v>2237</v>
      </c>
      <c r="E767" s="4">
        <v>1225544810</v>
      </c>
      <c r="F767" s="17">
        <v>0</v>
      </c>
      <c r="G767" s="18">
        <v>0</v>
      </c>
      <c r="H767" s="18">
        <v>0</v>
      </c>
      <c r="I767" s="18">
        <v>0</v>
      </c>
      <c r="J767" s="18">
        <v>0</v>
      </c>
      <c r="K767" s="18">
        <v>1</v>
      </c>
      <c r="L767" s="18">
        <v>1</v>
      </c>
      <c r="M767" s="18">
        <v>0</v>
      </c>
      <c r="N767" s="18">
        <v>1</v>
      </c>
      <c r="O767" t="s">
        <v>682</v>
      </c>
      <c r="Q767" t="s">
        <v>41</v>
      </c>
      <c r="R767" t="s">
        <v>40</v>
      </c>
      <c r="S767">
        <v>212185304</v>
      </c>
      <c r="T767" t="s">
        <v>46</v>
      </c>
      <c r="AA767" t="s">
        <v>3630</v>
      </c>
      <c r="AB767" t="s">
        <v>3631</v>
      </c>
      <c r="AC767" t="s">
        <v>3629</v>
      </c>
      <c r="AE767" t="s">
        <v>4932</v>
      </c>
      <c r="AF767" t="s">
        <v>4933</v>
      </c>
    </row>
    <row r="768" spans="1:38" x14ac:dyDescent="0.3">
      <c r="A768" t="s">
        <v>4467</v>
      </c>
      <c r="B768" t="s">
        <v>2237</v>
      </c>
      <c r="C768" t="s">
        <v>3633</v>
      </c>
      <c r="D768" t="s">
        <v>2237</v>
      </c>
      <c r="E768" s="4">
        <v>1912413535</v>
      </c>
      <c r="F768" s="17">
        <v>0</v>
      </c>
      <c r="G768" s="18">
        <v>0</v>
      </c>
      <c r="H768" s="18">
        <v>0</v>
      </c>
      <c r="I768" s="18">
        <v>0</v>
      </c>
      <c r="J768" s="18">
        <v>0</v>
      </c>
      <c r="K768" s="18">
        <v>1</v>
      </c>
      <c r="L768" s="18">
        <v>1</v>
      </c>
      <c r="M768" s="18">
        <v>0</v>
      </c>
      <c r="N768" s="18">
        <v>1</v>
      </c>
      <c r="O768" t="s">
        <v>686</v>
      </c>
      <c r="Q768" t="s">
        <v>41</v>
      </c>
      <c r="R768" t="s">
        <v>40</v>
      </c>
      <c r="S768">
        <v>212251745</v>
      </c>
      <c r="T768" t="s">
        <v>46</v>
      </c>
      <c r="U768" t="s">
        <v>682</v>
      </c>
      <c r="W768" t="s">
        <v>41</v>
      </c>
      <c r="X768" t="s">
        <v>40</v>
      </c>
      <c r="Y768">
        <v>212180000</v>
      </c>
      <c r="Z768" t="s">
        <v>46</v>
      </c>
      <c r="AA768" t="s">
        <v>3630</v>
      </c>
      <c r="AB768" t="s">
        <v>3631</v>
      </c>
      <c r="AC768" t="s">
        <v>3632</v>
      </c>
      <c r="AE768" t="s">
        <v>4932</v>
      </c>
      <c r="AF768" t="s">
        <v>4933</v>
      </c>
    </row>
    <row r="769" spans="1:39" x14ac:dyDescent="0.3">
      <c r="A769" t="s">
        <v>4468</v>
      </c>
      <c r="B769" t="s">
        <v>2237</v>
      </c>
      <c r="C769" t="s">
        <v>2237</v>
      </c>
      <c r="D769" t="s">
        <v>2237</v>
      </c>
      <c r="E769" s="4">
        <v>1689180119</v>
      </c>
      <c r="F769" s="17">
        <v>0</v>
      </c>
      <c r="G769" s="18">
        <v>0</v>
      </c>
      <c r="H769" s="18">
        <v>0</v>
      </c>
      <c r="I769" s="18">
        <v>0</v>
      </c>
      <c r="J769" s="18">
        <v>0</v>
      </c>
      <c r="K769" s="18">
        <v>1</v>
      </c>
      <c r="L769" s="18">
        <v>1</v>
      </c>
      <c r="M769" s="18">
        <v>0</v>
      </c>
      <c r="N769" s="18">
        <v>1</v>
      </c>
      <c r="O769" t="s">
        <v>683</v>
      </c>
      <c r="P769" t="s">
        <v>154</v>
      </c>
      <c r="Q769" t="s">
        <v>78</v>
      </c>
      <c r="R769" t="s">
        <v>40</v>
      </c>
      <c r="S769">
        <v>217016380</v>
      </c>
      <c r="T769" t="s">
        <v>78</v>
      </c>
      <c r="U769" t="s">
        <v>682</v>
      </c>
      <c r="W769" t="s">
        <v>41</v>
      </c>
      <c r="X769" t="s">
        <v>40</v>
      </c>
      <c r="Y769">
        <v>212180000</v>
      </c>
      <c r="Z769" t="s">
        <v>46</v>
      </c>
      <c r="AA769" t="s">
        <v>3630</v>
      </c>
      <c r="AB769" t="s">
        <v>3631</v>
      </c>
      <c r="AC769" t="s">
        <v>3634</v>
      </c>
      <c r="AE769" t="s">
        <v>4932</v>
      </c>
      <c r="AF769" t="s">
        <v>4933</v>
      </c>
    </row>
    <row r="770" spans="1:39" x14ac:dyDescent="0.3">
      <c r="A770" t="s">
        <v>4495</v>
      </c>
      <c r="B770" t="s">
        <v>2237</v>
      </c>
      <c r="C770" t="s">
        <v>2237</v>
      </c>
      <c r="D770" t="s">
        <v>2237</v>
      </c>
      <c r="E770" s="4">
        <v>1619441011</v>
      </c>
      <c r="F770" s="17">
        <v>0</v>
      </c>
      <c r="G770" s="18">
        <v>0</v>
      </c>
      <c r="H770" s="18">
        <v>0</v>
      </c>
      <c r="I770" s="18">
        <v>0</v>
      </c>
      <c r="J770" s="18">
        <v>0</v>
      </c>
      <c r="K770" s="18">
        <v>1</v>
      </c>
      <c r="L770" s="18">
        <v>1</v>
      </c>
      <c r="M770" s="18">
        <v>0</v>
      </c>
      <c r="N770" s="18">
        <v>1</v>
      </c>
      <c r="O770" t="s">
        <v>5934</v>
      </c>
      <c r="Q770" t="s">
        <v>41</v>
      </c>
      <c r="R770" t="s">
        <v>40</v>
      </c>
      <c r="S770">
        <v>212185304</v>
      </c>
      <c r="T770" t="s">
        <v>46</v>
      </c>
      <c r="U770" t="s">
        <v>682</v>
      </c>
      <c r="W770" t="s">
        <v>41</v>
      </c>
      <c r="X770" t="s">
        <v>40</v>
      </c>
      <c r="Y770">
        <v>212180000</v>
      </c>
      <c r="Z770" t="s">
        <v>46</v>
      </c>
      <c r="AA770" t="s">
        <v>3630</v>
      </c>
      <c r="AB770" t="s">
        <v>3631</v>
      </c>
      <c r="AC770" t="s">
        <v>3629</v>
      </c>
      <c r="AE770" t="s">
        <v>4932</v>
      </c>
      <c r="AF770" t="s">
        <v>4933</v>
      </c>
    </row>
    <row r="771" spans="1:39" x14ac:dyDescent="0.3">
      <c r="A771" t="s">
        <v>1197</v>
      </c>
      <c r="B771" t="s">
        <v>2237</v>
      </c>
      <c r="C771" t="s">
        <v>2237</v>
      </c>
      <c r="D771" t="s">
        <v>2237</v>
      </c>
      <c r="E771" s="4">
        <v>1447723754</v>
      </c>
      <c r="F771" s="17">
        <v>0</v>
      </c>
      <c r="G771" s="18">
        <v>0</v>
      </c>
      <c r="H771" s="18">
        <v>0</v>
      </c>
      <c r="I771" s="18">
        <v>0</v>
      </c>
      <c r="J771" s="18">
        <v>0</v>
      </c>
      <c r="K771" s="18">
        <v>1</v>
      </c>
      <c r="L771" s="18">
        <v>1</v>
      </c>
      <c r="M771" s="18">
        <v>0</v>
      </c>
      <c r="N771" s="18">
        <v>1</v>
      </c>
      <c r="O771" t="s">
        <v>5934</v>
      </c>
      <c r="Q771" t="s">
        <v>41</v>
      </c>
      <c r="R771" t="s">
        <v>40</v>
      </c>
      <c r="S771">
        <v>212185304</v>
      </c>
      <c r="T771" t="s">
        <v>46</v>
      </c>
      <c r="U771" t="s">
        <v>682</v>
      </c>
      <c r="W771" t="s">
        <v>41</v>
      </c>
      <c r="X771" t="s">
        <v>40</v>
      </c>
      <c r="Y771">
        <v>212180000</v>
      </c>
      <c r="Z771" t="s">
        <v>46</v>
      </c>
      <c r="AA771" t="s">
        <v>3630</v>
      </c>
      <c r="AB771" t="s">
        <v>3631</v>
      </c>
      <c r="AC771" t="s">
        <v>3629</v>
      </c>
      <c r="AE771" t="s">
        <v>4932</v>
      </c>
      <c r="AF771" t="s">
        <v>4933</v>
      </c>
    </row>
    <row r="772" spans="1:39" x14ac:dyDescent="0.3">
      <c r="A772" t="s">
        <v>5935</v>
      </c>
      <c r="B772" t="s">
        <v>5936</v>
      </c>
      <c r="C772" t="s">
        <v>5936</v>
      </c>
      <c r="D772" t="s">
        <v>5936</v>
      </c>
      <c r="E772" s="4">
        <v>1497381263</v>
      </c>
      <c r="F772" s="17">
        <v>0</v>
      </c>
      <c r="G772" s="18">
        <v>0</v>
      </c>
      <c r="H772" s="18">
        <v>0</v>
      </c>
      <c r="I772" s="18">
        <v>0</v>
      </c>
      <c r="J772" s="18">
        <v>0</v>
      </c>
      <c r="K772" s="18">
        <v>1</v>
      </c>
      <c r="L772" s="18">
        <v>1</v>
      </c>
      <c r="M772" s="18">
        <v>0</v>
      </c>
      <c r="N772" s="18">
        <v>1</v>
      </c>
      <c r="O772" t="s">
        <v>5937</v>
      </c>
      <c r="P772" t="s">
        <v>154</v>
      </c>
      <c r="Q772" t="s">
        <v>41</v>
      </c>
      <c r="R772" t="s">
        <v>40</v>
      </c>
      <c r="S772">
        <v>212302370</v>
      </c>
      <c r="T772" t="s">
        <v>46</v>
      </c>
      <c r="U772" t="s">
        <v>5938</v>
      </c>
      <c r="W772" t="s">
        <v>41</v>
      </c>
      <c r="X772" t="s">
        <v>40</v>
      </c>
      <c r="Y772">
        <v>21230</v>
      </c>
      <c r="AA772" t="s">
        <v>5939</v>
      </c>
      <c r="AB772" t="s">
        <v>2611</v>
      </c>
      <c r="AC772" t="s">
        <v>5940</v>
      </c>
    </row>
    <row r="773" spans="1:39" x14ac:dyDescent="0.3">
      <c r="A773" t="s">
        <v>7838</v>
      </c>
      <c r="B773" t="s">
        <v>7839</v>
      </c>
      <c r="C773" t="s">
        <v>7839</v>
      </c>
      <c r="D773" t="s">
        <v>7839</v>
      </c>
      <c r="E773" s="4">
        <v>1609464379</v>
      </c>
      <c r="F773" s="17">
        <v>0</v>
      </c>
      <c r="G773" s="18">
        <v>0</v>
      </c>
      <c r="H773" s="18">
        <v>0</v>
      </c>
      <c r="I773" s="18">
        <v>0</v>
      </c>
      <c r="J773" s="18">
        <v>0</v>
      </c>
      <c r="K773" s="18">
        <v>1</v>
      </c>
      <c r="L773" s="18">
        <v>1</v>
      </c>
      <c r="M773" s="18">
        <v>0</v>
      </c>
      <c r="N773" s="18">
        <v>1</v>
      </c>
      <c r="O773" t="s">
        <v>5925</v>
      </c>
      <c r="P773" t="s">
        <v>496</v>
      </c>
      <c r="Q773" t="s">
        <v>794</v>
      </c>
      <c r="R773" t="s">
        <v>40</v>
      </c>
      <c r="S773">
        <v>21208</v>
      </c>
      <c r="T773" t="s">
        <v>5270</v>
      </c>
      <c r="U773" t="s">
        <v>5926</v>
      </c>
      <c r="W773" t="s">
        <v>794</v>
      </c>
      <c r="X773" t="s">
        <v>40</v>
      </c>
      <c r="Y773">
        <v>212084900</v>
      </c>
      <c r="AA773" t="s">
        <v>5927</v>
      </c>
      <c r="AB773" t="s">
        <v>7840</v>
      </c>
      <c r="AC773" t="s">
        <v>7841</v>
      </c>
      <c r="AE773" t="s">
        <v>7842</v>
      </c>
      <c r="AF773" t="s">
        <v>7843</v>
      </c>
    </row>
    <row r="774" spans="1:39" x14ac:dyDescent="0.3">
      <c r="A774" t="s">
        <v>7844</v>
      </c>
      <c r="B774" t="s">
        <v>7839</v>
      </c>
      <c r="C774" t="s">
        <v>7839</v>
      </c>
      <c r="D774" t="s">
        <v>7839</v>
      </c>
      <c r="E774" s="4">
        <v>1184213258</v>
      </c>
      <c r="F774" s="17">
        <v>0</v>
      </c>
      <c r="G774" s="18">
        <v>0</v>
      </c>
      <c r="H774" s="18">
        <v>0</v>
      </c>
      <c r="I774" s="18">
        <v>0</v>
      </c>
      <c r="J774" s="18">
        <v>0</v>
      </c>
      <c r="K774" s="18">
        <v>1</v>
      </c>
      <c r="L774" s="18">
        <v>1</v>
      </c>
      <c r="M774" s="18">
        <v>0</v>
      </c>
      <c r="N774" s="18">
        <v>1</v>
      </c>
      <c r="O774" t="s">
        <v>7845</v>
      </c>
      <c r="P774">
        <v>136</v>
      </c>
      <c r="Q774" t="s">
        <v>95</v>
      </c>
      <c r="R774" t="s">
        <v>40</v>
      </c>
      <c r="S774">
        <v>20774</v>
      </c>
      <c r="T774" t="s">
        <v>104</v>
      </c>
      <c r="U774" t="s">
        <v>5926</v>
      </c>
      <c r="W774" t="s">
        <v>794</v>
      </c>
      <c r="X774" t="s">
        <v>40</v>
      </c>
      <c r="Y774">
        <v>212084900</v>
      </c>
      <c r="AA774" t="s">
        <v>5927</v>
      </c>
      <c r="AB774" t="s">
        <v>2717</v>
      </c>
      <c r="AC774" t="s">
        <v>7846</v>
      </c>
      <c r="AE774" t="s">
        <v>7842</v>
      </c>
      <c r="AF774" t="s">
        <v>7843</v>
      </c>
    </row>
    <row r="775" spans="1:39" x14ac:dyDescent="0.3">
      <c r="A775" t="s">
        <v>2291</v>
      </c>
      <c r="B775" t="s">
        <v>4934</v>
      </c>
      <c r="C775" t="s">
        <v>4934</v>
      </c>
      <c r="D775" t="s">
        <v>4934</v>
      </c>
      <c r="E775" s="4">
        <v>1588228159</v>
      </c>
      <c r="F775" s="17">
        <v>0</v>
      </c>
      <c r="G775" s="18">
        <v>0</v>
      </c>
      <c r="H775" s="18">
        <v>0</v>
      </c>
      <c r="I775" s="18">
        <v>0</v>
      </c>
      <c r="J775" s="18">
        <v>0</v>
      </c>
      <c r="K775" s="18">
        <v>0</v>
      </c>
      <c r="L775" s="18">
        <v>1</v>
      </c>
      <c r="M775" s="18">
        <v>0</v>
      </c>
      <c r="N775" s="18">
        <v>1</v>
      </c>
      <c r="O775" t="s">
        <v>7847</v>
      </c>
      <c r="P775" t="s">
        <v>7848</v>
      </c>
      <c r="Q775" t="s">
        <v>41</v>
      </c>
      <c r="R775" t="s">
        <v>40</v>
      </c>
      <c r="S775">
        <v>212066300</v>
      </c>
      <c r="T775" t="s">
        <v>46</v>
      </c>
      <c r="U775" t="s">
        <v>5941</v>
      </c>
      <c r="W775" t="s">
        <v>41</v>
      </c>
      <c r="X775" t="s">
        <v>40</v>
      </c>
      <c r="Y775">
        <v>212283677</v>
      </c>
      <c r="Z775" t="s">
        <v>41</v>
      </c>
      <c r="AA775" t="s">
        <v>4935</v>
      </c>
      <c r="AB775" t="s">
        <v>2654</v>
      </c>
      <c r="AC775" t="s">
        <v>4936</v>
      </c>
      <c r="AE775" t="s">
        <v>4937</v>
      </c>
      <c r="AF775" t="s">
        <v>4938</v>
      </c>
    </row>
    <row r="776" spans="1:39" x14ac:dyDescent="0.3">
      <c r="A776" t="s">
        <v>2238</v>
      </c>
      <c r="B776" t="s">
        <v>1059</v>
      </c>
      <c r="C776" t="s">
        <v>1063</v>
      </c>
      <c r="D776" t="s">
        <v>1059</v>
      </c>
      <c r="E776" s="4">
        <v>1003819665</v>
      </c>
      <c r="F776" s="17">
        <v>0</v>
      </c>
      <c r="G776" s="18">
        <v>1</v>
      </c>
      <c r="H776" s="18">
        <v>0</v>
      </c>
      <c r="I776" s="18">
        <v>0</v>
      </c>
      <c r="J776" s="18">
        <v>0</v>
      </c>
      <c r="K776" s="18">
        <v>1</v>
      </c>
      <c r="L776" s="18">
        <v>1</v>
      </c>
      <c r="M776" s="18">
        <v>0</v>
      </c>
      <c r="N776" s="18">
        <v>1</v>
      </c>
      <c r="O776" t="s">
        <v>1060</v>
      </c>
      <c r="Q776" t="s">
        <v>41</v>
      </c>
      <c r="R776" t="s">
        <v>40</v>
      </c>
      <c r="S776">
        <v>212024800</v>
      </c>
      <c r="T776" t="s">
        <v>46</v>
      </c>
      <c r="AA776" t="s">
        <v>3636</v>
      </c>
      <c r="AB776" t="s">
        <v>3189</v>
      </c>
      <c r="AC776" t="s">
        <v>3635</v>
      </c>
      <c r="AF776" t="s">
        <v>3641</v>
      </c>
    </row>
    <row r="777" spans="1:39" x14ac:dyDescent="0.3">
      <c r="A777" t="s">
        <v>2240</v>
      </c>
      <c r="B777" t="s">
        <v>1061</v>
      </c>
      <c r="C777" t="s">
        <v>1061</v>
      </c>
      <c r="D777" t="s">
        <v>1061</v>
      </c>
      <c r="E777" s="4">
        <v>1003819665</v>
      </c>
      <c r="F777" s="17">
        <v>0</v>
      </c>
      <c r="G777" s="18">
        <v>1</v>
      </c>
      <c r="H777" s="18">
        <v>0</v>
      </c>
      <c r="I777" s="18">
        <v>0</v>
      </c>
      <c r="J777" s="18">
        <v>0</v>
      </c>
      <c r="K777" s="18">
        <v>1</v>
      </c>
      <c r="L777" s="18">
        <v>1</v>
      </c>
      <c r="M777" s="18">
        <v>1</v>
      </c>
      <c r="N777" s="18">
        <v>1</v>
      </c>
      <c r="O777" t="s">
        <v>4939</v>
      </c>
      <c r="Q777" t="s">
        <v>41</v>
      </c>
      <c r="R777" t="s">
        <v>40</v>
      </c>
      <c r="S777">
        <v>212024147</v>
      </c>
      <c r="T777" t="s">
        <v>322</v>
      </c>
      <c r="U777" t="s">
        <v>1060</v>
      </c>
      <c r="W777" t="s">
        <v>41</v>
      </c>
      <c r="X777" t="s">
        <v>40</v>
      </c>
      <c r="Y777">
        <v>212014800</v>
      </c>
      <c r="Z777" t="s">
        <v>46</v>
      </c>
      <c r="AA777" t="s">
        <v>3636</v>
      </c>
      <c r="AB777" t="s">
        <v>3189</v>
      </c>
      <c r="AC777" t="s">
        <v>3635</v>
      </c>
      <c r="AF777" t="s">
        <v>3641</v>
      </c>
    </row>
    <row r="778" spans="1:39" x14ac:dyDescent="0.3">
      <c r="A778" t="s">
        <v>2241</v>
      </c>
      <c r="B778" t="s">
        <v>1061</v>
      </c>
      <c r="C778" t="s">
        <v>1061</v>
      </c>
      <c r="D778" t="s">
        <v>1061</v>
      </c>
      <c r="E778" s="4">
        <v>1003819665</v>
      </c>
      <c r="F778" s="17">
        <v>0</v>
      </c>
      <c r="G778" s="18">
        <v>1</v>
      </c>
      <c r="H778" s="18">
        <v>0</v>
      </c>
      <c r="I778" s="18">
        <v>0</v>
      </c>
      <c r="J778" s="18">
        <v>0</v>
      </c>
      <c r="K778" s="18">
        <v>1</v>
      </c>
      <c r="L778" s="18">
        <v>1</v>
      </c>
      <c r="M778" s="18">
        <v>0</v>
      </c>
      <c r="N778" s="18">
        <v>1</v>
      </c>
      <c r="O778" t="s">
        <v>3637</v>
      </c>
      <c r="P778" t="s">
        <v>3638</v>
      </c>
      <c r="Q778" t="s">
        <v>41</v>
      </c>
      <c r="R778" t="s">
        <v>40</v>
      </c>
      <c r="S778">
        <v>212373903</v>
      </c>
      <c r="T778" t="s">
        <v>46</v>
      </c>
      <c r="U778" t="s">
        <v>1060</v>
      </c>
      <c r="W778" t="s">
        <v>41</v>
      </c>
      <c r="X778" t="s">
        <v>40</v>
      </c>
      <c r="Y778">
        <v>212014800</v>
      </c>
      <c r="Z778" t="s">
        <v>46</v>
      </c>
      <c r="AA778" t="s">
        <v>3636</v>
      </c>
      <c r="AB778" t="s">
        <v>3189</v>
      </c>
      <c r="AC778" t="s">
        <v>3639</v>
      </c>
      <c r="AF778" t="s">
        <v>3641</v>
      </c>
    </row>
    <row r="779" spans="1:39" x14ac:dyDescent="0.3">
      <c r="A779" t="s">
        <v>2239</v>
      </c>
      <c r="B779" t="s">
        <v>1061</v>
      </c>
      <c r="C779" t="s">
        <v>1061</v>
      </c>
      <c r="D779" t="s">
        <v>1061</v>
      </c>
      <c r="E779" s="4">
        <v>1003819665</v>
      </c>
      <c r="F779" s="17">
        <v>0</v>
      </c>
      <c r="G779" s="18">
        <v>1</v>
      </c>
      <c r="H779" s="18">
        <v>0</v>
      </c>
      <c r="I779" s="18">
        <v>0</v>
      </c>
      <c r="J779" s="18">
        <v>0</v>
      </c>
      <c r="K779" s="18">
        <v>1</v>
      </c>
      <c r="L779" s="18">
        <v>1</v>
      </c>
      <c r="M779" s="18">
        <v>1</v>
      </c>
      <c r="N779" s="18">
        <v>1</v>
      </c>
      <c r="O779" t="s">
        <v>1062</v>
      </c>
      <c r="P779" t="s">
        <v>5942</v>
      </c>
      <c r="Q779" t="s">
        <v>72</v>
      </c>
      <c r="R779" t="s">
        <v>40</v>
      </c>
      <c r="S779">
        <v>212231558</v>
      </c>
      <c r="T779" t="s">
        <v>46</v>
      </c>
      <c r="U779" t="s">
        <v>1060</v>
      </c>
      <c r="W779" t="s">
        <v>41</v>
      </c>
      <c r="X779" t="s">
        <v>40</v>
      </c>
      <c r="Y779">
        <v>212014800</v>
      </c>
      <c r="Z779" t="s">
        <v>46</v>
      </c>
      <c r="AA779" t="s">
        <v>3636</v>
      </c>
      <c r="AB779" t="s">
        <v>3189</v>
      </c>
      <c r="AC779" t="s">
        <v>3640</v>
      </c>
      <c r="AF779" t="s">
        <v>3641</v>
      </c>
    </row>
    <row r="780" spans="1:39" x14ac:dyDescent="0.3">
      <c r="A780" t="s">
        <v>4471</v>
      </c>
      <c r="B780" t="s">
        <v>1068</v>
      </c>
      <c r="C780" t="s">
        <v>1068</v>
      </c>
      <c r="D780" t="s">
        <v>1068</v>
      </c>
      <c r="E780" s="4">
        <v>1437457678</v>
      </c>
      <c r="F780" s="17">
        <v>0</v>
      </c>
      <c r="G780" s="18">
        <v>0</v>
      </c>
      <c r="H780" s="18">
        <v>0</v>
      </c>
      <c r="I780" s="18">
        <v>0</v>
      </c>
      <c r="J780" s="18">
        <v>0</v>
      </c>
      <c r="K780" s="18">
        <v>0</v>
      </c>
      <c r="L780" s="18">
        <v>1</v>
      </c>
      <c r="M780" s="18">
        <v>0</v>
      </c>
      <c r="N780" s="18">
        <v>1</v>
      </c>
      <c r="O780" t="s">
        <v>1066</v>
      </c>
      <c r="P780" t="s">
        <v>670</v>
      </c>
      <c r="Q780" t="s">
        <v>1069</v>
      </c>
      <c r="R780" t="s">
        <v>40</v>
      </c>
      <c r="S780">
        <v>212442879</v>
      </c>
      <c r="T780" t="s">
        <v>5270</v>
      </c>
      <c r="AA780" t="s">
        <v>3645</v>
      </c>
      <c r="AB780" t="s">
        <v>2611</v>
      </c>
      <c r="AC780" t="s">
        <v>3643</v>
      </c>
      <c r="AE780" t="s">
        <v>3644</v>
      </c>
      <c r="AF780" t="s">
        <v>3642</v>
      </c>
    </row>
    <row r="781" spans="1:39" x14ac:dyDescent="0.3">
      <c r="A781" t="s">
        <v>2242</v>
      </c>
      <c r="B781" t="s">
        <v>1068</v>
      </c>
      <c r="C781" t="s">
        <v>1068</v>
      </c>
      <c r="D781" t="s">
        <v>1068</v>
      </c>
      <c r="E781" s="4">
        <v>1730427147</v>
      </c>
      <c r="F781" s="17">
        <v>0</v>
      </c>
      <c r="G781" s="18">
        <v>0</v>
      </c>
      <c r="H781" s="18">
        <v>0</v>
      </c>
      <c r="I781" s="18">
        <v>0</v>
      </c>
      <c r="J781" s="18">
        <v>0</v>
      </c>
      <c r="K781" s="18">
        <v>0</v>
      </c>
      <c r="L781" s="18">
        <v>1</v>
      </c>
      <c r="M781" s="18">
        <v>1</v>
      </c>
      <c r="N781" s="18">
        <v>1</v>
      </c>
      <c r="O781" t="s">
        <v>5943</v>
      </c>
      <c r="P781" t="s">
        <v>1064</v>
      </c>
      <c r="Q781" t="s">
        <v>1065</v>
      </c>
      <c r="R781" t="s">
        <v>40</v>
      </c>
      <c r="S781">
        <v>212281411</v>
      </c>
      <c r="T781" t="s">
        <v>5270</v>
      </c>
      <c r="U781" t="s">
        <v>1066</v>
      </c>
      <c r="W781" t="s">
        <v>1067</v>
      </c>
      <c r="X781" t="s">
        <v>40</v>
      </c>
      <c r="Y781">
        <v>212280000</v>
      </c>
      <c r="Z781" t="s">
        <v>41</v>
      </c>
      <c r="AA781" t="s">
        <v>3645</v>
      </c>
      <c r="AB781" t="s">
        <v>2611</v>
      </c>
      <c r="AC781" t="s">
        <v>3643</v>
      </c>
      <c r="AE781" t="s">
        <v>3644</v>
      </c>
      <c r="AF781" t="s">
        <v>3642</v>
      </c>
    </row>
    <row r="782" spans="1:39" x14ac:dyDescent="0.3">
      <c r="A782" t="s">
        <v>2243</v>
      </c>
      <c r="B782" t="s">
        <v>1070</v>
      </c>
      <c r="C782" t="s">
        <v>1070</v>
      </c>
      <c r="D782" t="s">
        <v>1070</v>
      </c>
      <c r="E782">
        <v>1477067262</v>
      </c>
      <c r="F782" s="17">
        <v>0</v>
      </c>
      <c r="G782" s="18">
        <v>0</v>
      </c>
      <c r="H782" s="18">
        <v>0</v>
      </c>
      <c r="I782" s="18">
        <v>0</v>
      </c>
      <c r="J782" s="18">
        <v>0</v>
      </c>
      <c r="K782" s="18">
        <v>0</v>
      </c>
      <c r="L782" s="18">
        <v>1</v>
      </c>
      <c r="M782" s="18">
        <v>0</v>
      </c>
      <c r="N782" s="18">
        <v>1</v>
      </c>
      <c r="O782" t="s">
        <v>1071</v>
      </c>
      <c r="P782" t="s">
        <v>115</v>
      </c>
      <c r="Q782" t="s">
        <v>41</v>
      </c>
      <c r="R782" t="s">
        <v>40</v>
      </c>
      <c r="S782">
        <v>212061817</v>
      </c>
      <c r="T782" t="s">
        <v>46</v>
      </c>
      <c r="U782" t="s">
        <v>1072</v>
      </c>
      <c r="W782" t="s">
        <v>41</v>
      </c>
      <c r="X782" t="s">
        <v>40</v>
      </c>
      <c r="Y782">
        <v>212180000</v>
      </c>
      <c r="Z782" t="s">
        <v>46</v>
      </c>
      <c r="AA782" t="s">
        <v>3647</v>
      </c>
      <c r="AB782" t="s">
        <v>2611</v>
      </c>
      <c r="AC782" t="s">
        <v>3646</v>
      </c>
      <c r="AF782" t="s">
        <v>5944</v>
      </c>
      <c r="AM782">
        <v>1</v>
      </c>
    </row>
    <row r="783" spans="1:39" x14ac:dyDescent="0.3">
      <c r="A783" t="s">
        <v>4472</v>
      </c>
      <c r="B783" t="s">
        <v>1070</v>
      </c>
      <c r="C783" t="s">
        <v>1070</v>
      </c>
      <c r="D783" t="s">
        <v>1070</v>
      </c>
      <c r="E783">
        <v>1366827073</v>
      </c>
      <c r="F783" s="17">
        <v>0</v>
      </c>
      <c r="G783" s="18">
        <v>0</v>
      </c>
      <c r="H783" s="18">
        <v>0</v>
      </c>
      <c r="I783" s="18">
        <v>0</v>
      </c>
      <c r="J783" s="18">
        <v>0</v>
      </c>
      <c r="K783" s="18">
        <v>0</v>
      </c>
      <c r="L783" s="18">
        <v>1</v>
      </c>
      <c r="M783" s="18">
        <v>0</v>
      </c>
      <c r="N783" s="18">
        <v>1</v>
      </c>
      <c r="O783" t="s">
        <v>5945</v>
      </c>
      <c r="P783" t="s">
        <v>1073</v>
      </c>
      <c r="Q783" t="s">
        <v>41</v>
      </c>
      <c r="R783" t="s">
        <v>40</v>
      </c>
      <c r="S783">
        <v>212271070</v>
      </c>
      <c r="T783" t="s">
        <v>46</v>
      </c>
      <c r="AA783" t="s">
        <v>3647</v>
      </c>
      <c r="AB783" t="s">
        <v>2611</v>
      </c>
      <c r="AC783" t="s">
        <v>3648</v>
      </c>
      <c r="AF783" t="s">
        <v>5944</v>
      </c>
      <c r="AM783">
        <v>1</v>
      </c>
    </row>
    <row r="784" spans="1:39" x14ac:dyDescent="0.3">
      <c r="A784" t="s">
        <v>2244</v>
      </c>
      <c r="B784" t="s">
        <v>1070</v>
      </c>
      <c r="C784" t="s">
        <v>1070</v>
      </c>
      <c r="D784" t="s">
        <v>1070</v>
      </c>
      <c r="E784" s="4">
        <v>1477067262</v>
      </c>
      <c r="F784" s="17">
        <v>0</v>
      </c>
      <c r="G784" s="18">
        <v>0</v>
      </c>
      <c r="H784" s="18">
        <v>0</v>
      </c>
      <c r="I784" s="18">
        <v>0</v>
      </c>
      <c r="J784" s="18">
        <v>0</v>
      </c>
      <c r="K784" s="18">
        <v>0</v>
      </c>
      <c r="L784" s="18">
        <v>1</v>
      </c>
      <c r="M784" s="18">
        <v>0</v>
      </c>
      <c r="N784" s="18">
        <v>1</v>
      </c>
      <c r="O784" t="s">
        <v>5945</v>
      </c>
      <c r="P784" t="s">
        <v>1073</v>
      </c>
      <c r="Q784" t="s">
        <v>41</v>
      </c>
      <c r="R784" t="s">
        <v>40</v>
      </c>
      <c r="S784">
        <v>212271070</v>
      </c>
      <c r="T784" t="s">
        <v>46</v>
      </c>
      <c r="U784" t="s">
        <v>1072</v>
      </c>
      <c r="W784" t="s">
        <v>41</v>
      </c>
      <c r="X784" t="s">
        <v>40</v>
      </c>
      <c r="Y784">
        <v>212180000</v>
      </c>
      <c r="Z784" t="s">
        <v>46</v>
      </c>
      <c r="AA784" t="s">
        <v>3647</v>
      </c>
      <c r="AB784" t="s">
        <v>2611</v>
      </c>
      <c r="AC784" t="s">
        <v>3646</v>
      </c>
      <c r="AF784" t="s">
        <v>5944</v>
      </c>
    </row>
    <row r="785" spans="1:38" x14ac:dyDescent="0.3">
      <c r="A785" t="s">
        <v>5946</v>
      </c>
      <c r="B785" t="s">
        <v>5947</v>
      </c>
      <c r="C785" t="s">
        <v>5948</v>
      </c>
      <c r="D785" t="s">
        <v>5948</v>
      </c>
      <c r="E785" s="4">
        <v>1679171052</v>
      </c>
      <c r="F785" s="17">
        <v>0</v>
      </c>
      <c r="G785" s="18">
        <v>0</v>
      </c>
      <c r="H785" s="18">
        <v>0</v>
      </c>
      <c r="I785" s="18">
        <v>0</v>
      </c>
      <c r="J785" s="18">
        <v>0</v>
      </c>
      <c r="K785" s="18">
        <v>1</v>
      </c>
      <c r="L785" s="18">
        <v>1</v>
      </c>
      <c r="M785" s="18">
        <v>0</v>
      </c>
      <c r="N785" s="18">
        <v>1</v>
      </c>
      <c r="O785" t="s">
        <v>5949</v>
      </c>
      <c r="P785" t="s">
        <v>1073</v>
      </c>
      <c r="Q785" t="s">
        <v>41</v>
      </c>
      <c r="R785" t="s">
        <v>40</v>
      </c>
      <c r="S785">
        <v>212271070</v>
      </c>
      <c r="T785" t="s">
        <v>5270</v>
      </c>
      <c r="U785" t="s">
        <v>5950</v>
      </c>
      <c r="W785" t="s">
        <v>41</v>
      </c>
      <c r="X785" t="s">
        <v>40</v>
      </c>
      <c r="Y785">
        <v>212271070</v>
      </c>
      <c r="AA785" t="s">
        <v>3647</v>
      </c>
      <c r="AB785" t="s">
        <v>2611</v>
      </c>
      <c r="AC785" t="s">
        <v>5951</v>
      </c>
      <c r="AF785" t="s">
        <v>5944</v>
      </c>
    </row>
    <row r="786" spans="1:38" x14ac:dyDescent="0.3">
      <c r="A786" t="s">
        <v>2245</v>
      </c>
      <c r="B786" t="s">
        <v>1076</v>
      </c>
      <c r="C786" t="s">
        <v>1074</v>
      </c>
      <c r="D786" t="s">
        <v>553</v>
      </c>
      <c r="E786" s="4">
        <v>1083945125</v>
      </c>
      <c r="F786" s="17">
        <v>0</v>
      </c>
      <c r="G786" s="18">
        <v>0</v>
      </c>
      <c r="H786" s="18">
        <v>0</v>
      </c>
      <c r="I786" s="18">
        <v>1</v>
      </c>
      <c r="J786" s="18">
        <v>0</v>
      </c>
      <c r="K786" s="18">
        <v>1</v>
      </c>
      <c r="L786" s="18">
        <v>0</v>
      </c>
      <c r="M786" s="18">
        <v>0</v>
      </c>
      <c r="N786" s="18">
        <v>1</v>
      </c>
      <c r="O786" t="s">
        <v>1077</v>
      </c>
      <c r="Q786" t="s">
        <v>1075</v>
      </c>
      <c r="R786" t="s">
        <v>40</v>
      </c>
      <c r="S786">
        <v>207854807</v>
      </c>
      <c r="T786" t="s">
        <v>104</v>
      </c>
      <c r="U786" t="s">
        <v>556</v>
      </c>
      <c r="V786" t="s">
        <v>557</v>
      </c>
      <c r="W786" t="s">
        <v>558</v>
      </c>
      <c r="X786" t="s">
        <v>40</v>
      </c>
      <c r="Y786">
        <v>20774</v>
      </c>
      <c r="Z786" t="s">
        <v>104</v>
      </c>
      <c r="AA786" t="s">
        <v>559</v>
      </c>
      <c r="AB786" t="s">
        <v>560</v>
      </c>
      <c r="AC786" t="s">
        <v>561</v>
      </c>
      <c r="AE786" t="s">
        <v>562</v>
      </c>
      <c r="AF786" t="s">
        <v>5952</v>
      </c>
      <c r="AG786" t="s">
        <v>563</v>
      </c>
      <c r="AH786" t="s">
        <v>564</v>
      </c>
      <c r="AI786" t="s">
        <v>565</v>
      </c>
      <c r="AK786" t="s">
        <v>566</v>
      </c>
    </row>
    <row r="787" spans="1:38" x14ac:dyDescent="0.3">
      <c r="A787" t="s">
        <v>7849</v>
      </c>
      <c r="B787" t="s">
        <v>7850</v>
      </c>
      <c r="C787" t="s">
        <v>7850</v>
      </c>
      <c r="D787" t="s">
        <v>7850</v>
      </c>
      <c r="E787" s="4">
        <v>1083286280</v>
      </c>
      <c r="F787" s="17">
        <v>0</v>
      </c>
      <c r="G787" s="18">
        <v>0</v>
      </c>
      <c r="H787" s="18">
        <v>0</v>
      </c>
      <c r="I787" s="18">
        <v>0</v>
      </c>
      <c r="J787" s="18">
        <v>0</v>
      </c>
      <c r="K787" s="18">
        <v>1</v>
      </c>
      <c r="L787" s="18">
        <v>1</v>
      </c>
      <c r="M787" s="18">
        <v>0</v>
      </c>
      <c r="N787" s="18">
        <v>1</v>
      </c>
      <c r="O787" t="s">
        <v>4681</v>
      </c>
      <c r="P787" t="s">
        <v>7851</v>
      </c>
      <c r="Q787" t="s">
        <v>41</v>
      </c>
      <c r="R787" t="s">
        <v>40</v>
      </c>
      <c r="S787">
        <v>21202</v>
      </c>
      <c r="T787" t="s">
        <v>46</v>
      </c>
      <c r="U787" t="s">
        <v>7852</v>
      </c>
      <c r="W787" t="s">
        <v>41</v>
      </c>
      <c r="X787" t="s">
        <v>40</v>
      </c>
      <c r="Y787">
        <v>212021720</v>
      </c>
      <c r="AA787" t="s">
        <v>6193</v>
      </c>
      <c r="AB787" t="s">
        <v>274</v>
      </c>
      <c r="AC787" t="s">
        <v>7853</v>
      </c>
      <c r="AE787" t="s">
        <v>7854</v>
      </c>
      <c r="AF787" t="s">
        <v>7855</v>
      </c>
      <c r="AH787" t="s">
        <v>7856</v>
      </c>
      <c r="AK787" t="s">
        <v>7857</v>
      </c>
    </row>
    <row r="788" spans="1:38" x14ac:dyDescent="0.3">
      <c r="A788" t="s">
        <v>2246</v>
      </c>
      <c r="B788" t="s">
        <v>1078</v>
      </c>
      <c r="C788" t="s">
        <v>1078</v>
      </c>
      <c r="D788" t="s">
        <v>1078</v>
      </c>
      <c r="E788" s="4">
        <v>1699837526</v>
      </c>
      <c r="F788" s="17">
        <v>0</v>
      </c>
      <c r="G788" s="18">
        <v>0</v>
      </c>
      <c r="H788" s="18">
        <v>0</v>
      </c>
      <c r="I788" s="18">
        <v>0</v>
      </c>
      <c r="J788" s="18">
        <v>0</v>
      </c>
      <c r="K788" s="18">
        <v>0</v>
      </c>
      <c r="L788" s="18">
        <v>1</v>
      </c>
      <c r="M788" s="18">
        <v>0</v>
      </c>
      <c r="N788" s="18">
        <v>1</v>
      </c>
      <c r="O788" t="s">
        <v>1079</v>
      </c>
      <c r="P788" t="s">
        <v>496</v>
      </c>
      <c r="Q788" t="s">
        <v>41</v>
      </c>
      <c r="R788" t="s">
        <v>40</v>
      </c>
      <c r="S788">
        <v>212162335</v>
      </c>
      <c r="T788" t="s">
        <v>46</v>
      </c>
      <c r="AA788" t="s">
        <v>3652</v>
      </c>
      <c r="AB788" t="s">
        <v>2609</v>
      </c>
      <c r="AC788" t="s">
        <v>3651</v>
      </c>
      <c r="AE788" t="s">
        <v>3650</v>
      </c>
      <c r="AF788" t="s">
        <v>3649</v>
      </c>
    </row>
    <row r="789" spans="1:38" x14ac:dyDescent="0.3">
      <c r="A789" t="s">
        <v>7858</v>
      </c>
      <c r="B789" t="s">
        <v>7859</v>
      </c>
      <c r="C789" t="s">
        <v>7859</v>
      </c>
      <c r="D789" t="s">
        <v>7859</v>
      </c>
      <c r="E789" s="4">
        <v>1275148975</v>
      </c>
      <c r="F789" s="17">
        <v>0</v>
      </c>
      <c r="G789" s="18">
        <v>0</v>
      </c>
      <c r="H789" s="18">
        <v>0</v>
      </c>
      <c r="I789" s="18">
        <v>0</v>
      </c>
      <c r="J789" s="18">
        <v>0</v>
      </c>
      <c r="K789" s="18">
        <v>1</v>
      </c>
      <c r="L789" s="18">
        <v>1</v>
      </c>
      <c r="M789" s="18">
        <v>0</v>
      </c>
      <c r="N789" s="18">
        <v>1</v>
      </c>
      <c r="O789" t="s">
        <v>7860</v>
      </c>
      <c r="P789" t="s">
        <v>38</v>
      </c>
      <c r="Q789" t="s">
        <v>41</v>
      </c>
      <c r="R789" t="s">
        <v>40</v>
      </c>
      <c r="S789">
        <v>21218</v>
      </c>
      <c r="T789" t="s">
        <v>46</v>
      </c>
      <c r="U789" t="s">
        <v>7861</v>
      </c>
      <c r="W789" t="s">
        <v>41</v>
      </c>
      <c r="X789" t="s">
        <v>40</v>
      </c>
      <c r="Y789">
        <v>212185909</v>
      </c>
      <c r="AA789" t="s">
        <v>2882</v>
      </c>
      <c r="AB789" t="s">
        <v>2611</v>
      </c>
      <c r="AC789" t="s">
        <v>4784</v>
      </c>
      <c r="AE789" t="s">
        <v>7862</v>
      </c>
      <c r="AF789" t="s">
        <v>7863</v>
      </c>
      <c r="AH789" t="s">
        <v>7864</v>
      </c>
    </row>
    <row r="790" spans="1:38" x14ac:dyDescent="0.3">
      <c r="A790" t="s">
        <v>7865</v>
      </c>
      <c r="B790" t="s">
        <v>7866</v>
      </c>
      <c r="C790" t="s">
        <v>7866</v>
      </c>
      <c r="D790" t="s">
        <v>7866</v>
      </c>
      <c r="E790" s="4">
        <v>1245839265</v>
      </c>
      <c r="F790" s="17">
        <v>0</v>
      </c>
      <c r="G790" s="18">
        <v>0</v>
      </c>
      <c r="H790" s="18">
        <v>0</v>
      </c>
      <c r="I790" s="18">
        <v>0</v>
      </c>
      <c r="J790" s="18">
        <v>0</v>
      </c>
      <c r="K790" s="18">
        <v>1</v>
      </c>
      <c r="L790" s="18">
        <v>1</v>
      </c>
      <c r="M790" s="18">
        <v>0</v>
      </c>
      <c r="N790" s="18">
        <v>1</v>
      </c>
      <c r="O790" t="s">
        <v>7867</v>
      </c>
      <c r="Q790" t="s">
        <v>41</v>
      </c>
      <c r="R790" t="s">
        <v>40</v>
      </c>
      <c r="S790">
        <v>21214</v>
      </c>
      <c r="T790" t="s">
        <v>46</v>
      </c>
      <c r="U790" t="s">
        <v>7867</v>
      </c>
      <c r="W790" t="s">
        <v>41</v>
      </c>
      <c r="X790" t="s">
        <v>40</v>
      </c>
      <c r="Y790">
        <v>212143118</v>
      </c>
      <c r="AA790" t="s">
        <v>7868</v>
      </c>
      <c r="AB790" t="s">
        <v>274</v>
      </c>
      <c r="AC790" t="s">
        <v>7869</v>
      </c>
    </row>
    <row r="791" spans="1:38" x14ac:dyDescent="0.3">
      <c r="A791" t="s">
        <v>7870</v>
      </c>
      <c r="B791" t="s">
        <v>7866</v>
      </c>
      <c r="C791" t="s">
        <v>7866</v>
      </c>
      <c r="D791" t="s">
        <v>7866</v>
      </c>
      <c r="E791" s="4">
        <v>1811595333</v>
      </c>
      <c r="F791" s="17">
        <v>0</v>
      </c>
      <c r="G791" s="18">
        <v>0</v>
      </c>
      <c r="H791" s="18">
        <v>0</v>
      </c>
      <c r="I791" s="18">
        <v>0</v>
      </c>
      <c r="J791" s="18">
        <v>0</v>
      </c>
      <c r="K791" s="18">
        <v>1</v>
      </c>
      <c r="L791" s="18">
        <v>1</v>
      </c>
      <c r="M791" s="18">
        <v>0</v>
      </c>
      <c r="N791" s="18">
        <v>1</v>
      </c>
      <c r="O791" t="s">
        <v>7867</v>
      </c>
      <c r="Q791" t="s">
        <v>41</v>
      </c>
      <c r="R791" t="s">
        <v>40</v>
      </c>
      <c r="S791">
        <v>21214</v>
      </c>
      <c r="T791" t="s">
        <v>46</v>
      </c>
      <c r="U791" t="s">
        <v>7867</v>
      </c>
      <c r="W791" t="s">
        <v>41</v>
      </c>
      <c r="X791" t="s">
        <v>40</v>
      </c>
      <c r="Y791">
        <v>212143118</v>
      </c>
      <c r="AA791" t="s">
        <v>7868</v>
      </c>
      <c r="AB791" t="s">
        <v>274</v>
      </c>
      <c r="AC791" t="s">
        <v>7869</v>
      </c>
    </row>
    <row r="792" spans="1:38" x14ac:dyDescent="0.3">
      <c r="A792" t="s">
        <v>2303</v>
      </c>
      <c r="B792" t="s">
        <v>4940</v>
      </c>
      <c r="C792" t="s">
        <v>4940</v>
      </c>
      <c r="D792" t="s">
        <v>4940</v>
      </c>
      <c r="E792" s="4">
        <v>1043784184</v>
      </c>
      <c r="F792" s="17">
        <v>0</v>
      </c>
      <c r="G792" s="18">
        <v>0</v>
      </c>
      <c r="H792" s="18">
        <v>0</v>
      </c>
      <c r="I792" s="18">
        <v>0</v>
      </c>
      <c r="J792" s="18">
        <v>0</v>
      </c>
      <c r="K792" s="18">
        <v>0</v>
      </c>
      <c r="L792" s="18">
        <v>1</v>
      </c>
      <c r="M792" s="18">
        <v>0</v>
      </c>
      <c r="N792" s="18">
        <v>1</v>
      </c>
      <c r="O792" t="s">
        <v>4941</v>
      </c>
      <c r="P792" t="s">
        <v>5953</v>
      </c>
      <c r="Q792" t="s">
        <v>41</v>
      </c>
      <c r="R792" t="s">
        <v>40</v>
      </c>
      <c r="S792">
        <v>212063654</v>
      </c>
      <c r="T792" t="s">
        <v>46</v>
      </c>
      <c r="AA792" t="s">
        <v>4942</v>
      </c>
      <c r="AB792" t="s">
        <v>2609</v>
      </c>
      <c r="AC792" t="s">
        <v>4943</v>
      </c>
      <c r="AE792" t="s">
        <v>7871</v>
      </c>
      <c r="AF792" t="s">
        <v>4944</v>
      </c>
      <c r="AI792" t="s">
        <v>7872</v>
      </c>
    </row>
    <row r="793" spans="1:38" x14ac:dyDescent="0.3">
      <c r="A793" t="s">
        <v>2247</v>
      </c>
      <c r="B793" t="s">
        <v>1080</v>
      </c>
      <c r="C793" t="s">
        <v>1080</v>
      </c>
      <c r="D793" t="s">
        <v>1080</v>
      </c>
      <c r="E793" s="4">
        <v>1861867178</v>
      </c>
      <c r="F793" s="17">
        <v>0</v>
      </c>
      <c r="G793" s="18">
        <v>0</v>
      </c>
      <c r="H793" s="18">
        <v>0</v>
      </c>
      <c r="I793" s="18">
        <v>0</v>
      </c>
      <c r="J793" s="18">
        <v>0</v>
      </c>
      <c r="K793" s="18">
        <v>1</v>
      </c>
      <c r="L793" s="18">
        <v>1</v>
      </c>
      <c r="M793" s="18">
        <v>0</v>
      </c>
      <c r="N793" s="18">
        <v>1</v>
      </c>
      <c r="O793" t="s">
        <v>5954</v>
      </c>
      <c r="P793" t="s">
        <v>1081</v>
      </c>
      <c r="Q793" t="s">
        <v>1069</v>
      </c>
      <c r="R793" t="s">
        <v>40</v>
      </c>
      <c r="S793">
        <v>212441975</v>
      </c>
      <c r="T793" t="s">
        <v>5270</v>
      </c>
      <c r="AA793" t="s">
        <v>3656</v>
      </c>
      <c r="AB793" t="s">
        <v>3657</v>
      </c>
      <c r="AC793" t="s">
        <v>3654</v>
      </c>
      <c r="AE793" t="s">
        <v>3655</v>
      </c>
      <c r="AF793" t="s">
        <v>3653</v>
      </c>
    </row>
    <row r="794" spans="1:38" x14ac:dyDescent="0.3">
      <c r="A794" t="s">
        <v>4473</v>
      </c>
      <c r="B794" t="s">
        <v>1082</v>
      </c>
      <c r="C794" t="s">
        <v>1082</v>
      </c>
      <c r="D794" t="s">
        <v>259</v>
      </c>
      <c r="E794" s="4">
        <v>1154690592</v>
      </c>
      <c r="F794" s="17">
        <v>0</v>
      </c>
      <c r="G794" s="18">
        <v>1</v>
      </c>
      <c r="H794" s="18">
        <v>0</v>
      </c>
      <c r="I794" s="18">
        <v>0</v>
      </c>
      <c r="J794" s="18">
        <v>0</v>
      </c>
      <c r="K794" s="18">
        <v>0</v>
      </c>
      <c r="L794" s="18">
        <v>1</v>
      </c>
      <c r="M794" s="18">
        <v>0</v>
      </c>
      <c r="N794" s="18">
        <v>1</v>
      </c>
      <c r="O794" t="s">
        <v>1083</v>
      </c>
      <c r="Q794" t="s">
        <v>72</v>
      </c>
      <c r="R794" t="s">
        <v>40</v>
      </c>
      <c r="S794">
        <v>212131307</v>
      </c>
      <c r="T794" t="s">
        <v>46</v>
      </c>
      <c r="AA794" t="s">
        <v>2745</v>
      </c>
      <c r="AB794" t="s">
        <v>2746</v>
      </c>
      <c r="AC794" t="s">
        <v>2747</v>
      </c>
      <c r="AE794" t="s">
        <v>2748</v>
      </c>
      <c r="AF794" t="s">
        <v>244</v>
      </c>
      <c r="AG794" t="s">
        <v>2749</v>
      </c>
      <c r="AH794" t="s">
        <v>1127</v>
      </c>
      <c r="AK794" t="s">
        <v>2750</v>
      </c>
      <c r="AL794" t="s">
        <v>4754</v>
      </c>
    </row>
    <row r="795" spans="1:38" x14ac:dyDescent="0.3">
      <c r="A795" t="s">
        <v>4507</v>
      </c>
      <c r="B795" t="s">
        <v>4945</v>
      </c>
      <c r="C795" t="s">
        <v>4945</v>
      </c>
      <c r="D795" t="s">
        <v>4945</v>
      </c>
      <c r="E795" s="4">
        <v>1982126694</v>
      </c>
      <c r="F795" s="17">
        <v>0</v>
      </c>
      <c r="G795" s="18">
        <v>0</v>
      </c>
      <c r="H795" s="18">
        <v>0</v>
      </c>
      <c r="I795" s="18">
        <v>0</v>
      </c>
      <c r="J795" s="18">
        <v>0</v>
      </c>
      <c r="K795" s="18">
        <v>1</v>
      </c>
      <c r="L795" s="18">
        <v>1</v>
      </c>
      <c r="M795" s="18">
        <v>0</v>
      </c>
      <c r="N795" s="18">
        <v>1</v>
      </c>
      <c r="O795" t="s">
        <v>5955</v>
      </c>
      <c r="Q795" t="s">
        <v>365</v>
      </c>
      <c r="R795" t="s">
        <v>40</v>
      </c>
      <c r="S795">
        <v>208742642</v>
      </c>
      <c r="T795" t="s">
        <v>380</v>
      </c>
      <c r="AA795" t="s">
        <v>4946</v>
      </c>
      <c r="AB795" t="s">
        <v>274</v>
      </c>
      <c r="AC795" t="s">
        <v>4947</v>
      </c>
      <c r="AE795" t="s">
        <v>4948</v>
      </c>
      <c r="AF795" t="s">
        <v>4949</v>
      </c>
    </row>
    <row r="796" spans="1:38" x14ac:dyDescent="0.3">
      <c r="A796" t="s">
        <v>4474</v>
      </c>
      <c r="B796" t="s">
        <v>1084</v>
      </c>
      <c r="C796" t="s">
        <v>1084</v>
      </c>
      <c r="D796" t="s">
        <v>1084</v>
      </c>
      <c r="E796" s="4">
        <v>1326567652</v>
      </c>
      <c r="F796" s="17">
        <v>0</v>
      </c>
      <c r="G796" s="18">
        <v>0</v>
      </c>
      <c r="H796" s="18">
        <v>0</v>
      </c>
      <c r="I796" s="18">
        <v>0</v>
      </c>
      <c r="J796" s="18">
        <v>0</v>
      </c>
      <c r="K796" s="18">
        <v>0</v>
      </c>
      <c r="L796" s="18">
        <v>1</v>
      </c>
      <c r="M796" s="18">
        <v>0</v>
      </c>
      <c r="N796" s="18">
        <v>1</v>
      </c>
      <c r="O796" t="s">
        <v>1085</v>
      </c>
      <c r="Q796" t="s">
        <v>41</v>
      </c>
      <c r="R796" t="s">
        <v>40</v>
      </c>
      <c r="S796">
        <v>212183403</v>
      </c>
      <c r="T796" t="s">
        <v>46</v>
      </c>
      <c r="AA796" t="s">
        <v>3659</v>
      </c>
      <c r="AB796" t="s">
        <v>3049</v>
      </c>
      <c r="AC796" t="s">
        <v>3658</v>
      </c>
      <c r="AE796" t="s">
        <v>7873</v>
      </c>
      <c r="AF796" t="s">
        <v>7874</v>
      </c>
      <c r="AI796" t="s">
        <v>7875</v>
      </c>
      <c r="AL796" t="s">
        <v>7876</v>
      </c>
    </row>
    <row r="797" spans="1:38" x14ac:dyDescent="0.3">
      <c r="A797" t="s">
        <v>4475</v>
      </c>
      <c r="B797" t="s">
        <v>1086</v>
      </c>
      <c r="C797" t="s">
        <v>1086</v>
      </c>
      <c r="D797" t="s">
        <v>1353</v>
      </c>
      <c r="E797" s="4">
        <v>1215296173</v>
      </c>
      <c r="F797" s="17">
        <v>0</v>
      </c>
      <c r="G797" s="18">
        <v>0</v>
      </c>
      <c r="H797" s="18">
        <v>0</v>
      </c>
      <c r="I797" s="18">
        <v>0</v>
      </c>
      <c r="J797" s="18">
        <v>0</v>
      </c>
      <c r="K797" s="18">
        <v>0</v>
      </c>
      <c r="L797" s="18">
        <v>1</v>
      </c>
      <c r="M797" s="18">
        <v>0</v>
      </c>
      <c r="N797" s="18">
        <v>1</v>
      </c>
      <c r="O797" t="s">
        <v>1087</v>
      </c>
      <c r="Q797" t="s">
        <v>379</v>
      </c>
      <c r="R797" t="s">
        <v>40</v>
      </c>
      <c r="S797">
        <v>209022225</v>
      </c>
      <c r="T797" t="s">
        <v>380</v>
      </c>
      <c r="AA797" t="s">
        <v>3350</v>
      </c>
      <c r="AB797" t="s">
        <v>3351</v>
      </c>
      <c r="AC797" t="s">
        <v>3352</v>
      </c>
      <c r="AE797" t="s">
        <v>3353</v>
      </c>
      <c r="AF797" t="s">
        <v>4950</v>
      </c>
      <c r="AG797" t="s">
        <v>3358</v>
      </c>
      <c r="AH797" t="s">
        <v>3359</v>
      </c>
      <c r="AI797" t="s">
        <v>3360</v>
      </c>
      <c r="AK797" t="s">
        <v>3361</v>
      </c>
    </row>
    <row r="798" spans="1:38" x14ac:dyDescent="0.3">
      <c r="A798" t="s">
        <v>2004</v>
      </c>
      <c r="B798" t="s">
        <v>1088</v>
      </c>
      <c r="C798" t="s">
        <v>1088</v>
      </c>
      <c r="D798" t="s">
        <v>236</v>
      </c>
      <c r="E798" s="4">
        <v>1548266547</v>
      </c>
      <c r="F798" s="17">
        <v>0</v>
      </c>
      <c r="G798" s="18">
        <v>1</v>
      </c>
      <c r="H798" s="18">
        <v>0</v>
      </c>
      <c r="I798" s="18">
        <v>0</v>
      </c>
      <c r="J798" s="18">
        <v>0</v>
      </c>
      <c r="K798" s="18">
        <v>0</v>
      </c>
      <c r="L798" s="18">
        <v>0</v>
      </c>
      <c r="M798" s="18">
        <v>0</v>
      </c>
      <c r="N798" s="18">
        <v>1</v>
      </c>
      <c r="O798" t="s">
        <v>1089</v>
      </c>
      <c r="P798" t="s">
        <v>542</v>
      </c>
      <c r="Q798" t="s">
        <v>72</v>
      </c>
      <c r="R798" t="s">
        <v>40</v>
      </c>
      <c r="S798">
        <v>212244200</v>
      </c>
      <c r="T798" t="s">
        <v>46</v>
      </c>
      <c r="U798" t="s">
        <v>239</v>
      </c>
      <c r="W798" t="s">
        <v>72</v>
      </c>
      <c r="X798" t="s">
        <v>40</v>
      </c>
      <c r="Y798">
        <v>21213</v>
      </c>
      <c r="Z798" t="s">
        <v>46</v>
      </c>
      <c r="AA798" t="s">
        <v>240</v>
      </c>
      <c r="AB798" t="s">
        <v>241</v>
      </c>
      <c r="AC798" t="s">
        <v>242</v>
      </c>
      <c r="AE798" t="s">
        <v>243</v>
      </c>
      <c r="AF798" t="s">
        <v>244</v>
      </c>
      <c r="AG798" t="s">
        <v>245</v>
      </c>
      <c r="AH798" t="s">
        <v>246</v>
      </c>
      <c r="AI798" t="s">
        <v>247</v>
      </c>
      <c r="AK798" t="s">
        <v>248</v>
      </c>
    </row>
    <row r="799" spans="1:38" x14ac:dyDescent="0.3">
      <c r="A799" t="s">
        <v>7877</v>
      </c>
      <c r="B799" t="s">
        <v>7878</v>
      </c>
      <c r="C799" t="s">
        <v>7878</v>
      </c>
      <c r="D799" t="s">
        <v>7878</v>
      </c>
      <c r="E799" s="4">
        <v>1790451482</v>
      </c>
      <c r="F799" s="17">
        <v>0</v>
      </c>
      <c r="G799" s="18">
        <v>0</v>
      </c>
      <c r="H799" s="18">
        <v>0</v>
      </c>
      <c r="I799" s="18">
        <v>0</v>
      </c>
      <c r="J799" s="18">
        <v>0</v>
      </c>
      <c r="K799" s="18">
        <v>1</v>
      </c>
      <c r="L799" s="18">
        <v>1</v>
      </c>
      <c r="M799" s="18">
        <v>0</v>
      </c>
      <c r="N799" s="18">
        <v>1</v>
      </c>
      <c r="O799" t="s">
        <v>7879</v>
      </c>
      <c r="P799" t="s">
        <v>1439</v>
      </c>
      <c r="Q799" t="s">
        <v>70</v>
      </c>
      <c r="R799" t="s">
        <v>40</v>
      </c>
      <c r="S799">
        <v>21061</v>
      </c>
      <c r="T799" t="s">
        <v>544</v>
      </c>
      <c r="U799" t="s">
        <v>7880</v>
      </c>
      <c r="W799" t="s">
        <v>70</v>
      </c>
      <c r="X799" t="s">
        <v>40</v>
      </c>
      <c r="Y799">
        <v>210613657</v>
      </c>
      <c r="AA799" t="s">
        <v>7881</v>
      </c>
      <c r="AB799" t="s">
        <v>7645</v>
      </c>
      <c r="AC799" t="s">
        <v>7882</v>
      </c>
      <c r="AE799" t="s">
        <v>7883</v>
      </c>
      <c r="AF799" t="s">
        <v>7884</v>
      </c>
      <c r="AH799" t="s">
        <v>7885</v>
      </c>
    </row>
    <row r="800" spans="1:38" x14ac:dyDescent="0.3">
      <c r="A800" t="s">
        <v>7886</v>
      </c>
      <c r="B800" t="s">
        <v>7878</v>
      </c>
      <c r="C800" t="s">
        <v>7878</v>
      </c>
      <c r="D800" t="s">
        <v>7878</v>
      </c>
      <c r="E800" s="4">
        <v>1790451482</v>
      </c>
      <c r="F800" s="17">
        <v>0</v>
      </c>
      <c r="G800" s="18">
        <v>0</v>
      </c>
      <c r="H800" s="18">
        <v>0</v>
      </c>
      <c r="I800" s="18">
        <v>0</v>
      </c>
      <c r="J800" s="18">
        <v>0</v>
      </c>
      <c r="K800" s="18">
        <v>1</v>
      </c>
      <c r="L800" s="18">
        <v>1</v>
      </c>
      <c r="M800" s="18">
        <v>0</v>
      </c>
      <c r="N800" s="18">
        <v>1</v>
      </c>
      <c r="O800" t="s">
        <v>7887</v>
      </c>
      <c r="Q800" t="s">
        <v>721</v>
      </c>
      <c r="R800" t="s">
        <v>40</v>
      </c>
      <c r="S800">
        <v>20720</v>
      </c>
      <c r="T800" t="s">
        <v>104</v>
      </c>
      <c r="U800" t="s">
        <v>7880</v>
      </c>
      <c r="W800" t="s">
        <v>70</v>
      </c>
      <c r="X800" t="s">
        <v>40</v>
      </c>
      <c r="Y800">
        <v>210613657</v>
      </c>
      <c r="AA800" t="s">
        <v>7881</v>
      </c>
      <c r="AB800" t="s">
        <v>7645</v>
      </c>
      <c r="AC800" t="s">
        <v>7882</v>
      </c>
      <c r="AE800" t="s">
        <v>7883</v>
      </c>
      <c r="AF800" t="s">
        <v>7884</v>
      </c>
      <c r="AH800" t="s">
        <v>7885</v>
      </c>
    </row>
    <row r="801" spans="1:37" x14ac:dyDescent="0.3">
      <c r="A801" t="s">
        <v>7888</v>
      </c>
      <c r="B801" t="s">
        <v>7878</v>
      </c>
      <c r="C801" t="s">
        <v>7878</v>
      </c>
      <c r="D801" t="s">
        <v>7878</v>
      </c>
      <c r="E801" s="4">
        <v>1063188753</v>
      </c>
      <c r="F801" s="17">
        <v>0</v>
      </c>
      <c r="G801" s="18">
        <v>0</v>
      </c>
      <c r="H801" s="18">
        <v>0</v>
      </c>
      <c r="I801" s="18">
        <v>0</v>
      </c>
      <c r="J801" s="18">
        <v>0</v>
      </c>
      <c r="K801" s="18">
        <v>1</v>
      </c>
      <c r="L801" s="18">
        <v>1</v>
      </c>
      <c r="M801" s="18">
        <v>0</v>
      </c>
      <c r="N801" s="18">
        <v>1</v>
      </c>
      <c r="O801" t="s">
        <v>7879</v>
      </c>
      <c r="P801" t="s">
        <v>1439</v>
      </c>
      <c r="Q801" t="s">
        <v>70</v>
      </c>
      <c r="R801" t="s">
        <v>40</v>
      </c>
      <c r="S801">
        <v>21061</v>
      </c>
      <c r="T801" t="s">
        <v>544</v>
      </c>
      <c r="U801" t="s">
        <v>7880</v>
      </c>
      <c r="W801" t="s">
        <v>70</v>
      </c>
      <c r="X801" t="s">
        <v>40</v>
      </c>
      <c r="Y801">
        <v>210613657</v>
      </c>
      <c r="AA801" t="s">
        <v>7881</v>
      </c>
      <c r="AB801" t="s">
        <v>7645</v>
      </c>
      <c r="AC801" t="s">
        <v>7882</v>
      </c>
      <c r="AE801" t="s">
        <v>7883</v>
      </c>
      <c r="AF801" t="s">
        <v>7884</v>
      </c>
      <c r="AH801" t="s">
        <v>7885</v>
      </c>
    </row>
    <row r="802" spans="1:37" x14ac:dyDescent="0.3">
      <c r="A802" t="s">
        <v>5956</v>
      </c>
      <c r="B802" t="s">
        <v>5957</v>
      </c>
      <c r="C802" t="s">
        <v>5957</v>
      </c>
      <c r="D802" t="s">
        <v>5957</v>
      </c>
      <c r="E802" s="4">
        <v>1013538743</v>
      </c>
      <c r="F802" s="17">
        <v>0</v>
      </c>
      <c r="G802" s="18">
        <v>0</v>
      </c>
      <c r="H802" s="18">
        <v>0</v>
      </c>
      <c r="I802" s="18">
        <v>0</v>
      </c>
      <c r="J802" s="18">
        <v>0</v>
      </c>
      <c r="K802" s="18">
        <v>1</v>
      </c>
      <c r="L802" s="18">
        <v>1</v>
      </c>
      <c r="M802" s="18">
        <v>0</v>
      </c>
      <c r="N802" s="18">
        <v>1</v>
      </c>
      <c r="O802" t="s">
        <v>5958</v>
      </c>
      <c r="P802" t="s">
        <v>688</v>
      </c>
      <c r="Q802" t="s">
        <v>51</v>
      </c>
      <c r="R802" t="s">
        <v>40</v>
      </c>
      <c r="S802">
        <v>211576171</v>
      </c>
      <c r="T802" t="s">
        <v>442</v>
      </c>
      <c r="U802" t="s">
        <v>5959</v>
      </c>
      <c r="W802" t="s">
        <v>1091</v>
      </c>
      <c r="X802" t="s">
        <v>40</v>
      </c>
      <c r="Y802">
        <v>217389718</v>
      </c>
      <c r="AA802" t="s">
        <v>3661</v>
      </c>
      <c r="AB802" t="s">
        <v>3845</v>
      </c>
      <c r="AC802" t="s">
        <v>5960</v>
      </c>
      <c r="AF802" t="s">
        <v>5961</v>
      </c>
    </row>
    <row r="803" spans="1:37" x14ac:dyDescent="0.3">
      <c r="A803" t="s">
        <v>5966</v>
      </c>
      <c r="B803" t="s">
        <v>5957</v>
      </c>
      <c r="C803" t="s">
        <v>5957</v>
      </c>
      <c r="D803" t="s">
        <v>5957</v>
      </c>
      <c r="E803" s="4">
        <v>1851912513</v>
      </c>
      <c r="F803" s="17">
        <v>0</v>
      </c>
      <c r="G803" s="18">
        <v>0</v>
      </c>
      <c r="H803" s="18">
        <v>0</v>
      </c>
      <c r="I803" s="18">
        <v>0</v>
      </c>
      <c r="J803" s="18">
        <v>0</v>
      </c>
      <c r="K803" s="18">
        <v>1</v>
      </c>
      <c r="L803" s="18">
        <v>1</v>
      </c>
      <c r="M803" s="18">
        <v>0</v>
      </c>
      <c r="N803" s="18">
        <v>1</v>
      </c>
      <c r="O803" t="s">
        <v>5958</v>
      </c>
      <c r="P803" t="s">
        <v>688</v>
      </c>
      <c r="Q803" t="s">
        <v>196</v>
      </c>
      <c r="R803" t="s">
        <v>40</v>
      </c>
      <c r="T803" t="s">
        <v>442</v>
      </c>
      <c r="U803" t="s">
        <v>5958</v>
      </c>
      <c r="W803" t="s">
        <v>51</v>
      </c>
      <c r="X803" t="s">
        <v>40</v>
      </c>
      <c r="Y803">
        <v>211576171</v>
      </c>
      <c r="AA803" t="s">
        <v>3661</v>
      </c>
      <c r="AB803" t="s">
        <v>3845</v>
      </c>
      <c r="AC803" t="s">
        <v>5960</v>
      </c>
      <c r="AF803" t="s">
        <v>5961</v>
      </c>
    </row>
    <row r="804" spans="1:37" x14ac:dyDescent="0.3">
      <c r="A804" t="s">
        <v>5962</v>
      </c>
      <c r="B804" t="s">
        <v>5957</v>
      </c>
      <c r="C804" t="s">
        <v>5957</v>
      </c>
      <c r="D804" t="s">
        <v>5957</v>
      </c>
      <c r="E804" s="4">
        <v>1205457843</v>
      </c>
      <c r="F804" s="17">
        <v>0</v>
      </c>
      <c r="G804" s="18">
        <v>0</v>
      </c>
      <c r="H804" s="18">
        <v>0</v>
      </c>
      <c r="I804" s="18">
        <v>0</v>
      </c>
      <c r="J804" s="18">
        <v>0</v>
      </c>
      <c r="K804" s="18">
        <v>1</v>
      </c>
      <c r="L804" s="18">
        <v>1</v>
      </c>
      <c r="M804" s="18">
        <v>0</v>
      </c>
      <c r="N804" s="18">
        <v>1</v>
      </c>
      <c r="O804" t="s">
        <v>5963</v>
      </c>
      <c r="P804" t="s">
        <v>1090</v>
      </c>
      <c r="Q804" t="s">
        <v>1091</v>
      </c>
      <c r="R804" t="s">
        <v>40</v>
      </c>
      <c r="S804">
        <v>217389718</v>
      </c>
      <c r="T804" t="s">
        <v>363</v>
      </c>
      <c r="U804" t="s">
        <v>5963</v>
      </c>
      <c r="W804" t="s">
        <v>1091</v>
      </c>
      <c r="X804" t="s">
        <v>40</v>
      </c>
      <c r="Y804">
        <v>217389718</v>
      </c>
      <c r="AA804" t="s">
        <v>3661</v>
      </c>
      <c r="AB804" t="s">
        <v>3845</v>
      </c>
      <c r="AC804" t="s">
        <v>3660</v>
      </c>
      <c r="AF804" t="s">
        <v>5961</v>
      </c>
    </row>
    <row r="805" spans="1:37" x14ac:dyDescent="0.3">
      <c r="A805" t="s">
        <v>5964</v>
      </c>
      <c r="B805" t="s">
        <v>5957</v>
      </c>
      <c r="C805" t="s">
        <v>5957</v>
      </c>
      <c r="D805" t="s">
        <v>5957</v>
      </c>
      <c r="E805" s="4">
        <v>1275155491</v>
      </c>
      <c r="F805" s="17">
        <v>0</v>
      </c>
      <c r="G805" s="18">
        <v>0</v>
      </c>
      <c r="H805" s="18">
        <v>0</v>
      </c>
      <c r="I805" s="18">
        <v>0</v>
      </c>
      <c r="J805" s="18">
        <v>0</v>
      </c>
      <c r="K805" s="18">
        <v>1</v>
      </c>
      <c r="L805" s="18">
        <v>1</v>
      </c>
      <c r="M805" s="18">
        <v>0</v>
      </c>
      <c r="N805" s="18">
        <v>1</v>
      </c>
      <c r="O805" t="s">
        <v>5958</v>
      </c>
      <c r="P805" t="s">
        <v>688</v>
      </c>
      <c r="Q805" t="s">
        <v>51</v>
      </c>
      <c r="R805" t="s">
        <v>40</v>
      </c>
      <c r="S805">
        <v>211576171</v>
      </c>
      <c r="T805" t="s">
        <v>442</v>
      </c>
      <c r="U805" t="s">
        <v>5965</v>
      </c>
      <c r="W805" t="s">
        <v>51</v>
      </c>
      <c r="X805" t="s">
        <v>40</v>
      </c>
      <c r="Y805">
        <v>211576172</v>
      </c>
      <c r="AA805" t="s">
        <v>3661</v>
      </c>
      <c r="AB805" t="s">
        <v>3845</v>
      </c>
      <c r="AC805" t="s">
        <v>3660</v>
      </c>
      <c r="AF805" t="s">
        <v>5961</v>
      </c>
    </row>
    <row r="806" spans="1:37" x14ac:dyDescent="0.3">
      <c r="A806" t="s">
        <v>5967</v>
      </c>
      <c r="B806" t="s">
        <v>5968</v>
      </c>
      <c r="C806" t="s">
        <v>5968</v>
      </c>
      <c r="D806" t="s">
        <v>5968</v>
      </c>
      <c r="E806" s="4">
        <v>1285256404</v>
      </c>
      <c r="F806" s="17">
        <v>0</v>
      </c>
      <c r="G806" s="18">
        <v>0</v>
      </c>
      <c r="H806" s="18">
        <v>0</v>
      </c>
      <c r="I806" s="18">
        <v>0</v>
      </c>
      <c r="J806" s="18">
        <v>0</v>
      </c>
      <c r="K806" s="18">
        <v>1</v>
      </c>
      <c r="L806" s="18">
        <v>1</v>
      </c>
      <c r="M806" s="18">
        <v>0</v>
      </c>
      <c r="N806" s="18">
        <v>1</v>
      </c>
      <c r="O806" t="s">
        <v>5963</v>
      </c>
      <c r="P806" t="s">
        <v>1090</v>
      </c>
      <c r="Q806" t="s">
        <v>1091</v>
      </c>
      <c r="R806" t="s">
        <v>40</v>
      </c>
      <c r="S806">
        <v>217389718</v>
      </c>
      <c r="T806" t="s">
        <v>363</v>
      </c>
      <c r="U806" t="s">
        <v>5963</v>
      </c>
      <c r="W806" t="s">
        <v>1091</v>
      </c>
      <c r="X806" t="s">
        <v>40</v>
      </c>
      <c r="Y806">
        <v>217389718</v>
      </c>
      <c r="AA806" t="s">
        <v>3661</v>
      </c>
      <c r="AB806" t="s">
        <v>3845</v>
      </c>
      <c r="AC806" t="s">
        <v>5960</v>
      </c>
      <c r="AF806" t="s">
        <v>5961</v>
      </c>
    </row>
    <row r="807" spans="1:37" x14ac:dyDescent="0.3">
      <c r="A807" t="s">
        <v>2248</v>
      </c>
      <c r="B807" t="s">
        <v>1092</v>
      </c>
      <c r="C807" t="s">
        <v>1092</v>
      </c>
      <c r="D807" t="s">
        <v>2195</v>
      </c>
      <c r="E807" s="4">
        <v>1588105316</v>
      </c>
      <c r="F807" s="17">
        <v>0</v>
      </c>
      <c r="G807" s="18">
        <v>1</v>
      </c>
      <c r="H807" s="18">
        <v>0</v>
      </c>
      <c r="I807" s="18">
        <v>0</v>
      </c>
      <c r="J807" s="18">
        <v>0</v>
      </c>
      <c r="K807" s="18">
        <v>0</v>
      </c>
      <c r="L807" s="18">
        <v>1</v>
      </c>
      <c r="M807" s="18">
        <v>0</v>
      </c>
      <c r="N807" s="18">
        <v>1</v>
      </c>
      <c r="O807" t="s">
        <v>1093</v>
      </c>
      <c r="Q807" t="s">
        <v>933</v>
      </c>
      <c r="R807" t="s">
        <v>40</v>
      </c>
      <c r="S807">
        <v>217031396</v>
      </c>
      <c r="T807" t="s">
        <v>933</v>
      </c>
      <c r="AA807" t="s">
        <v>935</v>
      </c>
      <c r="AB807" t="s">
        <v>930</v>
      </c>
      <c r="AC807" t="s">
        <v>3662</v>
      </c>
      <c r="AE807" t="s">
        <v>938</v>
      </c>
      <c r="AF807" t="s">
        <v>3664</v>
      </c>
      <c r="AG807" t="s">
        <v>940</v>
      </c>
      <c r="AK807" t="s">
        <v>3663</v>
      </c>
    </row>
    <row r="808" spans="1:37" x14ac:dyDescent="0.3">
      <c r="A808" t="s">
        <v>7889</v>
      </c>
      <c r="B808" t="s">
        <v>7890</v>
      </c>
      <c r="C808" t="s">
        <v>7890</v>
      </c>
      <c r="D808" t="s">
        <v>7890</v>
      </c>
      <c r="E808" s="4">
        <v>1295349652</v>
      </c>
      <c r="F808" s="17">
        <v>0</v>
      </c>
      <c r="G808" s="18">
        <v>0</v>
      </c>
      <c r="H808" s="18">
        <v>0</v>
      </c>
      <c r="I808" s="18">
        <v>0</v>
      </c>
      <c r="J808" s="18">
        <v>0</v>
      </c>
      <c r="K808" s="18">
        <v>1</v>
      </c>
      <c r="L808" s="18">
        <v>1</v>
      </c>
      <c r="M808" s="18">
        <v>0</v>
      </c>
      <c r="N808" s="18">
        <v>1</v>
      </c>
      <c r="O808" t="s">
        <v>7891</v>
      </c>
      <c r="P808" t="s">
        <v>502</v>
      </c>
      <c r="Q808" t="s">
        <v>41</v>
      </c>
      <c r="R808" t="s">
        <v>40</v>
      </c>
      <c r="S808">
        <v>21218</v>
      </c>
      <c r="T808" t="s">
        <v>46</v>
      </c>
      <c r="U808" t="s">
        <v>7892</v>
      </c>
      <c r="W808" t="s">
        <v>41</v>
      </c>
      <c r="X808" t="s">
        <v>40</v>
      </c>
      <c r="Y808">
        <v>212185018</v>
      </c>
      <c r="AA808" t="s">
        <v>7893</v>
      </c>
      <c r="AB808" t="s">
        <v>274</v>
      </c>
      <c r="AC808" t="s">
        <v>7894</v>
      </c>
      <c r="AE808" t="s">
        <v>7895</v>
      </c>
      <c r="AF808" t="s">
        <v>7896</v>
      </c>
      <c r="AH808" t="s">
        <v>7897</v>
      </c>
    </row>
    <row r="809" spans="1:37" x14ac:dyDescent="0.3">
      <c r="A809" t="s">
        <v>5976</v>
      </c>
      <c r="B809" t="s">
        <v>5970</v>
      </c>
      <c r="C809" t="s">
        <v>5970</v>
      </c>
      <c r="D809" t="s">
        <v>5970</v>
      </c>
      <c r="E809" s="4">
        <v>1356906671</v>
      </c>
      <c r="F809" s="17">
        <v>0</v>
      </c>
      <c r="G809" s="18">
        <v>0</v>
      </c>
      <c r="H809" s="18">
        <v>0</v>
      </c>
      <c r="I809" s="18">
        <v>0</v>
      </c>
      <c r="J809" s="18">
        <v>0</v>
      </c>
      <c r="K809" s="18">
        <v>1</v>
      </c>
      <c r="L809" s="18">
        <v>1</v>
      </c>
      <c r="M809" s="18">
        <v>0</v>
      </c>
      <c r="N809" s="18">
        <v>1</v>
      </c>
      <c r="O809" t="s">
        <v>5977</v>
      </c>
      <c r="P809" t="s">
        <v>5978</v>
      </c>
      <c r="Q809" t="s">
        <v>750</v>
      </c>
      <c r="R809" t="s">
        <v>40</v>
      </c>
      <c r="S809">
        <v>212345761</v>
      </c>
      <c r="T809" t="s">
        <v>5270</v>
      </c>
      <c r="U809" t="s">
        <v>5971</v>
      </c>
      <c r="W809" t="s">
        <v>41</v>
      </c>
      <c r="X809" t="s">
        <v>40</v>
      </c>
      <c r="Y809">
        <v>212141044</v>
      </c>
      <c r="AA809" t="s">
        <v>5972</v>
      </c>
      <c r="AB809" t="s">
        <v>5973</v>
      </c>
      <c r="AC809" t="s">
        <v>5974</v>
      </c>
      <c r="AF809" t="s">
        <v>5975</v>
      </c>
    </row>
    <row r="810" spans="1:37" x14ac:dyDescent="0.3">
      <c r="A810" t="s">
        <v>5969</v>
      </c>
      <c r="B810" t="s">
        <v>5970</v>
      </c>
      <c r="C810" t="s">
        <v>5970</v>
      </c>
      <c r="D810" t="s">
        <v>5970</v>
      </c>
      <c r="E810" s="4">
        <v>1356906671</v>
      </c>
      <c r="F810" s="17">
        <v>0</v>
      </c>
      <c r="G810" s="18">
        <v>0</v>
      </c>
      <c r="H810" s="18">
        <v>0</v>
      </c>
      <c r="I810" s="18">
        <v>0</v>
      </c>
      <c r="J810" s="18">
        <v>0</v>
      </c>
      <c r="K810" s="18">
        <v>1</v>
      </c>
      <c r="L810" s="18">
        <v>1</v>
      </c>
      <c r="M810" s="18">
        <v>0</v>
      </c>
      <c r="N810" s="18">
        <v>1</v>
      </c>
      <c r="O810" t="s">
        <v>5971</v>
      </c>
      <c r="Q810" t="s">
        <v>41</v>
      </c>
      <c r="R810" t="s">
        <v>40</v>
      </c>
      <c r="S810">
        <v>212141044</v>
      </c>
      <c r="T810" t="s">
        <v>46</v>
      </c>
      <c r="U810" t="s">
        <v>5971</v>
      </c>
      <c r="W810" t="s">
        <v>41</v>
      </c>
      <c r="X810" t="s">
        <v>40</v>
      </c>
      <c r="Y810">
        <v>212141044</v>
      </c>
      <c r="AA810" t="s">
        <v>5972</v>
      </c>
      <c r="AB810" t="s">
        <v>5973</v>
      </c>
      <c r="AC810" t="s">
        <v>5974</v>
      </c>
      <c r="AF810" t="s">
        <v>5975</v>
      </c>
    </row>
    <row r="811" spans="1:37" x14ac:dyDescent="0.3">
      <c r="A811" t="s">
        <v>2249</v>
      </c>
      <c r="B811" t="s">
        <v>1094</v>
      </c>
      <c r="C811" t="s">
        <v>1094</v>
      </c>
      <c r="D811" t="s">
        <v>1094</v>
      </c>
      <c r="E811" s="4">
        <v>1053445171</v>
      </c>
      <c r="F811" s="17">
        <v>0</v>
      </c>
      <c r="G811" s="18">
        <v>0</v>
      </c>
      <c r="H811" s="18">
        <v>0</v>
      </c>
      <c r="I811" s="18">
        <v>0</v>
      </c>
      <c r="J811" s="18">
        <v>0</v>
      </c>
      <c r="K811" s="18">
        <v>0</v>
      </c>
      <c r="L811" s="18">
        <v>1</v>
      </c>
      <c r="M811" s="18">
        <v>0</v>
      </c>
      <c r="N811" s="18">
        <v>1</v>
      </c>
      <c r="O811" t="s">
        <v>5979</v>
      </c>
      <c r="P811" t="s">
        <v>568</v>
      </c>
      <c r="Q811" t="s">
        <v>39</v>
      </c>
      <c r="R811" t="s">
        <v>40</v>
      </c>
      <c r="S811">
        <v>212074106</v>
      </c>
      <c r="T811" t="s">
        <v>5270</v>
      </c>
      <c r="U811" t="s">
        <v>5980</v>
      </c>
      <c r="W811" t="s">
        <v>41</v>
      </c>
      <c r="X811" t="s">
        <v>40</v>
      </c>
      <c r="Y811">
        <v>212440000</v>
      </c>
      <c r="Z811" t="s">
        <v>41</v>
      </c>
      <c r="AA811" t="s">
        <v>3668</v>
      </c>
      <c r="AB811" t="s">
        <v>3669</v>
      </c>
      <c r="AC811" t="s">
        <v>3665</v>
      </c>
      <c r="AE811" t="s">
        <v>3666</v>
      </c>
      <c r="AF811" t="s">
        <v>3667</v>
      </c>
    </row>
    <row r="812" spans="1:37" x14ac:dyDescent="0.3">
      <c r="A812" t="s">
        <v>5981</v>
      </c>
      <c r="B812" t="s">
        <v>5982</v>
      </c>
      <c r="C812" t="s">
        <v>5982</v>
      </c>
      <c r="D812" t="s">
        <v>5982</v>
      </c>
      <c r="E812" s="4">
        <v>1629613856</v>
      </c>
      <c r="F812" s="17">
        <v>0</v>
      </c>
      <c r="G812" s="18">
        <v>0</v>
      </c>
      <c r="H812" s="18">
        <v>0</v>
      </c>
      <c r="I812" s="18">
        <v>0</v>
      </c>
      <c r="J812" s="18">
        <v>0</v>
      </c>
      <c r="K812" s="18">
        <v>1</v>
      </c>
      <c r="L812" s="18">
        <v>1</v>
      </c>
      <c r="M812" s="18">
        <v>0</v>
      </c>
      <c r="N812" s="18">
        <v>1</v>
      </c>
      <c r="O812" t="s">
        <v>5983</v>
      </c>
      <c r="Q812" t="s">
        <v>39</v>
      </c>
      <c r="R812" t="s">
        <v>40</v>
      </c>
      <c r="S812">
        <v>212074003</v>
      </c>
      <c r="T812" t="s">
        <v>5270</v>
      </c>
      <c r="U812" t="s">
        <v>5980</v>
      </c>
      <c r="W812" t="s">
        <v>5269</v>
      </c>
      <c r="X812" t="s">
        <v>40</v>
      </c>
      <c r="Y812">
        <v>21244</v>
      </c>
      <c r="Z812" t="s">
        <v>5270</v>
      </c>
      <c r="AA812" t="s">
        <v>3668</v>
      </c>
      <c r="AB812" t="s">
        <v>332</v>
      </c>
      <c r="AC812" t="s">
        <v>5984</v>
      </c>
      <c r="AF812" t="s">
        <v>5985</v>
      </c>
    </row>
    <row r="813" spans="1:37" x14ac:dyDescent="0.3">
      <c r="A813" t="s">
        <v>2250</v>
      </c>
      <c r="B813" t="s">
        <v>1095</v>
      </c>
      <c r="C813" t="s">
        <v>1095</v>
      </c>
      <c r="D813" t="s">
        <v>1095</v>
      </c>
      <c r="E813" s="4">
        <v>1811361439</v>
      </c>
      <c r="F813" s="17">
        <v>0</v>
      </c>
      <c r="G813" s="18">
        <v>0</v>
      </c>
      <c r="H813" s="18">
        <v>0</v>
      </c>
      <c r="I813" s="18">
        <v>0</v>
      </c>
      <c r="J813" s="18">
        <v>0</v>
      </c>
      <c r="K813" s="18">
        <v>0</v>
      </c>
      <c r="L813" s="18">
        <v>1</v>
      </c>
      <c r="M813" s="18">
        <v>0</v>
      </c>
      <c r="N813" s="18">
        <v>1</v>
      </c>
      <c r="O813" t="s">
        <v>5986</v>
      </c>
      <c r="P813" t="s">
        <v>496</v>
      </c>
      <c r="Q813" t="s">
        <v>179</v>
      </c>
      <c r="R813" t="s">
        <v>40</v>
      </c>
      <c r="S813">
        <v>212362260</v>
      </c>
      <c r="T813" t="s">
        <v>5270</v>
      </c>
      <c r="AA813" t="s">
        <v>3673</v>
      </c>
      <c r="AB813" t="s">
        <v>3674</v>
      </c>
      <c r="AC813" t="s">
        <v>3671</v>
      </c>
      <c r="AE813" t="s">
        <v>3672</v>
      </c>
      <c r="AF813" t="s">
        <v>3670</v>
      </c>
    </row>
    <row r="814" spans="1:37" x14ac:dyDescent="0.3">
      <c r="A814" t="s">
        <v>2251</v>
      </c>
      <c r="B814" t="s">
        <v>2033</v>
      </c>
      <c r="C814" t="s">
        <v>2033</v>
      </c>
      <c r="D814" t="s">
        <v>2033</v>
      </c>
      <c r="E814" s="4">
        <v>1508265190</v>
      </c>
      <c r="F814" s="17">
        <v>0</v>
      </c>
      <c r="G814" s="18">
        <v>0</v>
      </c>
      <c r="H814" s="18">
        <v>0</v>
      </c>
      <c r="I814" s="18">
        <v>0</v>
      </c>
      <c r="J814" s="18">
        <v>0</v>
      </c>
      <c r="K814" s="18">
        <v>0</v>
      </c>
      <c r="L814" s="18">
        <v>1</v>
      </c>
      <c r="M814" s="18">
        <v>0</v>
      </c>
      <c r="N814" s="18">
        <v>1</v>
      </c>
      <c r="O814" t="s">
        <v>5988</v>
      </c>
      <c r="P814" t="s">
        <v>1096</v>
      </c>
      <c r="Q814" t="s">
        <v>41</v>
      </c>
      <c r="R814" t="s">
        <v>40</v>
      </c>
      <c r="S814">
        <v>212124225</v>
      </c>
      <c r="T814" t="s">
        <v>46</v>
      </c>
      <c r="AA814" t="s">
        <v>3678</v>
      </c>
      <c r="AB814" t="s">
        <v>1114</v>
      </c>
      <c r="AC814" t="s">
        <v>3677</v>
      </c>
      <c r="AE814" t="s">
        <v>3676</v>
      </c>
      <c r="AF814" t="s">
        <v>3675</v>
      </c>
    </row>
    <row r="815" spans="1:37" x14ac:dyDescent="0.3">
      <c r="A815" t="s">
        <v>2339</v>
      </c>
      <c r="B815" t="s">
        <v>2033</v>
      </c>
      <c r="C815" t="s">
        <v>2033</v>
      </c>
      <c r="D815" t="s">
        <v>2033</v>
      </c>
      <c r="E815" s="4">
        <v>1891268652</v>
      </c>
      <c r="F815" s="17">
        <v>0</v>
      </c>
      <c r="G815" s="18">
        <v>0</v>
      </c>
      <c r="H815" s="18">
        <v>0</v>
      </c>
      <c r="I815" s="18">
        <v>0</v>
      </c>
      <c r="J815" s="18">
        <v>0</v>
      </c>
      <c r="K815" s="18">
        <v>0</v>
      </c>
      <c r="L815" s="18">
        <v>1</v>
      </c>
      <c r="M815" s="18">
        <v>0</v>
      </c>
      <c r="N815" s="18">
        <v>1</v>
      </c>
      <c r="O815" t="s">
        <v>5987</v>
      </c>
      <c r="Q815" t="s">
        <v>41</v>
      </c>
      <c r="R815" t="s">
        <v>40</v>
      </c>
      <c r="S815">
        <v>212231206</v>
      </c>
      <c r="T815" t="s">
        <v>46</v>
      </c>
      <c r="U815" t="s">
        <v>4955</v>
      </c>
      <c r="V815" t="s">
        <v>4956</v>
      </c>
      <c r="W815" t="s">
        <v>41</v>
      </c>
      <c r="X815" t="s">
        <v>40</v>
      </c>
      <c r="Y815">
        <v>212124247</v>
      </c>
      <c r="Z815" t="s">
        <v>46</v>
      </c>
      <c r="AA815" t="s">
        <v>3678</v>
      </c>
      <c r="AB815" t="s">
        <v>1114</v>
      </c>
      <c r="AC815" t="s">
        <v>3677</v>
      </c>
      <c r="AE815" t="s">
        <v>3676</v>
      </c>
      <c r="AF815" t="s">
        <v>3675</v>
      </c>
    </row>
    <row r="816" spans="1:37" x14ac:dyDescent="0.3">
      <c r="A816" t="s">
        <v>4476</v>
      </c>
      <c r="B816" t="s">
        <v>2253</v>
      </c>
      <c r="C816" t="s">
        <v>2253</v>
      </c>
      <c r="D816" t="s">
        <v>2253</v>
      </c>
      <c r="E816" s="4">
        <v>1831676600</v>
      </c>
      <c r="F816" s="17">
        <v>0</v>
      </c>
      <c r="G816" s="18">
        <v>0</v>
      </c>
      <c r="H816" s="18">
        <v>0</v>
      </c>
      <c r="I816" s="18">
        <v>0</v>
      </c>
      <c r="J816" s="18">
        <v>0</v>
      </c>
      <c r="K816" s="18">
        <v>0</v>
      </c>
      <c r="L816" s="18">
        <v>1</v>
      </c>
      <c r="M816" s="18">
        <v>0</v>
      </c>
      <c r="N816" s="18">
        <v>1</v>
      </c>
      <c r="O816" t="s">
        <v>1097</v>
      </c>
      <c r="Q816" t="s">
        <v>41</v>
      </c>
      <c r="R816" t="s">
        <v>40</v>
      </c>
      <c r="S816">
        <v>212124244</v>
      </c>
      <c r="T816" t="s">
        <v>46</v>
      </c>
      <c r="AA816" t="s">
        <v>3680</v>
      </c>
      <c r="AB816" t="s">
        <v>3681</v>
      </c>
      <c r="AC816" t="s">
        <v>3679</v>
      </c>
      <c r="AE816" t="s">
        <v>7898</v>
      </c>
      <c r="AF816" t="s">
        <v>7899</v>
      </c>
      <c r="AI816" t="s">
        <v>7900</v>
      </c>
    </row>
    <row r="817" spans="1:37" x14ac:dyDescent="0.3">
      <c r="A817" t="s">
        <v>2252</v>
      </c>
      <c r="B817" t="s">
        <v>1098</v>
      </c>
      <c r="C817" t="s">
        <v>1098</v>
      </c>
      <c r="D817" t="s">
        <v>1098</v>
      </c>
      <c r="E817" s="4">
        <v>1447657143</v>
      </c>
      <c r="F817" s="17">
        <v>0</v>
      </c>
      <c r="G817" s="18">
        <v>0</v>
      </c>
      <c r="H817" s="18">
        <v>0</v>
      </c>
      <c r="I817" s="18">
        <v>0</v>
      </c>
      <c r="J817" s="18">
        <v>0</v>
      </c>
      <c r="K817" s="18">
        <v>0</v>
      </c>
      <c r="L817" s="18">
        <v>1</v>
      </c>
      <c r="M817" s="18">
        <v>0</v>
      </c>
      <c r="N817" s="18">
        <v>1</v>
      </c>
      <c r="O817" t="s">
        <v>1099</v>
      </c>
      <c r="Q817" t="s">
        <v>198</v>
      </c>
      <c r="R817" t="s">
        <v>40</v>
      </c>
      <c r="S817">
        <v>218013220</v>
      </c>
      <c r="T817" t="s">
        <v>199</v>
      </c>
      <c r="U817" t="s">
        <v>5989</v>
      </c>
      <c r="W817" t="s">
        <v>198</v>
      </c>
      <c r="X817" t="s">
        <v>40</v>
      </c>
      <c r="Y817">
        <v>218020000</v>
      </c>
      <c r="Z817" t="s">
        <v>808</v>
      </c>
      <c r="AA817" t="s">
        <v>3684</v>
      </c>
      <c r="AB817" t="s">
        <v>3685</v>
      </c>
      <c r="AC817" t="s">
        <v>3683</v>
      </c>
      <c r="AF817" t="s">
        <v>3682</v>
      </c>
    </row>
    <row r="818" spans="1:37" x14ac:dyDescent="0.3">
      <c r="A818" t="s">
        <v>4477</v>
      </c>
      <c r="B818" t="s">
        <v>1100</v>
      </c>
      <c r="C818" t="s">
        <v>1100</v>
      </c>
      <c r="D818" t="s">
        <v>1100</v>
      </c>
      <c r="E818" s="4">
        <v>1992754014</v>
      </c>
      <c r="F818" s="17">
        <v>0</v>
      </c>
      <c r="G818" s="18">
        <v>1</v>
      </c>
      <c r="H818" s="18">
        <v>0</v>
      </c>
      <c r="I818" s="18">
        <v>0</v>
      </c>
      <c r="J818" s="18">
        <v>0</v>
      </c>
      <c r="K818" s="18">
        <v>0</v>
      </c>
      <c r="L818" s="18">
        <v>1</v>
      </c>
      <c r="M818" s="18">
        <v>0</v>
      </c>
      <c r="N818" s="18">
        <v>1</v>
      </c>
      <c r="O818" t="s">
        <v>5990</v>
      </c>
      <c r="P818" t="s">
        <v>5991</v>
      </c>
      <c r="Q818" t="s">
        <v>1101</v>
      </c>
      <c r="R818" t="s">
        <v>696</v>
      </c>
      <c r="S818">
        <v>155457379</v>
      </c>
      <c r="T818" t="s">
        <v>54</v>
      </c>
      <c r="AA818" t="s">
        <v>3689</v>
      </c>
      <c r="AB818" t="s">
        <v>3690</v>
      </c>
      <c r="AC818" t="s">
        <v>3688</v>
      </c>
      <c r="AE818" t="s">
        <v>3687</v>
      </c>
      <c r="AF818" t="s">
        <v>3686</v>
      </c>
    </row>
    <row r="819" spans="1:37" x14ac:dyDescent="0.3">
      <c r="A819" t="s">
        <v>2254</v>
      </c>
      <c r="B819" t="s">
        <v>1102</v>
      </c>
      <c r="C819" t="s">
        <v>1102</v>
      </c>
      <c r="D819" t="s">
        <v>1102</v>
      </c>
      <c r="E819" s="4">
        <v>1801948070</v>
      </c>
      <c r="F819" s="17">
        <v>0</v>
      </c>
      <c r="G819" s="18">
        <v>0</v>
      </c>
      <c r="H819" s="18">
        <v>0</v>
      </c>
      <c r="I819" s="18">
        <v>0</v>
      </c>
      <c r="J819" s="18">
        <v>0</v>
      </c>
      <c r="K819" s="18">
        <v>0</v>
      </c>
      <c r="L819" s="18">
        <v>1</v>
      </c>
      <c r="M819" s="18">
        <v>0</v>
      </c>
      <c r="N819" s="18">
        <v>1</v>
      </c>
      <c r="O819" t="s">
        <v>1103</v>
      </c>
      <c r="Q819" t="s">
        <v>41</v>
      </c>
      <c r="R819" t="s">
        <v>40</v>
      </c>
      <c r="S819">
        <v>212156315</v>
      </c>
      <c r="T819" t="s">
        <v>46</v>
      </c>
      <c r="AA819" t="s">
        <v>3661</v>
      </c>
      <c r="AB819" t="s">
        <v>2609</v>
      </c>
      <c r="AC819" t="s">
        <v>3691</v>
      </c>
      <c r="AF819" t="s">
        <v>4957</v>
      </c>
    </row>
    <row r="820" spans="1:37" x14ac:dyDescent="0.3">
      <c r="A820" t="s">
        <v>7901</v>
      </c>
      <c r="B820" t="s">
        <v>7902</v>
      </c>
      <c r="C820" t="s">
        <v>7902</v>
      </c>
      <c r="D820" t="s">
        <v>7902</v>
      </c>
      <c r="E820" s="4">
        <v>1689260036</v>
      </c>
      <c r="F820" s="17">
        <v>0</v>
      </c>
      <c r="G820" s="18">
        <v>0</v>
      </c>
      <c r="H820" s="18">
        <v>0</v>
      </c>
      <c r="I820" s="18">
        <v>0</v>
      </c>
      <c r="J820" s="18">
        <v>0</v>
      </c>
      <c r="K820" s="18">
        <v>1</v>
      </c>
      <c r="L820" s="18">
        <v>1</v>
      </c>
      <c r="M820" s="18">
        <v>0</v>
      </c>
      <c r="N820" s="18">
        <v>1</v>
      </c>
      <c r="O820" t="s">
        <v>7903</v>
      </c>
      <c r="P820" t="s">
        <v>866</v>
      </c>
      <c r="Q820" t="s">
        <v>41</v>
      </c>
      <c r="R820" t="s">
        <v>40</v>
      </c>
      <c r="S820">
        <v>21229</v>
      </c>
      <c r="T820" t="s">
        <v>46</v>
      </c>
      <c r="U820" t="s">
        <v>7904</v>
      </c>
      <c r="W820" t="s">
        <v>41</v>
      </c>
      <c r="X820" t="s">
        <v>40</v>
      </c>
      <c r="Y820">
        <v>212291617</v>
      </c>
      <c r="AA820" t="s">
        <v>7905</v>
      </c>
      <c r="AB820" t="s">
        <v>274</v>
      </c>
      <c r="AC820" t="s">
        <v>7906</v>
      </c>
    </row>
    <row r="821" spans="1:37" x14ac:dyDescent="0.3">
      <c r="A821" t="s">
        <v>5992</v>
      </c>
      <c r="B821" t="s">
        <v>5993</v>
      </c>
      <c r="C821" t="s">
        <v>5994</v>
      </c>
      <c r="D821" t="s">
        <v>5994</v>
      </c>
      <c r="E821" s="4">
        <v>1821603010</v>
      </c>
      <c r="F821" s="17">
        <v>0</v>
      </c>
      <c r="G821" s="18">
        <v>0</v>
      </c>
      <c r="H821" s="18">
        <v>0</v>
      </c>
      <c r="I821" s="18">
        <v>0</v>
      </c>
      <c r="J821" s="18">
        <v>0</v>
      </c>
      <c r="K821" s="18">
        <v>1</v>
      </c>
      <c r="L821" s="18">
        <v>1</v>
      </c>
      <c r="M821" s="18">
        <v>0</v>
      </c>
      <c r="N821" s="18">
        <v>1</v>
      </c>
      <c r="O821" t="s">
        <v>5995</v>
      </c>
      <c r="P821" t="s">
        <v>5996</v>
      </c>
      <c r="Q821" t="s">
        <v>41</v>
      </c>
      <c r="R821" t="s">
        <v>40</v>
      </c>
      <c r="S821">
        <v>212014360</v>
      </c>
      <c r="T821" t="s">
        <v>46</v>
      </c>
      <c r="U821" t="s">
        <v>5997</v>
      </c>
      <c r="W821" t="s">
        <v>5998</v>
      </c>
      <c r="X821" t="s">
        <v>5999</v>
      </c>
      <c r="Y821">
        <v>277052054</v>
      </c>
      <c r="AA821" t="s">
        <v>6000</v>
      </c>
      <c r="AB821" t="s">
        <v>6001</v>
      </c>
      <c r="AC821" t="s">
        <v>6002</v>
      </c>
      <c r="AF821" t="s">
        <v>6003</v>
      </c>
    </row>
    <row r="822" spans="1:37" x14ac:dyDescent="0.3">
      <c r="A822" t="s">
        <v>2256</v>
      </c>
      <c r="B822" t="s">
        <v>2255</v>
      </c>
      <c r="C822" t="s">
        <v>2255</v>
      </c>
      <c r="D822" t="s">
        <v>2255</v>
      </c>
      <c r="E822" s="4">
        <v>1083012413</v>
      </c>
      <c r="F822" s="17">
        <v>0</v>
      </c>
      <c r="G822" s="18">
        <v>0</v>
      </c>
      <c r="H822" s="18">
        <v>0</v>
      </c>
      <c r="I822" s="18">
        <v>0</v>
      </c>
      <c r="J822" s="18">
        <v>0</v>
      </c>
      <c r="K822" s="18">
        <v>0</v>
      </c>
      <c r="L822" s="18">
        <v>1</v>
      </c>
      <c r="M822" s="18">
        <v>0</v>
      </c>
      <c r="N822" s="18">
        <v>1</v>
      </c>
      <c r="O822" t="s">
        <v>1104</v>
      </c>
      <c r="Q822" t="s">
        <v>41</v>
      </c>
      <c r="R822" t="s">
        <v>40</v>
      </c>
      <c r="S822">
        <v>212252228</v>
      </c>
      <c r="T822" t="s">
        <v>46</v>
      </c>
      <c r="U822" t="s">
        <v>6004</v>
      </c>
      <c r="W822" t="s">
        <v>41</v>
      </c>
      <c r="X822" t="s">
        <v>40</v>
      </c>
      <c r="Y822">
        <v>212250000</v>
      </c>
      <c r="Z822" t="s">
        <v>46</v>
      </c>
      <c r="AA822" t="s">
        <v>2884</v>
      </c>
      <c r="AB822" t="s">
        <v>274</v>
      </c>
      <c r="AC822" t="s">
        <v>3694</v>
      </c>
      <c r="AE822" t="s">
        <v>3693</v>
      </c>
      <c r="AF822" t="s">
        <v>3692</v>
      </c>
    </row>
    <row r="823" spans="1:37" x14ac:dyDescent="0.3">
      <c r="A823" t="s">
        <v>6016</v>
      </c>
      <c r="B823" t="s">
        <v>6006</v>
      </c>
      <c r="C823" t="s">
        <v>6006</v>
      </c>
      <c r="D823" t="s">
        <v>6006</v>
      </c>
      <c r="E823" s="4">
        <v>1295356871</v>
      </c>
      <c r="F823" s="17">
        <v>0</v>
      </c>
      <c r="G823" s="18">
        <v>0</v>
      </c>
      <c r="H823" s="18">
        <v>0</v>
      </c>
      <c r="I823" s="18">
        <v>0</v>
      </c>
      <c r="J823" s="18">
        <v>0</v>
      </c>
      <c r="K823" s="18">
        <v>1</v>
      </c>
      <c r="L823" s="18">
        <v>1</v>
      </c>
      <c r="M823" s="18">
        <v>0</v>
      </c>
      <c r="N823" s="18">
        <v>1</v>
      </c>
      <c r="O823" t="s">
        <v>6007</v>
      </c>
      <c r="P823" t="s">
        <v>1439</v>
      </c>
      <c r="Q823" t="s">
        <v>693</v>
      </c>
      <c r="R823" t="s">
        <v>40</v>
      </c>
      <c r="S823">
        <v>207854232</v>
      </c>
      <c r="T823" t="s">
        <v>104</v>
      </c>
      <c r="U823" t="s">
        <v>6008</v>
      </c>
      <c r="W823" t="s">
        <v>1436</v>
      </c>
      <c r="X823" t="s">
        <v>40</v>
      </c>
      <c r="Y823">
        <v>207464030</v>
      </c>
      <c r="AA823" t="s">
        <v>6009</v>
      </c>
      <c r="AB823" t="s">
        <v>2654</v>
      </c>
      <c r="AC823" t="s">
        <v>6010</v>
      </c>
      <c r="AF823" t="s">
        <v>6011</v>
      </c>
    </row>
    <row r="824" spans="1:37" x14ac:dyDescent="0.3">
      <c r="A824" t="s">
        <v>6015</v>
      </c>
      <c r="B824" t="s">
        <v>6006</v>
      </c>
      <c r="C824" t="s">
        <v>6006</v>
      </c>
      <c r="D824" t="s">
        <v>6006</v>
      </c>
      <c r="E824" s="4">
        <v>1295356871</v>
      </c>
      <c r="F824" s="17">
        <v>0</v>
      </c>
      <c r="G824" s="18">
        <v>0</v>
      </c>
      <c r="H824" s="18">
        <v>0</v>
      </c>
      <c r="I824" s="18">
        <v>0</v>
      </c>
      <c r="J824" s="18">
        <v>0</v>
      </c>
      <c r="K824" s="18">
        <v>1</v>
      </c>
      <c r="L824" s="18">
        <v>1</v>
      </c>
      <c r="M824" s="18">
        <v>0</v>
      </c>
      <c r="N824" s="18">
        <v>1</v>
      </c>
      <c r="O824" t="s">
        <v>6013</v>
      </c>
      <c r="P824" t="s">
        <v>6014</v>
      </c>
      <c r="Q824" t="s">
        <v>4972</v>
      </c>
      <c r="R824" t="s">
        <v>40</v>
      </c>
      <c r="S824">
        <v>207464007</v>
      </c>
      <c r="T824" t="s">
        <v>104</v>
      </c>
      <c r="U824" t="s">
        <v>6008</v>
      </c>
      <c r="W824" t="s">
        <v>1436</v>
      </c>
      <c r="X824" t="s">
        <v>40</v>
      </c>
      <c r="Y824">
        <v>207464030</v>
      </c>
      <c r="AA824" t="s">
        <v>6009</v>
      </c>
      <c r="AB824" t="s">
        <v>2654</v>
      </c>
      <c r="AC824" t="s">
        <v>6010</v>
      </c>
      <c r="AF824" t="s">
        <v>6011</v>
      </c>
    </row>
    <row r="825" spans="1:37" x14ac:dyDescent="0.3">
      <c r="A825" t="s">
        <v>6012</v>
      </c>
      <c r="B825" t="s">
        <v>6006</v>
      </c>
      <c r="C825" t="s">
        <v>6006</v>
      </c>
      <c r="D825" t="s">
        <v>6006</v>
      </c>
      <c r="E825" s="4">
        <v>1295356053</v>
      </c>
      <c r="F825" s="17">
        <v>0</v>
      </c>
      <c r="G825" s="18">
        <v>0</v>
      </c>
      <c r="H825" s="18">
        <v>0</v>
      </c>
      <c r="I825" s="18">
        <v>0</v>
      </c>
      <c r="J825" s="18">
        <v>0</v>
      </c>
      <c r="K825" s="18">
        <v>1</v>
      </c>
      <c r="L825" s="18">
        <v>1</v>
      </c>
      <c r="M825" s="18">
        <v>0</v>
      </c>
      <c r="N825" s="18">
        <v>1</v>
      </c>
      <c r="O825" t="s">
        <v>6013</v>
      </c>
      <c r="P825" t="s">
        <v>6014</v>
      </c>
      <c r="Q825" t="s">
        <v>4972</v>
      </c>
      <c r="R825" t="s">
        <v>40</v>
      </c>
      <c r="S825">
        <v>207464007</v>
      </c>
      <c r="T825" t="s">
        <v>104</v>
      </c>
      <c r="U825" t="s">
        <v>6008</v>
      </c>
      <c r="W825" t="s">
        <v>1436</v>
      </c>
      <c r="X825" t="s">
        <v>40</v>
      </c>
      <c r="Y825">
        <v>207464030</v>
      </c>
      <c r="AA825" t="s">
        <v>6009</v>
      </c>
      <c r="AB825" t="s">
        <v>2654</v>
      </c>
      <c r="AC825" t="s">
        <v>6010</v>
      </c>
      <c r="AF825" t="s">
        <v>6011</v>
      </c>
    </row>
    <row r="826" spans="1:37" x14ac:dyDescent="0.3">
      <c r="A826" t="s">
        <v>6019</v>
      </c>
      <c r="B826" t="s">
        <v>6006</v>
      </c>
      <c r="C826" t="s">
        <v>6006</v>
      </c>
      <c r="D826" t="s">
        <v>6006</v>
      </c>
      <c r="E826" s="4">
        <v>1497218317</v>
      </c>
      <c r="F826" s="17">
        <v>0</v>
      </c>
      <c r="G826" s="18">
        <v>0</v>
      </c>
      <c r="H826" s="18">
        <v>0</v>
      </c>
      <c r="I826" s="18">
        <v>0</v>
      </c>
      <c r="J826" s="18">
        <v>0</v>
      </c>
      <c r="K826" s="18">
        <v>1</v>
      </c>
      <c r="L826" s="18">
        <v>1</v>
      </c>
      <c r="M826" s="18">
        <v>0</v>
      </c>
      <c r="N826" s="18">
        <v>1</v>
      </c>
      <c r="O826" t="s">
        <v>6013</v>
      </c>
      <c r="P826" t="s">
        <v>6018</v>
      </c>
      <c r="Q826" t="s">
        <v>4972</v>
      </c>
      <c r="R826" t="s">
        <v>40</v>
      </c>
      <c r="S826">
        <v>207464007</v>
      </c>
      <c r="T826" t="s">
        <v>104</v>
      </c>
      <c r="U826" t="s">
        <v>6008</v>
      </c>
      <c r="W826" t="s">
        <v>1436</v>
      </c>
      <c r="X826" t="s">
        <v>40</v>
      </c>
      <c r="Y826">
        <v>207464030</v>
      </c>
      <c r="AA826" t="s">
        <v>6009</v>
      </c>
      <c r="AB826" t="s">
        <v>2654</v>
      </c>
      <c r="AC826" t="s">
        <v>6010</v>
      </c>
      <c r="AF826" t="s">
        <v>6011</v>
      </c>
    </row>
    <row r="827" spans="1:37" x14ac:dyDescent="0.3">
      <c r="A827" t="s">
        <v>6017</v>
      </c>
      <c r="B827" t="s">
        <v>6006</v>
      </c>
      <c r="C827" t="s">
        <v>6006</v>
      </c>
      <c r="D827" t="s">
        <v>6006</v>
      </c>
      <c r="E827" s="4">
        <v>1376003970</v>
      </c>
      <c r="F827" s="17">
        <v>0</v>
      </c>
      <c r="G827" s="18">
        <v>0</v>
      </c>
      <c r="H827" s="18">
        <v>0</v>
      </c>
      <c r="I827" s="18">
        <v>0</v>
      </c>
      <c r="J827" s="18">
        <v>0</v>
      </c>
      <c r="K827" s="18">
        <v>1</v>
      </c>
      <c r="L827" s="18">
        <v>1</v>
      </c>
      <c r="M827" s="18">
        <v>0</v>
      </c>
      <c r="N827" s="18">
        <v>1</v>
      </c>
      <c r="O827" t="s">
        <v>6013</v>
      </c>
      <c r="P827" t="s">
        <v>6018</v>
      </c>
      <c r="Q827" t="s">
        <v>4972</v>
      </c>
      <c r="R827" t="s">
        <v>40</v>
      </c>
      <c r="S827">
        <v>207464007</v>
      </c>
      <c r="T827" t="s">
        <v>104</v>
      </c>
      <c r="U827" t="s">
        <v>6008</v>
      </c>
      <c r="W827" t="s">
        <v>1436</v>
      </c>
      <c r="X827" t="s">
        <v>40</v>
      </c>
      <c r="Y827">
        <v>207464030</v>
      </c>
      <c r="AA827" t="s">
        <v>6009</v>
      </c>
      <c r="AB827" t="s">
        <v>2654</v>
      </c>
      <c r="AC827" t="s">
        <v>6010</v>
      </c>
      <c r="AF827" t="s">
        <v>6011</v>
      </c>
    </row>
    <row r="828" spans="1:37" x14ac:dyDescent="0.3">
      <c r="A828" t="s">
        <v>6005</v>
      </c>
      <c r="B828" t="s">
        <v>6006</v>
      </c>
      <c r="C828" t="s">
        <v>6006</v>
      </c>
      <c r="D828" t="s">
        <v>6006</v>
      </c>
      <c r="E828" s="4">
        <v>1295356053</v>
      </c>
      <c r="F828" s="17">
        <v>0</v>
      </c>
      <c r="G828" s="18">
        <v>0</v>
      </c>
      <c r="H828" s="18">
        <v>0</v>
      </c>
      <c r="I828" s="18">
        <v>0</v>
      </c>
      <c r="J828" s="18">
        <v>0</v>
      </c>
      <c r="K828" s="18">
        <v>1</v>
      </c>
      <c r="L828" s="18">
        <v>1</v>
      </c>
      <c r="M828" s="18">
        <v>0</v>
      </c>
      <c r="N828" s="18">
        <v>1</v>
      </c>
      <c r="O828" t="s">
        <v>6007</v>
      </c>
      <c r="P828" t="s">
        <v>398</v>
      </c>
      <c r="Q828" t="s">
        <v>693</v>
      </c>
      <c r="R828" t="s">
        <v>40</v>
      </c>
      <c r="S828">
        <v>207854232</v>
      </c>
      <c r="T828" t="s">
        <v>104</v>
      </c>
      <c r="U828" t="s">
        <v>6008</v>
      </c>
      <c r="W828" t="s">
        <v>1436</v>
      </c>
      <c r="X828" t="s">
        <v>40</v>
      </c>
      <c r="Y828">
        <v>207464030</v>
      </c>
      <c r="AA828" t="s">
        <v>6009</v>
      </c>
      <c r="AB828" t="s">
        <v>2654</v>
      </c>
      <c r="AC828" t="s">
        <v>6010</v>
      </c>
      <c r="AF828" t="s">
        <v>6011</v>
      </c>
    </row>
    <row r="829" spans="1:37" x14ac:dyDescent="0.3">
      <c r="A829" t="s">
        <v>6020</v>
      </c>
      <c r="B829" t="s">
        <v>6021</v>
      </c>
      <c r="C829" t="s">
        <v>6022</v>
      </c>
      <c r="D829" t="s">
        <v>6022</v>
      </c>
      <c r="E829" s="4">
        <v>1528499498</v>
      </c>
      <c r="F829" s="17">
        <v>0</v>
      </c>
      <c r="G829" s="18">
        <v>0</v>
      </c>
      <c r="H829" s="18">
        <v>0</v>
      </c>
      <c r="I829" s="18">
        <v>0</v>
      </c>
      <c r="J829" s="18">
        <v>0</v>
      </c>
      <c r="K829" s="18">
        <v>1</v>
      </c>
      <c r="L829" s="18">
        <v>1</v>
      </c>
      <c r="M829" s="18">
        <v>0</v>
      </c>
      <c r="N829" s="18">
        <v>1</v>
      </c>
      <c r="O829" t="s">
        <v>6023</v>
      </c>
      <c r="P829">
        <v>102</v>
      </c>
      <c r="Q829" t="s">
        <v>689</v>
      </c>
      <c r="R829" t="s">
        <v>40</v>
      </c>
      <c r="S829">
        <v>217847931</v>
      </c>
      <c r="T829" t="s">
        <v>442</v>
      </c>
      <c r="U829" t="s">
        <v>6024</v>
      </c>
      <c r="W829" t="s">
        <v>689</v>
      </c>
      <c r="X829" t="s">
        <v>40</v>
      </c>
      <c r="Y829">
        <v>217847980</v>
      </c>
      <c r="AA829" t="s">
        <v>6025</v>
      </c>
      <c r="AB829" t="s">
        <v>3065</v>
      </c>
      <c r="AC829" t="s">
        <v>6026</v>
      </c>
      <c r="AE829" t="s">
        <v>7907</v>
      </c>
      <c r="AF829" t="s">
        <v>7908</v>
      </c>
      <c r="AI829" t="s">
        <v>6026</v>
      </c>
    </row>
    <row r="830" spans="1:37" x14ac:dyDescent="0.3">
      <c r="A830" t="s">
        <v>7909</v>
      </c>
      <c r="B830" t="s">
        <v>7910</v>
      </c>
      <c r="C830" t="s">
        <v>7910</v>
      </c>
      <c r="D830" t="s">
        <v>7910</v>
      </c>
      <c r="E830" s="4">
        <v>1699358390</v>
      </c>
      <c r="F830" s="17">
        <v>0</v>
      </c>
      <c r="G830" s="18">
        <v>0</v>
      </c>
      <c r="H830" s="18">
        <v>0</v>
      </c>
      <c r="I830" s="18">
        <v>0</v>
      </c>
      <c r="J830" s="18">
        <v>0</v>
      </c>
      <c r="K830" s="18">
        <v>1</v>
      </c>
      <c r="L830" s="18">
        <v>1</v>
      </c>
      <c r="M830" s="18">
        <v>0</v>
      </c>
      <c r="N830" s="18">
        <v>1</v>
      </c>
      <c r="O830" t="s">
        <v>7911</v>
      </c>
      <c r="P830" t="s">
        <v>1208</v>
      </c>
      <c r="Q830" t="s">
        <v>198</v>
      </c>
      <c r="R830" t="s">
        <v>40</v>
      </c>
      <c r="S830">
        <v>21804</v>
      </c>
      <c r="T830" t="s">
        <v>808</v>
      </c>
      <c r="U830" t="s">
        <v>7912</v>
      </c>
      <c r="W830" t="s">
        <v>198</v>
      </c>
      <c r="X830" t="s">
        <v>40</v>
      </c>
      <c r="Y830">
        <v>218042256</v>
      </c>
      <c r="AA830" t="s">
        <v>7913</v>
      </c>
      <c r="AB830" t="s">
        <v>2654</v>
      </c>
      <c r="AC830" t="s">
        <v>7914</v>
      </c>
      <c r="AE830" t="s">
        <v>7915</v>
      </c>
      <c r="AF830" t="s">
        <v>7916</v>
      </c>
      <c r="AH830" t="s">
        <v>7917</v>
      </c>
    </row>
    <row r="831" spans="1:37" x14ac:dyDescent="0.3">
      <c r="A831" t="s">
        <v>7918</v>
      </c>
      <c r="B831" t="s">
        <v>7910</v>
      </c>
      <c r="C831" t="s">
        <v>7910</v>
      </c>
      <c r="D831" t="s">
        <v>7910</v>
      </c>
      <c r="E831" s="4">
        <v>1912592791</v>
      </c>
      <c r="F831" s="17">
        <v>0</v>
      </c>
      <c r="G831" s="18">
        <v>0</v>
      </c>
      <c r="H831" s="18">
        <v>0</v>
      </c>
      <c r="I831" s="18">
        <v>0</v>
      </c>
      <c r="J831" s="18">
        <v>0</v>
      </c>
      <c r="K831" s="18">
        <v>1</v>
      </c>
      <c r="L831" s="18">
        <v>1</v>
      </c>
      <c r="M831" s="18">
        <v>0</v>
      </c>
      <c r="N831" s="18">
        <v>1</v>
      </c>
      <c r="O831" t="s">
        <v>7911</v>
      </c>
      <c r="P831" t="s">
        <v>1208</v>
      </c>
      <c r="Q831" t="s">
        <v>198</v>
      </c>
      <c r="R831" t="s">
        <v>40</v>
      </c>
      <c r="S831">
        <v>21804</v>
      </c>
      <c r="T831" t="s">
        <v>808</v>
      </c>
      <c r="U831" t="s">
        <v>7919</v>
      </c>
      <c r="W831" t="s">
        <v>198</v>
      </c>
      <c r="X831" t="s">
        <v>40</v>
      </c>
      <c r="Y831">
        <v>218015369</v>
      </c>
      <c r="AA831" t="s">
        <v>7913</v>
      </c>
      <c r="AB831" t="s">
        <v>2654</v>
      </c>
      <c r="AC831" t="s">
        <v>7920</v>
      </c>
      <c r="AE831" t="s">
        <v>7915</v>
      </c>
      <c r="AF831" t="s">
        <v>7916</v>
      </c>
      <c r="AH831" t="s">
        <v>7917</v>
      </c>
    </row>
    <row r="832" spans="1:37" x14ac:dyDescent="0.3">
      <c r="A832" t="s">
        <v>1105</v>
      </c>
      <c r="B832" t="s">
        <v>1106</v>
      </c>
      <c r="C832" t="s">
        <v>1106</v>
      </c>
      <c r="D832" t="s">
        <v>1106</v>
      </c>
      <c r="E832" s="4">
        <v>1437127586</v>
      </c>
      <c r="F832" s="17">
        <v>0</v>
      </c>
      <c r="G832" s="18">
        <v>0</v>
      </c>
      <c r="H832" s="18">
        <v>1</v>
      </c>
      <c r="I832" s="18">
        <v>0</v>
      </c>
      <c r="J832" s="18">
        <v>0</v>
      </c>
      <c r="K832" s="18">
        <v>0</v>
      </c>
      <c r="L832" s="18">
        <v>0</v>
      </c>
      <c r="M832" s="18">
        <v>1</v>
      </c>
      <c r="N832" s="18">
        <v>0</v>
      </c>
      <c r="O832" t="s">
        <v>1107</v>
      </c>
      <c r="Q832" t="s">
        <v>72</v>
      </c>
      <c r="R832" t="s">
        <v>40</v>
      </c>
      <c r="S832">
        <v>212232243</v>
      </c>
      <c r="T832" t="s">
        <v>46</v>
      </c>
      <c r="U832" t="s">
        <v>1108</v>
      </c>
      <c r="W832" t="s">
        <v>72</v>
      </c>
      <c r="X832" t="s">
        <v>40</v>
      </c>
      <c r="Y832">
        <v>21223</v>
      </c>
      <c r="Z832" t="s">
        <v>46</v>
      </c>
      <c r="AA832" t="s">
        <v>1109</v>
      </c>
      <c r="AB832" t="s">
        <v>1110</v>
      </c>
      <c r="AC832" t="s">
        <v>1111</v>
      </c>
      <c r="AE832" t="s">
        <v>1112</v>
      </c>
      <c r="AG832" t="s">
        <v>1113</v>
      </c>
      <c r="AH832" t="s">
        <v>1114</v>
      </c>
      <c r="AI832" t="s">
        <v>1111</v>
      </c>
      <c r="AK832" t="s">
        <v>1112</v>
      </c>
    </row>
    <row r="833" spans="1:38" x14ac:dyDescent="0.3">
      <c r="A833" t="s">
        <v>2257</v>
      </c>
      <c r="B833" t="s">
        <v>1115</v>
      </c>
      <c r="C833" t="s">
        <v>1115</v>
      </c>
      <c r="D833" t="s">
        <v>1115</v>
      </c>
      <c r="E833" s="4">
        <v>1770883639</v>
      </c>
      <c r="F833" s="17">
        <v>0</v>
      </c>
      <c r="G833" s="18">
        <v>0</v>
      </c>
      <c r="H833" s="18">
        <v>0</v>
      </c>
      <c r="I833" s="18">
        <v>0</v>
      </c>
      <c r="J833" s="18">
        <v>0</v>
      </c>
      <c r="K833" s="18">
        <v>0</v>
      </c>
      <c r="L833" s="18">
        <v>1</v>
      </c>
      <c r="M833" s="18">
        <v>0</v>
      </c>
      <c r="N833" s="18">
        <v>1</v>
      </c>
      <c r="O833" t="s">
        <v>1116</v>
      </c>
      <c r="P833" t="s">
        <v>1117</v>
      </c>
      <c r="Q833" t="s">
        <v>373</v>
      </c>
      <c r="R833" t="s">
        <v>40</v>
      </c>
      <c r="S833">
        <v>207351608</v>
      </c>
      <c r="T833" t="s">
        <v>63</v>
      </c>
      <c r="U833" t="s">
        <v>6027</v>
      </c>
      <c r="W833" t="s">
        <v>373</v>
      </c>
      <c r="X833" t="s">
        <v>40</v>
      </c>
      <c r="Y833">
        <v>207350000</v>
      </c>
      <c r="Z833" t="s">
        <v>104</v>
      </c>
      <c r="AA833" t="s">
        <v>3696</v>
      </c>
      <c r="AB833" t="s">
        <v>2611</v>
      </c>
      <c r="AC833" t="s">
        <v>3695</v>
      </c>
      <c r="AE833" t="s">
        <v>7921</v>
      </c>
      <c r="AF833" t="s">
        <v>7922</v>
      </c>
      <c r="AI833" t="s">
        <v>3695</v>
      </c>
    </row>
    <row r="834" spans="1:38" x14ac:dyDescent="0.3">
      <c r="A834" t="s">
        <v>6028</v>
      </c>
      <c r="B834" t="s">
        <v>6029</v>
      </c>
      <c r="C834" t="s">
        <v>6029</v>
      </c>
      <c r="D834" t="s">
        <v>6029</v>
      </c>
      <c r="E834" s="4">
        <v>1073149183</v>
      </c>
      <c r="F834" s="17">
        <v>0</v>
      </c>
      <c r="G834" s="18">
        <v>0</v>
      </c>
      <c r="H834" s="18">
        <v>0</v>
      </c>
      <c r="I834" s="18">
        <v>0</v>
      </c>
      <c r="J834" s="18">
        <v>0</v>
      </c>
      <c r="K834" s="18">
        <v>1</v>
      </c>
      <c r="L834" s="18">
        <v>1</v>
      </c>
      <c r="M834" s="18">
        <v>0</v>
      </c>
      <c r="N834" s="18">
        <v>1</v>
      </c>
      <c r="O834" t="s">
        <v>6030</v>
      </c>
      <c r="Q834" t="s">
        <v>162</v>
      </c>
      <c r="R834" t="s">
        <v>40</v>
      </c>
      <c r="S834">
        <v>210013429</v>
      </c>
      <c r="T834" t="s">
        <v>322</v>
      </c>
      <c r="U834" t="s">
        <v>6030</v>
      </c>
      <c r="W834" t="s">
        <v>162</v>
      </c>
      <c r="X834" t="s">
        <v>40</v>
      </c>
      <c r="Y834">
        <v>210013429</v>
      </c>
      <c r="AA834" t="s">
        <v>6031</v>
      </c>
      <c r="AB834" t="s">
        <v>3889</v>
      </c>
      <c r="AC834" t="s">
        <v>6032</v>
      </c>
      <c r="AF834" t="s">
        <v>6033</v>
      </c>
    </row>
    <row r="835" spans="1:38" x14ac:dyDescent="0.3">
      <c r="A835" t="s">
        <v>7923</v>
      </c>
      <c r="B835" t="s">
        <v>7924</v>
      </c>
      <c r="C835" t="s">
        <v>7924</v>
      </c>
      <c r="D835" t="s">
        <v>7924</v>
      </c>
      <c r="E835" s="4">
        <v>1558952747</v>
      </c>
      <c r="F835" s="17">
        <v>0</v>
      </c>
      <c r="G835" s="18">
        <v>0</v>
      </c>
      <c r="H835" s="18">
        <v>0</v>
      </c>
      <c r="I835" s="18">
        <v>0</v>
      </c>
      <c r="J835" s="18">
        <v>0</v>
      </c>
      <c r="K835" s="18">
        <v>1</v>
      </c>
      <c r="L835" s="18">
        <v>1</v>
      </c>
      <c r="M835" s="18">
        <v>0</v>
      </c>
      <c r="N835" s="18">
        <v>1</v>
      </c>
      <c r="O835" t="s">
        <v>7925</v>
      </c>
      <c r="Q835" t="s">
        <v>4783</v>
      </c>
      <c r="R835" t="s">
        <v>40</v>
      </c>
      <c r="S835">
        <v>21133</v>
      </c>
      <c r="T835" t="s">
        <v>5270</v>
      </c>
      <c r="U835" t="s">
        <v>7926</v>
      </c>
      <c r="W835" t="s">
        <v>712</v>
      </c>
      <c r="X835" t="s">
        <v>40</v>
      </c>
      <c r="Y835">
        <v>211171114</v>
      </c>
      <c r="AA835" t="s">
        <v>7927</v>
      </c>
      <c r="AB835" t="s">
        <v>274</v>
      </c>
      <c r="AC835" t="s">
        <v>7928</v>
      </c>
    </row>
    <row r="836" spans="1:38" x14ac:dyDescent="0.3">
      <c r="A836" t="s">
        <v>7929</v>
      </c>
      <c r="B836" t="s">
        <v>7924</v>
      </c>
      <c r="C836" t="s">
        <v>7924</v>
      </c>
      <c r="D836" t="s">
        <v>7924</v>
      </c>
      <c r="E836" s="4">
        <v>1558952747</v>
      </c>
      <c r="F836" s="17">
        <v>0</v>
      </c>
      <c r="G836" s="18">
        <v>0</v>
      </c>
      <c r="H836" s="18">
        <v>0</v>
      </c>
      <c r="I836" s="18">
        <v>0</v>
      </c>
      <c r="J836" s="18">
        <v>0</v>
      </c>
      <c r="K836" s="18">
        <v>1</v>
      </c>
      <c r="L836" s="18">
        <v>1</v>
      </c>
      <c r="M836" s="18">
        <v>0</v>
      </c>
      <c r="N836" s="18">
        <v>1</v>
      </c>
      <c r="O836" t="s">
        <v>7930</v>
      </c>
      <c r="P836" t="s">
        <v>915</v>
      </c>
      <c r="Q836" t="s">
        <v>70</v>
      </c>
      <c r="R836" t="s">
        <v>40</v>
      </c>
      <c r="S836">
        <v>21061</v>
      </c>
      <c r="T836" t="s">
        <v>544</v>
      </c>
      <c r="U836" t="s">
        <v>7926</v>
      </c>
      <c r="W836" t="s">
        <v>712</v>
      </c>
      <c r="X836" t="s">
        <v>40</v>
      </c>
      <c r="Y836">
        <v>211171114</v>
      </c>
      <c r="AA836" t="s">
        <v>7927</v>
      </c>
      <c r="AB836" t="s">
        <v>274</v>
      </c>
      <c r="AC836" t="s">
        <v>7928</v>
      </c>
    </row>
    <row r="837" spans="1:38" x14ac:dyDescent="0.3">
      <c r="A837" t="s">
        <v>2258</v>
      </c>
      <c r="B837" t="s">
        <v>1118</v>
      </c>
      <c r="C837" t="s">
        <v>1118</v>
      </c>
      <c r="D837" t="s">
        <v>1118</v>
      </c>
      <c r="E837" s="4">
        <v>1003293341</v>
      </c>
      <c r="F837" s="17">
        <v>0</v>
      </c>
      <c r="G837" s="18">
        <v>0</v>
      </c>
      <c r="H837" s="18">
        <v>0</v>
      </c>
      <c r="I837" s="18">
        <v>0</v>
      </c>
      <c r="J837" s="18">
        <v>0</v>
      </c>
      <c r="K837" s="18">
        <v>0</v>
      </c>
      <c r="L837" s="18">
        <v>1</v>
      </c>
      <c r="M837" s="18">
        <v>0</v>
      </c>
      <c r="N837" s="18">
        <v>1</v>
      </c>
      <c r="O837" t="s">
        <v>6034</v>
      </c>
      <c r="P837" t="s">
        <v>670</v>
      </c>
      <c r="Q837" t="s">
        <v>62</v>
      </c>
      <c r="R837" t="s">
        <v>40</v>
      </c>
      <c r="S837">
        <v>207074946</v>
      </c>
      <c r="T837" t="s">
        <v>63</v>
      </c>
      <c r="AA837" t="s">
        <v>3700</v>
      </c>
      <c r="AB837" t="s">
        <v>2870</v>
      </c>
      <c r="AC837" t="s">
        <v>3698</v>
      </c>
      <c r="AE837" t="s">
        <v>3699</v>
      </c>
      <c r="AF837" t="s">
        <v>3697</v>
      </c>
    </row>
    <row r="838" spans="1:38" x14ac:dyDescent="0.3">
      <c r="A838" t="s">
        <v>4519</v>
      </c>
      <c r="B838" t="s">
        <v>1118</v>
      </c>
      <c r="C838" t="s">
        <v>1118</v>
      </c>
      <c r="D838" t="s">
        <v>1118</v>
      </c>
      <c r="E838" s="4">
        <v>1508339995</v>
      </c>
      <c r="F838" s="17">
        <v>0</v>
      </c>
      <c r="G838" s="18">
        <v>0</v>
      </c>
      <c r="H838" s="18">
        <v>0</v>
      </c>
      <c r="I838" s="18">
        <v>0</v>
      </c>
      <c r="J838" s="18">
        <v>0</v>
      </c>
      <c r="K838" s="18">
        <v>0</v>
      </c>
      <c r="L838" s="18">
        <v>1</v>
      </c>
      <c r="M838" s="18">
        <v>0</v>
      </c>
      <c r="N838" s="18">
        <v>1</v>
      </c>
      <c r="O838" t="s">
        <v>4958</v>
      </c>
      <c r="P838" t="s">
        <v>5392</v>
      </c>
      <c r="Q838" t="s">
        <v>147</v>
      </c>
      <c r="R838" t="s">
        <v>40</v>
      </c>
      <c r="S838">
        <v>217404817</v>
      </c>
      <c r="T838" t="s">
        <v>673</v>
      </c>
      <c r="U838" t="s">
        <v>6034</v>
      </c>
      <c r="V838" t="s">
        <v>670</v>
      </c>
      <c r="W838" t="s">
        <v>62</v>
      </c>
      <c r="X838" t="s">
        <v>40</v>
      </c>
      <c r="Y838">
        <v>207070000</v>
      </c>
      <c r="Z838" t="s">
        <v>63</v>
      </c>
      <c r="AA838" t="s">
        <v>3700</v>
      </c>
      <c r="AB838" t="s">
        <v>2870</v>
      </c>
      <c r="AC838" t="s">
        <v>3698</v>
      </c>
      <c r="AE838" t="s">
        <v>3699</v>
      </c>
      <c r="AF838" t="s">
        <v>3697</v>
      </c>
    </row>
    <row r="839" spans="1:38" x14ac:dyDescent="0.3">
      <c r="A839" t="s">
        <v>2259</v>
      </c>
      <c r="B839" t="s">
        <v>1119</v>
      </c>
      <c r="C839" t="s">
        <v>1119</v>
      </c>
      <c r="D839" t="s">
        <v>1119</v>
      </c>
      <c r="E839" s="4">
        <v>1245385020</v>
      </c>
      <c r="F839" s="17">
        <v>0</v>
      </c>
      <c r="G839" s="18">
        <v>0</v>
      </c>
      <c r="H839" s="18">
        <v>0</v>
      </c>
      <c r="I839" s="18">
        <v>0</v>
      </c>
      <c r="J839" s="18">
        <v>0</v>
      </c>
      <c r="K839" s="18">
        <v>0</v>
      </c>
      <c r="L839" s="18">
        <v>1</v>
      </c>
      <c r="M839" s="18">
        <v>0</v>
      </c>
      <c r="N839" s="18">
        <v>1</v>
      </c>
      <c r="O839" t="s">
        <v>6035</v>
      </c>
      <c r="P839" t="s">
        <v>1120</v>
      </c>
      <c r="Q839" t="s">
        <v>1121</v>
      </c>
      <c r="R839" t="s">
        <v>40</v>
      </c>
      <c r="S839">
        <v>207464223</v>
      </c>
      <c r="T839" t="s">
        <v>63</v>
      </c>
      <c r="AA839" t="s">
        <v>3703</v>
      </c>
      <c r="AB839" t="s">
        <v>2618</v>
      </c>
      <c r="AC839" t="s">
        <v>3702</v>
      </c>
      <c r="AF839" t="s">
        <v>3701</v>
      </c>
    </row>
    <row r="840" spans="1:38" x14ac:dyDescent="0.3">
      <c r="A840" t="s">
        <v>4478</v>
      </c>
      <c r="B840" t="s">
        <v>1122</v>
      </c>
      <c r="C840" t="s">
        <v>1119</v>
      </c>
      <c r="D840" t="s">
        <v>1119</v>
      </c>
      <c r="E840" s="4">
        <v>1700931177</v>
      </c>
      <c r="F840" s="17">
        <v>0</v>
      </c>
      <c r="G840" s="18">
        <v>0</v>
      </c>
      <c r="H840" s="18">
        <v>0</v>
      </c>
      <c r="I840" s="18">
        <v>0</v>
      </c>
      <c r="J840" s="18">
        <v>0</v>
      </c>
      <c r="K840" s="18">
        <v>0</v>
      </c>
      <c r="L840" s="18">
        <v>1</v>
      </c>
      <c r="M840" s="18">
        <v>0</v>
      </c>
      <c r="N840" s="18">
        <v>1</v>
      </c>
      <c r="O840" t="s">
        <v>6036</v>
      </c>
      <c r="P840" t="s">
        <v>1123</v>
      </c>
      <c r="Q840" t="s">
        <v>678</v>
      </c>
      <c r="R840" t="s">
        <v>40</v>
      </c>
      <c r="S840">
        <v>207401110</v>
      </c>
      <c r="T840" t="s">
        <v>63</v>
      </c>
      <c r="U840" t="s">
        <v>6035</v>
      </c>
      <c r="V840" t="s">
        <v>1120</v>
      </c>
      <c r="W840" t="s">
        <v>1121</v>
      </c>
      <c r="X840" t="s">
        <v>40</v>
      </c>
      <c r="Y840">
        <v>207460000</v>
      </c>
      <c r="Z840" t="s">
        <v>63</v>
      </c>
      <c r="AA840" t="s">
        <v>3703</v>
      </c>
      <c r="AB840" t="s">
        <v>2618</v>
      </c>
      <c r="AC840" t="s">
        <v>3702</v>
      </c>
      <c r="AF840" t="s">
        <v>3701</v>
      </c>
    </row>
    <row r="841" spans="1:38" x14ac:dyDescent="0.3">
      <c r="A841" t="s">
        <v>7931</v>
      </c>
      <c r="B841" t="s">
        <v>7932</v>
      </c>
      <c r="C841" t="s">
        <v>7932</v>
      </c>
      <c r="D841" t="s">
        <v>7932</v>
      </c>
      <c r="E841" s="4">
        <v>1366025678</v>
      </c>
      <c r="F841" s="17">
        <v>0</v>
      </c>
      <c r="G841" s="18">
        <v>0</v>
      </c>
      <c r="H841" s="18">
        <v>0</v>
      </c>
      <c r="I841" s="18">
        <v>0</v>
      </c>
      <c r="J841" s="18">
        <v>0</v>
      </c>
      <c r="K841" s="18">
        <v>1</v>
      </c>
      <c r="L841" s="18">
        <v>1</v>
      </c>
      <c r="M841" s="18">
        <v>0</v>
      </c>
      <c r="N841" s="18">
        <v>1</v>
      </c>
      <c r="O841" t="s">
        <v>6180</v>
      </c>
      <c r="P841" t="s">
        <v>76</v>
      </c>
      <c r="Q841" t="s">
        <v>41</v>
      </c>
      <c r="R841" t="s">
        <v>40</v>
      </c>
      <c r="S841">
        <v>21212</v>
      </c>
      <c r="T841" t="s">
        <v>46</v>
      </c>
      <c r="U841" t="s">
        <v>7933</v>
      </c>
      <c r="W841" t="s">
        <v>41</v>
      </c>
      <c r="X841" t="s">
        <v>40</v>
      </c>
      <c r="Y841">
        <v>212012477</v>
      </c>
      <c r="AA841" t="s">
        <v>7934</v>
      </c>
      <c r="AB841" t="s">
        <v>2609</v>
      </c>
      <c r="AC841" t="s">
        <v>7935</v>
      </c>
      <c r="AF841" t="s">
        <v>7936</v>
      </c>
    </row>
    <row r="842" spans="1:38" x14ac:dyDescent="0.3">
      <c r="A842" t="s">
        <v>7937</v>
      </c>
      <c r="B842" t="s">
        <v>7938</v>
      </c>
      <c r="C842" t="s">
        <v>7938</v>
      </c>
      <c r="D842" t="s">
        <v>7938</v>
      </c>
      <c r="E842" s="4">
        <v>1285277343</v>
      </c>
      <c r="F842" s="17">
        <v>0</v>
      </c>
      <c r="G842" s="18">
        <v>0</v>
      </c>
      <c r="H842" s="18">
        <v>0</v>
      </c>
      <c r="I842" s="18">
        <v>0</v>
      </c>
      <c r="J842" s="18">
        <v>0</v>
      </c>
      <c r="K842" s="18">
        <v>1</v>
      </c>
      <c r="L842" s="18">
        <v>1</v>
      </c>
      <c r="M842" s="18">
        <v>0</v>
      </c>
      <c r="N842" s="18">
        <v>1</v>
      </c>
      <c r="O842" t="s">
        <v>7939</v>
      </c>
      <c r="P842" t="s">
        <v>7940</v>
      </c>
      <c r="Q842" t="s">
        <v>41</v>
      </c>
      <c r="R842" t="s">
        <v>40</v>
      </c>
      <c r="S842">
        <v>21212</v>
      </c>
      <c r="T842" t="s">
        <v>46</v>
      </c>
      <c r="U842" t="s">
        <v>7941</v>
      </c>
      <c r="W842" t="s">
        <v>41</v>
      </c>
      <c r="X842" t="s">
        <v>40</v>
      </c>
      <c r="Y842">
        <v>21216</v>
      </c>
      <c r="Z842" t="s">
        <v>46</v>
      </c>
      <c r="AA842" t="s">
        <v>7942</v>
      </c>
      <c r="AB842" t="s">
        <v>274</v>
      </c>
      <c r="AC842" t="s">
        <v>7943</v>
      </c>
      <c r="AE842" t="s">
        <v>7944</v>
      </c>
      <c r="AF842" t="s">
        <v>7945</v>
      </c>
      <c r="AH842" t="s">
        <v>7946</v>
      </c>
    </row>
    <row r="843" spans="1:38" x14ac:dyDescent="0.3">
      <c r="A843" t="s">
        <v>7947</v>
      </c>
      <c r="B843" t="s">
        <v>7938</v>
      </c>
      <c r="C843" t="s">
        <v>7938</v>
      </c>
      <c r="D843" t="s">
        <v>7938</v>
      </c>
      <c r="E843" s="4">
        <v>1497365654</v>
      </c>
      <c r="F843" s="17">
        <v>0</v>
      </c>
      <c r="G843" s="18">
        <v>0</v>
      </c>
      <c r="H843" s="18">
        <v>0</v>
      </c>
      <c r="I843" s="18">
        <v>0</v>
      </c>
      <c r="J843" s="18">
        <v>0</v>
      </c>
      <c r="K843" s="18">
        <v>1</v>
      </c>
      <c r="L843" s="18">
        <v>1</v>
      </c>
      <c r="M843" s="18">
        <v>0</v>
      </c>
      <c r="N843" s="18">
        <v>1</v>
      </c>
      <c r="O843" t="s">
        <v>7939</v>
      </c>
      <c r="P843" t="s">
        <v>7940</v>
      </c>
      <c r="Q843" t="s">
        <v>41</v>
      </c>
      <c r="R843" t="s">
        <v>40</v>
      </c>
      <c r="S843">
        <v>21212</v>
      </c>
      <c r="T843" t="s">
        <v>46</v>
      </c>
      <c r="U843" t="s">
        <v>7941</v>
      </c>
      <c r="W843" t="s">
        <v>41</v>
      </c>
      <c r="X843" t="s">
        <v>40</v>
      </c>
      <c r="Y843">
        <v>21216</v>
      </c>
      <c r="Z843" t="s">
        <v>46</v>
      </c>
      <c r="AA843" t="s">
        <v>7942</v>
      </c>
      <c r="AB843" t="s">
        <v>7948</v>
      </c>
      <c r="AC843" t="s">
        <v>7943</v>
      </c>
      <c r="AE843" t="s">
        <v>7944</v>
      </c>
      <c r="AF843" t="s">
        <v>7945</v>
      </c>
      <c r="AH843" t="s">
        <v>7946</v>
      </c>
    </row>
    <row r="844" spans="1:38" x14ac:dyDescent="0.3">
      <c r="A844" t="s">
        <v>4521</v>
      </c>
      <c r="B844" t="s">
        <v>1124</v>
      </c>
      <c r="C844" t="s">
        <v>1124</v>
      </c>
      <c r="D844" t="s">
        <v>1124</v>
      </c>
      <c r="E844" s="4">
        <v>1104223684</v>
      </c>
      <c r="F844" s="17">
        <v>0</v>
      </c>
      <c r="G844" s="18">
        <v>1</v>
      </c>
      <c r="H844" s="18">
        <v>0</v>
      </c>
      <c r="I844" s="18">
        <v>0</v>
      </c>
      <c r="J844" s="18">
        <v>0</v>
      </c>
      <c r="K844" s="18">
        <v>0</v>
      </c>
      <c r="L844" s="18">
        <v>1</v>
      </c>
      <c r="M844" s="18">
        <v>0</v>
      </c>
      <c r="N844" s="18">
        <v>1</v>
      </c>
      <c r="O844" t="s">
        <v>1125</v>
      </c>
      <c r="Q844" t="s">
        <v>72</v>
      </c>
      <c r="R844" t="s">
        <v>40</v>
      </c>
      <c r="S844">
        <v>212185612</v>
      </c>
      <c r="T844" t="s">
        <v>46</v>
      </c>
      <c r="U844" t="s">
        <v>1125</v>
      </c>
      <c r="W844" t="s">
        <v>72</v>
      </c>
      <c r="X844" t="s">
        <v>40</v>
      </c>
      <c r="Y844">
        <v>21218</v>
      </c>
      <c r="Z844" t="s">
        <v>46</v>
      </c>
      <c r="AA844" t="s">
        <v>1126</v>
      </c>
      <c r="AB844" t="s">
        <v>1127</v>
      </c>
      <c r="AC844" t="s">
        <v>1128</v>
      </c>
      <c r="AD844">
        <v>106</v>
      </c>
      <c r="AE844" t="s">
        <v>1129</v>
      </c>
      <c r="AF844" t="s">
        <v>1130</v>
      </c>
      <c r="AG844" t="s">
        <v>1131</v>
      </c>
      <c r="AI844" t="s">
        <v>1128</v>
      </c>
      <c r="AJ844">
        <v>106</v>
      </c>
      <c r="AK844" t="s">
        <v>1129</v>
      </c>
      <c r="AL844" t="s">
        <v>1130</v>
      </c>
    </row>
    <row r="845" spans="1:38" x14ac:dyDescent="0.3">
      <c r="A845" t="s">
        <v>2260</v>
      </c>
      <c r="B845" t="s">
        <v>1124</v>
      </c>
      <c r="C845" t="s">
        <v>1124</v>
      </c>
      <c r="D845" t="s">
        <v>1124</v>
      </c>
      <c r="E845" s="4">
        <v>1063891869</v>
      </c>
      <c r="F845" s="17">
        <v>0</v>
      </c>
      <c r="G845" s="18">
        <v>1</v>
      </c>
      <c r="H845" s="18">
        <v>0</v>
      </c>
      <c r="I845" s="18">
        <v>0</v>
      </c>
      <c r="J845" s="18">
        <v>0</v>
      </c>
      <c r="K845" s="18">
        <v>0</v>
      </c>
      <c r="L845" s="18">
        <v>0</v>
      </c>
      <c r="M845" s="18">
        <v>0</v>
      </c>
      <c r="N845" s="18">
        <v>0</v>
      </c>
      <c r="O845" t="s">
        <v>1125</v>
      </c>
      <c r="Q845" t="s">
        <v>72</v>
      </c>
      <c r="R845" t="s">
        <v>40</v>
      </c>
      <c r="S845">
        <v>212185612</v>
      </c>
      <c r="T845" t="s">
        <v>46</v>
      </c>
      <c r="U845" t="s">
        <v>1125</v>
      </c>
      <c r="W845" t="s">
        <v>72</v>
      </c>
      <c r="X845" t="s">
        <v>40</v>
      </c>
      <c r="Y845">
        <v>21218</v>
      </c>
      <c r="Z845" t="s">
        <v>46</v>
      </c>
      <c r="AA845" t="s">
        <v>1126</v>
      </c>
      <c r="AB845" t="s">
        <v>1127</v>
      </c>
      <c r="AC845" t="s">
        <v>1128</v>
      </c>
      <c r="AD845">
        <v>106</v>
      </c>
      <c r="AE845" t="s">
        <v>1129</v>
      </c>
      <c r="AF845" t="s">
        <v>1130</v>
      </c>
      <c r="AG845" t="s">
        <v>1131</v>
      </c>
      <c r="AI845" t="s">
        <v>1128</v>
      </c>
      <c r="AJ845">
        <v>106</v>
      </c>
      <c r="AK845" t="s">
        <v>1129</v>
      </c>
      <c r="AL845" t="s">
        <v>1130</v>
      </c>
    </row>
    <row r="846" spans="1:38" x14ac:dyDescent="0.3">
      <c r="A846" t="s">
        <v>4479</v>
      </c>
      <c r="B846" t="s">
        <v>1132</v>
      </c>
      <c r="C846" t="s">
        <v>1132</v>
      </c>
      <c r="D846" t="s">
        <v>1132</v>
      </c>
      <c r="E846" s="4">
        <v>1629438122</v>
      </c>
      <c r="F846" s="17">
        <v>0</v>
      </c>
      <c r="G846" s="18">
        <v>0</v>
      </c>
      <c r="H846" s="18">
        <v>0</v>
      </c>
      <c r="I846" s="18">
        <v>0</v>
      </c>
      <c r="J846" s="18">
        <v>0</v>
      </c>
      <c r="K846" s="18">
        <v>0</v>
      </c>
      <c r="L846" s="18">
        <v>1</v>
      </c>
      <c r="M846" s="18">
        <v>0</v>
      </c>
      <c r="N846" s="18">
        <v>1</v>
      </c>
      <c r="O846" t="s">
        <v>6037</v>
      </c>
      <c r="P846" t="s">
        <v>670</v>
      </c>
      <c r="Q846" t="s">
        <v>712</v>
      </c>
      <c r="R846" t="s">
        <v>40</v>
      </c>
      <c r="S846">
        <v>211177536</v>
      </c>
      <c r="T846" t="s">
        <v>5270</v>
      </c>
      <c r="AA846" t="s">
        <v>3705</v>
      </c>
      <c r="AB846" t="s">
        <v>2654</v>
      </c>
      <c r="AC846" t="s">
        <v>3704</v>
      </c>
      <c r="AF846" t="s">
        <v>6038</v>
      </c>
    </row>
    <row r="847" spans="1:38" x14ac:dyDescent="0.3">
      <c r="A847" t="s">
        <v>6039</v>
      </c>
      <c r="B847" t="s">
        <v>6040</v>
      </c>
      <c r="C847" t="s">
        <v>6040</v>
      </c>
      <c r="D847" t="s">
        <v>6040</v>
      </c>
      <c r="E847" s="4">
        <v>1730402637</v>
      </c>
      <c r="F847" s="17">
        <v>0</v>
      </c>
      <c r="G847" s="18">
        <v>0</v>
      </c>
      <c r="H847" s="18">
        <v>0</v>
      </c>
      <c r="I847" s="18">
        <v>0</v>
      </c>
      <c r="J847" s="18">
        <v>0</v>
      </c>
      <c r="K847" s="18">
        <v>1</v>
      </c>
      <c r="L847" s="18">
        <v>1</v>
      </c>
      <c r="M847" s="18">
        <v>0</v>
      </c>
      <c r="N847" s="18">
        <v>1</v>
      </c>
      <c r="O847" t="s">
        <v>6041</v>
      </c>
      <c r="Q847" t="s">
        <v>148</v>
      </c>
      <c r="R847" t="s">
        <v>674</v>
      </c>
      <c r="S847">
        <v>200121200</v>
      </c>
      <c r="T847" t="s">
        <v>961</v>
      </c>
      <c r="U847" t="s">
        <v>6042</v>
      </c>
      <c r="W847" t="s">
        <v>148</v>
      </c>
      <c r="X847" t="s">
        <v>674</v>
      </c>
      <c r="Y847">
        <v>200121200</v>
      </c>
      <c r="AA847" t="s">
        <v>6043</v>
      </c>
      <c r="AB847" t="s">
        <v>2618</v>
      </c>
      <c r="AC847" t="s">
        <v>6044</v>
      </c>
      <c r="AE847" t="s">
        <v>7949</v>
      </c>
      <c r="AF847" t="s">
        <v>7950</v>
      </c>
      <c r="AI847" t="s">
        <v>7951</v>
      </c>
    </row>
    <row r="848" spans="1:38" x14ac:dyDescent="0.3">
      <c r="A848" t="s">
        <v>6049</v>
      </c>
      <c r="B848" t="s">
        <v>6040</v>
      </c>
      <c r="C848" t="s">
        <v>6040</v>
      </c>
      <c r="D848" t="s">
        <v>6040</v>
      </c>
      <c r="E848" s="4">
        <v>1841513744</v>
      </c>
      <c r="F848" s="17">
        <v>0</v>
      </c>
      <c r="G848" s="18">
        <v>0</v>
      </c>
      <c r="H848" s="18">
        <v>0</v>
      </c>
      <c r="I848" s="18">
        <v>0</v>
      </c>
      <c r="J848" s="18">
        <v>0</v>
      </c>
      <c r="K848" s="18">
        <v>1</v>
      </c>
      <c r="L848" s="18">
        <v>1</v>
      </c>
      <c r="M848" s="18">
        <v>0</v>
      </c>
      <c r="N848" s="18">
        <v>1</v>
      </c>
      <c r="O848" t="s">
        <v>6042</v>
      </c>
      <c r="Q848" t="s">
        <v>148</v>
      </c>
      <c r="R848" t="s">
        <v>674</v>
      </c>
      <c r="S848">
        <v>200121200</v>
      </c>
      <c r="T848" t="s">
        <v>961</v>
      </c>
      <c r="U848" t="s">
        <v>6050</v>
      </c>
      <c r="W848" t="s">
        <v>148</v>
      </c>
      <c r="X848" t="s">
        <v>674</v>
      </c>
      <c r="Y848">
        <v>200120000</v>
      </c>
      <c r="AA848" t="s">
        <v>6043</v>
      </c>
      <c r="AB848" t="s">
        <v>2618</v>
      </c>
      <c r="AC848" t="s">
        <v>6051</v>
      </c>
      <c r="AE848" t="s">
        <v>7949</v>
      </c>
      <c r="AF848" t="s">
        <v>7950</v>
      </c>
      <c r="AI848" t="s">
        <v>7951</v>
      </c>
    </row>
    <row r="849" spans="1:35" x14ac:dyDescent="0.3">
      <c r="A849" t="s">
        <v>6045</v>
      </c>
      <c r="B849" t="s">
        <v>6040</v>
      </c>
      <c r="C849" t="s">
        <v>6040</v>
      </c>
      <c r="D849" t="s">
        <v>6040</v>
      </c>
      <c r="E849" s="4">
        <v>1730402637</v>
      </c>
      <c r="F849" s="17">
        <v>0</v>
      </c>
      <c r="G849" s="18">
        <v>0</v>
      </c>
      <c r="H849" s="18">
        <v>0</v>
      </c>
      <c r="I849" s="18">
        <v>0</v>
      </c>
      <c r="J849" s="18">
        <v>0</v>
      </c>
      <c r="K849" s="18">
        <v>1</v>
      </c>
      <c r="L849" s="18">
        <v>1</v>
      </c>
      <c r="M849" s="18">
        <v>0</v>
      </c>
      <c r="N849" s="18">
        <v>1</v>
      </c>
      <c r="O849" t="s">
        <v>6046</v>
      </c>
      <c r="P849" t="s">
        <v>6047</v>
      </c>
      <c r="Q849" t="s">
        <v>6048</v>
      </c>
      <c r="R849" t="s">
        <v>40</v>
      </c>
      <c r="S849">
        <v>207402354</v>
      </c>
      <c r="T849" t="s">
        <v>104</v>
      </c>
      <c r="U849" t="s">
        <v>6042</v>
      </c>
      <c r="W849" t="s">
        <v>148</v>
      </c>
      <c r="X849" t="s">
        <v>674</v>
      </c>
      <c r="Y849">
        <v>200121200</v>
      </c>
      <c r="AA849" t="s">
        <v>6043</v>
      </c>
      <c r="AB849" t="s">
        <v>2618</v>
      </c>
      <c r="AC849" t="s">
        <v>6044</v>
      </c>
      <c r="AE849" t="s">
        <v>7949</v>
      </c>
      <c r="AF849" t="s">
        <v>7950</v>
      </c>
      <c r="AI849" t="s">
        <v>7951</v>
      </c>
    </row>
    <row r="850" spans="1:35" x14ac:dyDescent="0.3">
      <c r="A850" t="s">
        <v>6052</v>
      </c>
      <c r="B850" t="s">
        <v>6040</v>
      </c>
      <c r="C850" t="s">
        <v>6040</v>
      </c>
      <c r="D850" t="s">
        <v>6040</v>
      </c>
      <c r="E850" s="4">
        <v>1841513744</v>
      </c>
      <c r="F850" s="17">
        <v>0</v>
      </c>
      <c r="G850" s="18">
        <v>0</v>
      </c>
      <c r="H850" s="18">
        <v>0</v>
      </c>
      <c r="I850" s="18">
        <v>0</v>
      </c>
      <c r="J850" s="18">
        <v>0</v>
      </c>
      <c r="K850" s="18">
        <v>1</v>
      </c>
      <c r="L850" s="18">
        <v>1</v>
      </c>
      <c r="M850" s="18">
        <v>0</v>
      </c>
      <c r="N850" s="18">
        <v>1</v>
      </c>
      <c r="O850" t="s">
        <v>6053</v>
      </c>
      <c r="P850" t="s">
        <v>995</v>
      </c>
      <c r="Q850" t="s">
        <v>41</v>
      </c>
      <c r="R850" t="s">
        <v>40</v>
      </c>
      <c r="S850">
        <v>212392945</v>
      </c>
      <c r="T850" t="s">
        <v>46</v>
      </c>
      <c r="U850" t="s">
        <v>6050</v>
      </c>
      <c r="W850" t="s">
        <v>148</v>
      </c>
      <c r="X850" t="s">
        <v>674</v>
      </c>
      <c r="Y850">
        <v>200120000</v>
      </c>
      <c r="AA850" t="s">
        <v>6043</v>
      </c>
      <c r="AB850" t="s">
        <v>2618</v>
      </c>
      <c r="AC850" t="s">
        <v>6051</v>
      </c>
      <c r="AE850" t="s">
        <v>7949</v>
      </c>
      <c r="AF850" t="s">
        <v>7950</v>
      </c>
      <c r="AI850" t="s">
        <v>7951</v>
      </c>
    </row>
    <row r="851" spans="1:35" x14ac:dyDescent="0.3">
      <c r="A851" t="s">
        <v>7952</v>
      </c>
      <c r="B851" t="s">
        <v>7953</v>
      </c>
      <c r="C851" t="s">
        <v>7953</v>
      </c>
      <c r="D851" t="s">
        <v>7953</v>
      </c>
      <c r="E851" s="4">
        <v>1679556559</v>
      </c>
      <c r="F851" s="17">
        <v>0</v>
      </c>
      <c r="G851" s="18">
        <v>0</v>
      </c>
      <c r="H851" s="18">
        <v>0</v>
      </c>
      <c r="I851" s="18">
        <v>0</v>
      </c>
      <c r="J851" s="18">
        <v>0</v>
      </c>
      <c r="K851" s="18">
        <v>1</v>
      </c>
      <c r="L851" s="18">
        <v>1</v>
      </c>
      <c r="M851" s="18">
        <v>0</v>
      </c>
      <c r="N851" s="18">
        <v>1</v>
      </c>
      <c r="O851" t="s">
        <v>7954</v>
      </c>
      <c r="Q851" t="s">
        <v>41</v>
      </c>
      <c r="R851" t="s">
        <v>40</v>
      </c>
      <c r="S851">
        <v>21218</v>
      </c>
      <c r="T851" t="s">
        <v>46</v>
      </c>
      <c r="U851" t="s">
        <v>7954</v>
      </c>
      <c r="W851" t="s">
        <v>41</v>
      </c>
      <c r="X851" t="s">
        <v>40</v>
      </c>
      <c r="Y851">
        <v>212185612</v>
      </c>
      <c r="AA851" t="s">
        <v>7955</v>
      </c>
      <c r="AB851" t="s">
        <v>3522</v>
      </c>
      <c r="AC851" t="s">
        <v>7956</v>
      </c>
      <c r="AD851" t="s">
        <v>7957</v>
      </c>
      <c r="AF851" t="s">
        <v>7958</v>
      </c>
    </row>
    <row r="852" spans="1:35" x14ac:dyDescent="0.3">
      <c r="A852" t="s">
        <v>2261</v>
      </c>
      <c r="B852" t="s">
        <v>2034</v>
      </c>
      <c r="C852" t="s">
        <v>2034</v>
      </c>
      <c r="D852" t="s">
        <v>2034</v>
      </c>
      <c r="E852" s="4">
        <v>1952570343</v>
      </c>
      <c r="F852" s="17">
        <v>0</v>
      </c>
      <c r="G852" s="18">
        <v>0</v>
      </c>
      <c r="H852" s="18">
        <v>0</v>
      </c>
      <c r="I852" s="18">
        <v>0</v>
      </c>
      <c r="J852" s="18">
        <v>0</v>
      </c>
      <c r="K852" s="18">
        <v>0</v>
      </c>
      <c r="L852" s="18">
        <v>1</v>
      </c>
      <c r="M852" s="18">
        <v>0</v>
      </c>
      <c r="N852" s="18">
        <v>1</v>
      </c>
      <c r="O852" t="s">
        <v>6054</v>
      </c>
      <c r="P852" t="s">
        <v>1134</v>
      </c>
      <c r="Q852" t="s">
        <v>118</v>
      </c>
      <c r="R852" t="s">
        <v>40</v>
      </c>
      <c r="S852">
        <v>207064807</v>
      </c>
      <c r="T852" t="s">
        <v>63</v>
      </c>
      <c r="AA852" t="s">
        <v>3708</v>
      </c>
      <c r="AB852" t="s">
        <v>274</v>
      </c>
      <c r="AC852" t="s">
        <v>3707</v>
      </c>
      <c r="AF852" t="s">
        <v>3706</v>
      </c>
    </row>
    <row r="853" spans="1:35" x14ac:dyDescent="0.3">
      <c r="A853" t="s">
        <v>4480</v>
      </c>
      <c r="B853" t="s">
        <v>2034</v>
      </c>
      <c r="C853" t="s">
        <v>2034</v>
      </c>
      <c r="D853" t="s">
        <v>2034</v>
      </c>
      <c r="E853" s="4">
        <v>1528502036</v>
      </c>
      <c r="F853" s="17">
        <v>0</v>
      </c>
      <c r="G853" s="18">
        <v>0</v>
      </c>
      <c r="H853" s="18">
        <v>0</v>
      </c>
      <c r="I853" s="18">
        <v>0</v>
      </c>
      <c r="J853" s="18">
        <v>0</v>
      </c>
      <c r="K853" s="18">
        <v>0</v>
      </c>
      <c r="L853" s="18">
        <v>1</v>
      </c>
      <c r="M853" s="18">
        <v>0</v>
      </c>
      <c r="N853" s="18">
        <v>1</v>
      </c>
      <c r="O853" t="s">
        <v>6054</v>
      </c>
      <c r="P853" t="s">
        <v>866</v>
      </c>
      <c r="Q853" t="s">
        <v>118</v>
      </c>
      <c r="R853" t="s">
        <v>40</v>
      </c>
      <c r="S853">
        <v>207064807</v>
      </c>
      <c r="T853" t="s">
        <v>63</v>
      </c>
      <c r="AA853" t="s">
        <v>3708</v>
      </c>
      <c r="AB853" t="s">
        <v>274</v>
      </c>
      <c r="AC853" t="s">
        <v>3707</v>
      </c>
      <c r="AF853" t="s">
        <v>3706</v>
      </c>
    </row>
    <row r="854" spans="1:35" x14ac:dyDescent="0.3">
      <c r="A854" t="s">
        <v>4523</v>
      </c>
      <c r="B854" t="s">
        <v>2034</v>
      </c>
      <c r="C854" t="s">
        <v>2034</v>
      </c>
      <c r="D854" t="s">
        <v>2034</v>
      </c>
      <c r="E854" s="4">
        <v>1770135261</v>
      </c>
      <c r="F854" s="17">
        <v>0</v>
      </c>
      <c r="G854" s="18">
        <v>0</v>
      </c>
      <c r="H854" s="18">
        <v>0</v>
      </c>
      <c r="I854" s="18">
        <v>0</v>
      </c>
      <c r="J854" s="18">
        <v>0</v>
      </c>
      <c r="K854" s="18">
        <v>0</v>
      </c>
      <c r="L854" s="18">
        <v>1</v>
      </c>
      <c r="M854" s="18">
        <v>0</v>
      </c>
      <c r="N854" s="18">
        <v>1</v>
      </c>
      <c r="O854" t="s">
        <v>4959</v>
      </c>
      <c r="P854" t="s">
        <v>50</v>
      </c>
      <c r="Q854" t="s">
        <v>850</v>
      </c>
      <c r="R854" t="s">
        <v>40</v>
      </c>
      <c r="S854">
        <v>207852226</v>
      </c>
      <c r="T854" t="s">
        <v>104</v>
      </c>
      <c r="AA854" t="s">
        <v>3708</v>
      </c>
      <c r="AB854" t="s">
        <v>274</v>
      </c>
      <c r="AC854" t="s">
        <v>3707</v>
      </c>
      <c r="AF854" t="s">
        <v>3706</v>
      </c>
    </row>
    <row r="855" spans="1:35" x14ac:dyDescent="0.3">
      <c r="A855" t="s">
        <v>2262</v>
      </c>
      <c r="B855" t="s">
        <v>1135</v>
      </c>
      <c r="C855" t="s">
        <v>1135</v>
      </c>
      <c r="D855" t="s">
        <v>1135</v>
      </c>
      <c r="E855" s="4">
        <v>1801306030</v>
      </c>
      <c r="F855" s="17">
        <v>0</v>
      </c>
      <c r="G855" s="18">
        <v>0</v>
      </c>
      <c r="H855" s="18">
        <v>0</v>
      </c>
      <c r="I855" s="18">
        <v>0</v>
      </c>
      <c r="J855" s="18">
        <v>0</v>
      </c>
      <c r="K855" s="18">
        <v>0</v>
      </c>
      <c r="L855" s="18">
        <v>1</v>
      </c>
      <c r="M855" s="18">
        <v>0</v>
      </c>
      <c r="N855" s="18">
        <v>1</v>
      </c>
      <c r="O855" t="s">
        <v>1050</v>
      </c>
      <c r="Q855" t="s">
        <v>67</v>
      </c>
      <c r="R855" t="s">
        <v>40</v>
      </c>
      <c r="S855">
        <v>214017017</v>
      </c>
      <c r="T855" t="s">
        <v>59</v>
      </c>
      <c r="AA855" t="s">
        <v>3710</v>
      </c>
      <c r="AB855" t="s">
        <v>2654</v>
      </c>
      <c r="AC855" t="s">
        <v>3709</v>
      </c>
      <c r="AF855" t="s">
        <v>4960</v>
      </c>
    </row>
    <row r="856" spans="1:35" x14ac:dyDescent="0.3">
      <c r="A856" t="s">
        <v>4525</v>
      </c>
      <c r="B856" t="s">
        <v>4961</v>
      </c>
      <c r="C856" t="s">
        <v>4961</v>
      </c>
      <c r="D856" t="s">
        <v>4961</v>
      </c>
      <c r="E856" s="4">
        <v>1629620968</v>
      </c>
      <c r="F856" s="17">
        <v>0</v>
      </c>
      <c r="G856" s="18">
        <v>0</v>
      </c>
      <c r="H856" s="18">
        <v>0</v>
      </c>
      <c r="I856" s="18">
        <v>0</v>
      </c>
      <c r="J856" s="18">
        <v>0</v>
      </c>
      <c r="K856" s="18">
        <v>0</v>
      </c>
      <c r="L856" s="18">
        <v>1</v>
      </c>
      <c r="M856" s="18">
        <v>0</v>
      </c>
      <c r="N856" s="18">
        <v>1</v>
      </c>
      <c r="O856" t="s">
        <v>6055</v>
      </c>
      <c r="Q856" t="s">
        <v>4962</v>
      </c>
      <c r="R856" t="s">
        <v>40</v>
      </c>
      <c r="S856">
        <v>211360000</v>
      </c>
      <c r="T856" t="s">
        <v>5270</v>
      </c>
      <c r="AA856" t="s">
        <v>4963</v>
      </c>
      <c r="AB856" t="s">
        <v>274</v>
      </c>
      <c r="AC856" t="s">
        <v>4964</v>
      </c>
      <c r="AE856" t="s">
        <v>4965</v>
      </c>
      <c r="AF856" t="s">
        <v>4966</v>
      </c>
    </row>
    <row r="857" spans="1:35" x14ac:dyDescent="0.3">
      <c r="A857" t="s">
        <v>2263</v>
      </c>
      <c r="B857" t="s">
        <v>1136</v>
      </c>
      <c r="C857" t="s">
        <v>1136</v>
      </c>
      <c r="D857" t="s">
        <v>1136</v>
      </c>
      <c r="E857" s="4">
        <v>1114330719</v>
      </c>
      <c r="F857" s="17">
        <v>0</v>
      </c>
      <c r="G857" s="18">
        <v>0</v>
      </c>
      <c r="H857" s="18">
        <v>0</v>
      </c>
      <c r="I857" s="18">
        <v>0</v>
      </c>
      <c r="J857" s="18">
        <v>0</v>
      </c>
      <c r="K857" s="18">
        <v>0</v>
      </c>
      <c r="L857" s="18">
        <v>1</v>
      </c>
      <c r="M857" s="18">
        <v>0</v>
      </c>
      <c r="N857" s="18">
        <v>1</v>
      </c>
      <c r="O857" t="s">
        <v>1137</v>
      </c>
      <c r="P857" t="s">
        <v>502</v>
      </c>
      <c r="Q857" t="s">
        <v>41</v>
      </c>
      <c r="R857" t="s">
        <v>40</v>
      </c>
      <c r="S857">
        <v>212185248</v>
      </c>
      <c r="T857" t="s">
        <v>46</v>
      </c>
      <c r="AA857" t="s">
        <v>3712</v>
      </c>
      <c r="AB857" t="s">
        <v>2809</v>
      </c>
      <c r="AC857" t="s">
        <v>3711</v>
      </c>
    </row>
    <row r="858" spans="1:35" x14ac:dyDescent="0.3">
      <c r="A858" t="s">
        <v>7959</v>
      </c>
      <c r="B858" t="s">
        <v>7960</v>
      </c>
      <c r="C858" t="s">
        <v>7960</v>
      </c>
      <c r="D858" t="s">
        <v>7960</v>
      </c>
      <c r="E858" s="4">
        <v>1891278024</v>
      </c>
      <c r="F858" s="17">
        <v>0</v>
      </c>
      <c r="G858" s="18">
        <v>0</v>
      </c>
      <c r="H858" s="18">
        <v>0</v>
      </c>
      <c r="I858" s="18">
        <v>0</v>
      </c>
      <c r="J858" s="18">
        <v>0</v>
      </c>
      <c r="K858" s="18">
        <v>1</v>
      </c>
      <c r="L858" s="18">
        <v>1</v>
      </c>
      <c r="M858" s="18">
        <v>0</v>
      </c>
      <c r="N858" s="18">
        <v>1</v>
      </c>
      <c r="O858" t="s">
        <v>7961</v>
      </c>
      <c r="Q858" t="s">
        <v>41</v>
      </c>
      <c r="R858" t="s">
        <v>40</v>
      </c>
      <c r="S858">
        <v>21224</v>
      </c>
      <c r="T858" t="s">
        <v>46</v>
      </c>
      <c r="U858" t="s">
        <v>7962</v>
      </c>
      <c r="W858" t="s">
        <v>41</v>
      </c>
      <c r="X858" t="s">
        <v>40</v>
      </c>
      <c r="Y858">
        <v>212295006</v>
      </c>
      <c r="AA858" t="s">
        <v>7963</v>
      </c>
      <c r="AB858" t="s">
        <v>2654</v>
      </c>
      <c r="AC858" t="s">
        <v>7964</v>
      </c>
      <c r="AE858" t="s">
        <v>7965</v>
      </c>
      <c r="AF858" t="s">
        <v>7966</v>
      </c>
    </row>
    <row r="859" spans="1:35" x14ac:dyDescent="0.3">
      <c r="A859" t="s">
        <v>7967</v>
      </c>
      <c r="B859" t="s">
        <v>7960</v>
      </c>
      <c r="C859" t="s">
        <v>7960</v>
      </c>
      <c r="D859" t="s">
        <v>7960</v>
      </c>
      <c r="E859" s="4">
        <v>1891278024</v>
      </c>
      <c r="F859" s="17">
        <v>0</v>
      </c>
      <c r="G859" s="18">
        <v>0</v>
      </c>
      <c r="H859" s="18">
        <v>0</v>
      </c>
      <c r="I859" s="18">
        <v>0</v>
      </c>
      <c r="J859" s="18">
        <v>0</v>
      </c>
      <c r="K859" s="18">
        <v>1</v>
      </c>
      <c r="L859" s="18">
        <v>1</v>
      </c>
      <c r="M859" s="18">
        <v>0</v>
      </c>
      <c r="N859" s="18">
        <v>1</v>
      </c>
      <c r="O859" t="s">
        <v>7962</v>
      </c>
      <c r="Q859" t="s">
        <v>41</v>
      </c>
      <c r="R859" t="s">
        <v>40</v>
      </c>
      <c r="S859">
        <v>21229</v>
      </c>
      <c r="T859" t="s">
        <v>46</v>
      </c>
      <c r="U859" t="s">
        <v>7962</v>
      </c>
      <c r="W859" t="s">
        <v>41</v>
      </c>
      <c r="X859" t="s">
        <v>40</v>
      </c>
      <c r="Y859">
        <v>212295006</v>
      </c>
      <c r="AA859" t="s">
        <v>7963</v>
      </c>
      <c r="AB859" t="s">
        <v>2654</v>
      </c>
      <c r="AC859" t="s">
        <v>7964</v>
      </c>
      <c r="AE859" t="s">
        <v>7965</v>
      </c>
      <c r="AF859" t="s">
        <v>7966</v>
      </c>
    </row>
    <row r="860" spans="1:35" x14ac:dyDescent="0.3">
      <c r="A860" t="s">
        <v>7968</v>
      </c>
      <c r="B860" t="s">
        <v>1138</v>
      </c>
      <c r="C860" t="s">
        <v>7969</v>
      </c>
      <c r="D860" t="s">
        <v>7969</v>
      </c>
      <c r="E860" s="4">
        <v>1952438624</v>
      </c>
      <c r="F860" s="17">
        <v>0</v>
      </c>
      <c r="G860" s="18">
        <v>0</v>
      </c>
      <c r="H860" s="18">
        <v>0</v>
      </c>
      <c r="I860" s="18">
        <v>0</v>
      </c>
      <c r="J860" s="18">
        <v>0</v>
      </c>
      <c r="K860" s="18">
        <v>1</v>
      </c>
      <c r="L860" s="18">
        <v>1</v>
      </c>
      <c r="M860" s="18">
        <v>0</v>
      </c>
      <c r="N860" s="18">
        <v>1</v>
      </c>
      <c r="O860" t="s">
        <v>7970</v>
      </c>
      <c r="P860" t="s">
        <v>1139</v>
      </c>
      <c r="Q860" t="s">
        <v>5155</v>
      </c>
      <c r="R860" t="s">
        <v>40</v>
      </c>
      <c r="S860">
        <v>21042</v>
      </c>
      <c r="T860" t="s">
        <v>363</v>
      </c>
      <c r="U860" t="s">
        <v>7970</v>
      </c>
      <c r="V860" t="s">
        <v>1139</v>
      </c>
      <c r="W860" t="s">
        <v>949</v>
      </c>
      <c r="X860" t="s">
        <v>40</v>
      </c>
      <c r="Y860">
        <v>210423650</v>
      </c>
      <c r="AA860" t="s">
        <v>7971</v>
      </c>
      <c r="AB860" t="s">
        <v>2654</v>
      </c>
      <c r="AC860" t="s">
        <v>3715</v>
      </c>
      <c r="AE860" t="s">
        <v>3714</v>
      </c>
      <c r="AF860" t="s">
        <v>3713</v>
      </c>
      <c r="AH860" t="s">
        <v>7972</v>
      </c>
    </row>
    <row r="861" spans="1:35" x14ac:dyDescent="0.3">
      <c r="A861" t="s">
        <v>2264</v>
      </c>
      <c r="B861" t="s">
        <v>1138</v>
      </c>
      <c r="C861" t="s">
        <v>1138</v>
      </c>
      <c r="D861" t="s">
        <v>1138</v>
      </c>
      <c r="E861" s="4">
        <v>1245638683</v>
      </c>
      <c r="F861" s="17">
        <v>0</v>
      </c>
      <c r="G861" s="18">
        <v>0</v>
      </c>
      <c r="H861" s="18">
        <v>0</v>
      </c>
      <c r="I861" s="18">
        <v>0</v>
      </c>
      <c r="J861" s="18">
        <v>0</v>
      </c>
      <c r="K861" s="18">
        <v>0</v>
      </c>
      <c r="L861" s="18">
        <v>1</v>
      </c>
      <c r="M861" s="18">
        <v>0</v>
      </c>
      <c r="N861" s="18">
        <v>1</v>
      </c>
      <c r="O861" t="s">
        <v>6056</v>
      </c>
      <c r="P861" t="s">
        <v>1139</v>
      </c>
      <c r="Q861" t="s">
        <v>949</v>
      </c>
      <c r="R861" t="s">
        <v>40</v>
      </c>
      <c r="S861">
        <v>210423651</v>
      </c>
      <c r="T861" t="s">
        <v>378</v>
      </c>
      <c r="AA861" t="s">
        <v>3716</v>
      </c>
      <c r="AB861" t="s">
        <v>3717</v>
      </c>
      <c r="AC861" t="s">
        <v>3715</v>
      </c>
      <c r="AE861" t="s">
        <v>3714</v>
      </c>
      <c r="AF861" t="s">
        <v>3713</v>
      </c>
    </row>
    <row r="862" spans="1:35" x14ac:dyDescent="0.3">
      <c r="A862" t="s">
        <v>2265</v>
      </c>
      <c r="B862" t="s">
        <v>1141</v>
      </c>
      <c r="C862" t="s">
        <v>1141</v>
      </c>
      <c r="D862" t="s">
        <v>1141</v>
      </c>
      <c r="E862" s="4">
        <v>1205115508</v>
      </c>
      <c r="F862" s="17">
        <v>0</v>
      </c>
      <c r="G862" s="18">
        <v>0</v>
      </c>
      <c r="H862" s="18">
        <v>0</v>
      </c>
      <c r="I862" s="18">
        <v>0</v>
      </c>
      <c r="J862" s="18">
        <v>0</v>
      </c>
      <c r="K862" s="18">
        <v>0</v>
      </c>
      <c r="L862" s="18">
        <v>1</v>
      </c>
      <c r="M862" s="18">
        <v>0</v>
      </c>
      <c r="N862" s="18">
        <v>1</v>
      </c>
      <c r="O862" t="s">
        <v>6057</v>
      </c>
      <c r="P862" t="s">
        <v>1140</v>
      </c>
      <c r="Q862" t="s">
        <v>198</v>
      </c>
      <c r="R862" t="s">
        <v>40</v>
      </c>
      <c r="S862">
        <v>218015352</v>
      </c>
      <c r="T862" t="s">
        <v>199</v>
      </c>
      <c r="AA862" t="s">
        <v>3127</v>
      </c>
      <c r="AB862" t="s">
        <v>2646</v>
      </c>
      <c r="AC862" t="s">
        <v>3126</v>
      </c>
      <c r="AF862" t="s">
        <v>3125</v>
      </c>
    </row>
    <row r="863" spans="1:35" x14ac:dyDescent="0.3">
      <c r="A863" t="s">
        <v>4481</v>
      </c>
      <c r="B863" t="s">
        <v>1141</v>
      </c>
      <c r="C863" t="s">
        <v>1141</v>
      </c>
      <c r="D863" t="s">
        <v>1141</v>
      </c>
      <c r="E863" s="4">
        <v>1770906901</v>
      </c>
      <c r="F863" s="17">
        <v>0</v>
      </c>
      <c r="G863" s="18">
        <v>0</v>
      </c>
      <c r="H863" s="18">
        <v>0</v>
      </c>
      <c r="I863" s="18">
        <v>0</v>
      </c>
      <c r="J863" s="18">
        <v>0</v>
      </c>
      <c r="K863" s="18">
        <v>0</v>
      </c>
      <c r="L863" s="18">
        <v>1</v>
      </c>
      <c r="M863" s="18">
        <v>0</v>
      </c>
      <c r="N863" s="18">
        <v>1</v>
      </c>
      <c r="O863" t="s">
        <v>6058</v>
      </c>
      <c r="P863" t="s">
        <v>398</v>
      </c>
      <c r="Q863" t="s">
        <v>583</v>
      </c>
      <c r="R863" t="s">
        <v>40</v>
      </c>
      <c r="S863">
        <v>216136401</v>
      </c>
      <c r="T863" t="s">
        <v>584</v>
      </c>
      <c r="AA863" t="s">
        <v>3127</v>
      </c>
      <c r="AB863" t="s">
        <v>2618</v>
      </c>
      <c r="AC863" t="s">
        <v>3718</v>
      </c>
      <c r="AF863" t="s">
        <v>3125</v>
      </c>
    </row>
    <row r="864" spans="1:35" x14ac:dyDescent="0.3">
      <c r="A864" t="s">
        <v>4482</v>
      </c>
      <c r="B864" t="s">
        <v>1141</v>
      </c>
      <c r="C864" t="s">
        <v>1141</v>
      </c>
      <c r="D864" t="s">
        <v>1141</v>
      </c>
      <c r="E864" s="4">
        <v>1598207367</v>
      </c>
      <c r="F864" s="17">
        <v>0</v>
      </c>
      <c r="G864" s="18">
        <v>0</v>
      </c>
      <c r="H864" s="18">
        <v>0</v>
      </c>
      <c r="I864" s="18">
        <v>0</v>
      </c>
      <c r="J864" s="18">
        <v>0</v>
      </c>
      <c r="K864" s="18">
        <v>0</v>
      </c>
      <c r="L864" s="18">
        <v>1</v>
      </c>
      <c r="M864" s="18">
        <v>0</v>
      </c>
      <c r="N864" s="18">
        <v>1</v>
      </c>
      <c r="O864" t="s">
        <v>6059</v>
      </c>
      <c r="P864" t="s">
        <v>1142</v>
      </c>
      <c r="Q864" t="s">
        <v>186</v>
      </c>
      <c r="R864" t="s">
        <v>40</v>
      </c>
      <c r="S864">
        <v>218532202</v>
      </c>
      <c r="T864" t="s">
        <v>655</v>
      </c>
      <c r="AA864" t="s">
        <v>3127</v>
      </c>
      <c r="AB864" t="s">
        <v>2646</v>
      </c>
      <c r="AC864" t="s">
        <v>3126</v>
      </c>
      <c r="AF864" t="s">
        <v>3125</v>
      </c>
    </row>
    <row r="865" spans="1:38" x14ac:dyDescent="0.3">
      <c r="A865" t="s">
        <v>7973</v>
      </c>
      <c r="B865" t="s">
        <v>7974</v>
      </c>
      <c r="C865" t="s">
        <v>7974</v>
      </c>
      <c r="D865" t="s">
        <v>7974</v>
      </c>
      <c r="E865" s="4">
        <v>1134790975</v>
      </c>
      <c r="F865" s="17">
        <v>0</v>
      </c>
      <c r="G865" s="18">
        <v>0</v>
      </c>
      <c r="H865" s="18">
        <v>0</v>
      </c>
      <c r="I865" s="18">
        <v>0</v>
      </c>
      <c r="J865" s="18">
        <v>0</v>
      </c>
      <c r="K865" s="18">
        <v>1</v>
      </c>
      <c r="L865" s="18">
        <v>1</v>
      </c>
      <c r="M865" s="18">
        <v>0</v>
      </c>
      <c r="N865" s="18">
        <v>1</v>
      </c>
      <c r="O865" t="s">
        <v>7975</v>
      </c>
      <c r="P865" t="s">
        <v>7976</v>
      </c>
      <c r="Q865" t="s">
        <v>296</v>
      </c>
      <c r="R865" t="s">
        <v>40</v>
      </c>
      <c r="S865">
        <v>21204</v>
      </c>
      <c r="T865" t="s">
        <v>5270</v>
      </c>
      <c r="U865" t="s">
        <v>7977</v>
      </c>
      <c r="W865" t="s">
        <v>296</v>
      </c>
      <c r="X865" t="s">
        <v>40</v>
      </c>
      <c r="Y865">
        <v>212042300</v>
      </c>
      <c r="AA865" t="s">
        <v>7978</v>
      </c>
      <c r="AB865" t="s">
        <v>2618</v>
      </c>
      <c r="AC865" t="s">
        <v>7979</v>
      </c>
      <c r="AE865" t="s">
        <v>7980</v>
      </c>
      <c r="AF865" t="s">
        <v>7981</v>
      </c>
    </row>
    <row r="866" spans="1:38" x14ac:dyDescent="0.3">
      <c r="A866" t="s">
        <v>2266</v>
      </c>
      <c r="B866" t="s">
        <v>1143</v>
      </c>
      <c r="C866" t="s">
        <v>1143</v>
      </c>
      <c r="D866" t="s">
        <v>1143</v>
      </c>
      <c r="E866" s="4">
        <v>1710336789</v>
      </c>
      <c r="F866" s="17">
        <v>0</v>
      </c>
      <c r="G866" s="18">
        <v>0</v>
      </c>
      <c r="H866" s="18">
        <v>0</v>
      </c>
      <c r="I866" s="18">
        <v>0</v>
      </c>
      <c r="J866" s="18">
        <v>0</v>
      </c>
      <c r="K866" s="18">
        <v>0</v>
      </c>
      <c r="L866" s="18">
        <v>1</v>
      </c>
      <c r="M866" s="18">
        <v>0</v>
      </c>
      <c r="N866" s="18">
        <v>1</v>
      </c>
      <c r="O866" t="s">
        <v>1144</v>
      </c>
      <c r="Q866" t="s">
        <v>41</v>
      </c>
      <c r="R866" t="s">
        <v>40</v>
      </c>
      <c r="S866">
        <v>212123027</v>
      </c>
      <c r="T866" t="s">
        <v>46</v>
      </c>
      <c r="AA866" t="s">
        <v>3130</v>
      </c>
      <c r="AB866" t="s">
        <v>2618</v>
      </c>
      <c r="AC866" t="s">
        <v>3129</v>
      </c>
      <c r="AF866" t="s">
        <v>3128</v>
      </c>
    </row>
    <row r="867" spans="1:38" x14ac:dyDescent="0.3">
      <c r="A867" t="s">
        <v>2267</v>
      </c>
      <c r="B867" t="s">
        <v>1145</v>
      </c>
      <c r="C867" t="s">
        <v>1145</v>
      </c>
      <c r="D867" t="s">
        <v>1145</v>
      </c>
      <c r="E867" s="4">
        <v>1023000320</v>
      </c>
      <c r="F867" s="17">
        <v>0</v>
      </c>
      <c r="G867" s="18">
        <v>0</v>
      </c>
      <c r="H867" s="18">
        <v>0</v>
      </c>
      <c r="I867" s="18">
        <v>0</v>
      </c>
      <c r="J867" s="18">
        <v>0</v>
      </c>
      <c r="K867" s="18">
        <v>1</v>
      </c>
      <c r="L867" s="18">
        <v>1</v>
      </c>
      <c r="M867" s="18">
        <v>0</v>
      </c>
      <c r="N867" s="18">
        <v>1</v>
      </c>
      <c r="O867" t="s">
        <v>1146</v>
      </c>
      <c r="Q867" t="s">
        <v>41</v>
      </c>
      <c r="R867" t="s">
        <v>40</v>
      </c>
      <c r="S867">
        <v>212153930</v>
      </c>
      <c r="T867" t="s">
        <v>46</v>
      </c>
      <c r="AA867" t="s">
        <v>3134</v>
      </c>
      <c r="AB867" t="s">
        <v>3135</v>
      </c>
      <c r="AC867" t="s">
        <v>3131</v>
      </c>
      <c r="AE867" t="s">
        <v>3132</v>
      </c>
      <c r="AF867" t="s">
        <v>3133</v>
      </c>
    </row>
    <row r="868" spans="1:38" x14ac:dyDescent="0.3">
      <c r="A868" t="s">
        <v>2268</v>
      </c>
      <c r="B868" t="s">
        <v>1145</v>
      </c>
      <c r="C868" t="s">
        <v>1145</v>
      </c>
      <c r="D868" t="s">
        <v>1145</v>
      </c>
      <c r="E868" s="4">
        <v>1548583115</v>
      </c>
      <c r="F868" s="17">
        <v>0</v>
      </c>
      <c r="G868" s="18">
        <v>0</v>
      </c>
      <c r="H868" s="18">
        <v>0</v>
      </c>
      <c r="I868" s="18">
        <v>0</v>
      </c>
      <c r="J868" s="18">
        <v>0</v>
      </c>
      <c r="K868" s="18">
        <v>1</v>
      </c>
      <c r="L868" s="18">
        <v>1</v>
      </c>
      <c r="M868" s="18">
        <v>0</v>
      </c>
      <c r="N868" s="18">
        <v>1</v>
      </c>
      <c r="O868" t="s">
        <v>1147</v>
      </c>
      <c r="Q868" t="s">
        <v>712</v>
      </c>
      <c r="R868" t="s">
        <v>40</v>
      </c>
      <c r="S868">
        <v>211171409</v>
      </c>
      <c r="T868" t="s">
        <v>5270</v>
      </c>
      <c r="AA868" t="s">
        <v>3134</v>
      </c>
      <c r="AB868" t="s">
        <v>3135</v>
      </c>
      <c r="AC868" t="s">
        <v>3131</v>
      </c>
      <c r="AE868" t="s">
        <v>3132</v>
      </c>
      <c r="AF868" t="s">
        <v>3133</v>
      </c>
    </row>
    <row r="869" spans="1:38" x14ac:dyDescent="0.3">
      <c r="A869" t="s">
        <v>4483</v>
      </c>
      <c r="B869" t="s">
        <v>1145</v>
      </c>
      <c r="C869" t="s">
        <v>1145</v>
      </c>
      <c r="D869" t="s">
        <v>1145</v>
      </c>
      <c r="E869" s="4">
        <v>1548583115</v>
      </c>
      <c r="F869" s="17">
        <v>0</v>
      </c>
      <c r="G869" s="18">
        <v>0</v>
      </c>
      <c r="H869" s="18">
        <v>0</v>
      </c>
      <c r="I869" s="18">
        <v>0</v>
      </c>
      <c r="J869" s="18">
        <v>0</v>
      </c>
      <c r="K869" s="18">
        <v>1</v>
      </c>
      <c r="L869" s="18">
        <v>1</v>
      </c>
      <c r="M869" s="18">
        <v>0</v>
      </c>
      <c r="N869" s="18">
        <v>1</v>
      </c>
      <c r="O869" t="s">
        <v>1146</v>
      </c>
      <c r="Q869" t="s">
        <v>41</v>
      </c>
      <c r="R869" t="s">
        <v>40</v>
      </c>
      <c r="S869">
        <v>212153930</v>
      </c>
      <c r="T869" t="s">
        <v>46</v>
      </c>
      <c r="AA869" t="s">
        <v>3134</v>
      </c>
      <c r="AB869" t="s">
        <v>3135</v>
      </c>
      <c r="AC869" t="s">
        <v>3131</v>
      </c>
      <c r="AE869" t="s">
        <v>3132</v>
      </c>
      <c r="AF869" t="s">
        <v>3133</v>
      </c>
    </row>
    <row r="870" spans="1:38" x14ac:dyDescent="0.3">
      <c r="A870" t="s">
        <v>1148</v>
      </c>
      <c r="B870" t="s">
        <v>1149</v>
      </c>
      <c r="C870" t="s">
        <v>1149</v>
      </c>
      <c r="D870" t="s">
        <v>1150</v>
      </c>
      <c r="E870" s="4">
        <v>1578597993</v>
      </c>
      <c r="F870" s="17">
        <v>1</v>
      </c>
      <c r="G870" s="18">
        <v>0</v>
      </c>
      <c r="H870" s="18">
        <v>0</v>
      </c>
      <c r="I870" s="18">
        <v>0</v>
      </c>
      <c r="J870" s="18">
        <v>0</v>
      </c>
      <c r="K870" s="18">
        <v>0</v>
      </c>
      <c r="L870" s="18">
        <v>0</v>
      </c>
      <c r="M870" s="18">
        <v>0</v>
      </c>
      <c r="N870" s="18">
        <v>0</v>
      </c>
      <c r="O870" t="s">
        <v>1151</v>
      </c>
      <c r="Q870" t="s">
        <v>72</v>
      </c>
      <c r="R870" t="s">
        <v>40</v>
      </c>
      <c r="S870">
        <v>2128727</v>
      </c>
      <c r="T870" t="s">
        <v>46</v>
      </c>
      <c r="U870" t="s">
        <v>1152</v>
      </c>
      <c r="W870" t="s">
        <v>72</v>
      </c>
      <c r="X870" t="s">
        <v>40</v>
      </c>
      <c r="Y870">
        <v>21287</v>
      </c>
      <c r="Z870" t="s">
        <v>46</v>
      </c>
      <c r="AA870" t="s">
        <v>1153</v>
      </c>
      <c r="AB870" t="s">
        <v>1154</v>
      </c>
      <c r="AC870" t="s">
        <v>1155</v>
      </c>
      <c r="AE870" t="s">
        <v>1156</v>
      </c>
      <c r="AF870" t="s">
        <v>6060</v>
      </c>
      <c r="AG870" t="s">
        <v>1157</v>
      </c>
      <c r="AH870" t="s">
        <v>1158</v>
      </c>
      <c r="AI870" t="s">
        <v>1159</v>
      </c>
      <c r="AK870" t="s">
        <v>1160</v>
      </c>
    </row>
    <row r="871" spans="1:38" x14ac:dyDescent="0.3">
      <c r="A871" t="s">
        <v>4484</v>
      </c>
      <c r="B871" t="s">
        <v>1161</v>
      </c>
      <c r="C871" t="s">
        <v>1161</v>
      </c>
      <c r="D871" t="s">
        <v>1162</v>
      </c>
      <c r="E871" s="4">
        <v>1215206446</v>
      </c>
      <c r="F871" s="17">
        <v>0</v>
      </c>
      <c r="G871" s="18">
        <v>1</v>
      </c>
      <c r="H871" s="18">
        <v>1</v>
      </c>
      <c r="I871" s="18">
        <v>0</v>
      </c>
      <c r="J871" s="18">
        <v>0</v>
      </c>
      <c r="K871" s="18">
        <v>1</v>
      </c>
      <c r="L871" s="18">
        <v>0</v>
      </c>
      <c r="M871" s="18">
        <v>0</v>
      </c>
      <c r="N871" s="18">
        <v>0</v>
      </c>
      <c r="O871" t="s">
        <v>1163</v>
      </c>
      <c r="Q871" t="s">
        <v>1164</v>
      </c>
      <c r="R871" t="s">
        <v>40</v>
      </c>
      <c r="S871">
        <v>219215501</v>
      </c>
      <c r="T871" t="s">
        <v>571</v>
      </c>
      <c r="AA871" t="s">
        <v>1165</v>
      </c>
      <c r="AB871" t="s">
        <v>1166</v>
      </c>
      <c r="AC871" t="s">
        <v>1167</v>
      </c>
      <c r="AE871" t="s">
        <v>1168</v>
      </c>
      <c r="AF871" t="s">
        <v>1169</v>
      </c>
      <c r="AG871" t="s">
        <v>1170</v>
      </c>
      <c r="AH871" t="s">
        <v>1171</v>
      </c>
      <c r="AI871" t="s">
        <v>1172</v>
      </c>
      <c r="AK871" t="s">
        <v>1173</v>
      </c>
    </row>
    <row r="872" spans="1:38" x14ac:dyDescent="0.3">
      <c r="A872" t="s">
        <v>2269</v>
      </c>
      <c r="B872" t="s">
        <v>1174</v>
      </c>
      <c r="C872" t="s">
        <v>1174</v>
      </c>
      <c r="D872" t="s">
        <v>1175</v>
      </c>
      <c r="E872" s="4">
        <v>1649220260</v>
      </c>
      <c r="F872" s="17">
        <v>1</v>
      </c>
      <c r="G872" s="18">
        <v>1</v>
      </c>
      <c r="H872" s="18">
        <v>0</v>
      </c>
      <c r="I872" s="18">
        <v>0</v>
      </c>
      <c r="J872" s="18">
        <v>0</v>
      </c>
      <c r="K872" s="18">
        <v>0</v>
      </c>
      <c r="L872" s="18">
        <v>0</v>
      </c>
      <c r="M872" s="18">
        <v>0</v>
      </c>
      <c r="N872" s="18">
        <v>1</v>
      </c>
      <c r="O872" t="s">
        <v>1176</v>
      </c>
      <c r="P872" t="s">
        <v>2270</v>
      </c>
      <c r="Q872" t="s">
        <v>72</v>
      </c>
      <c r="R872" t="s">
        <v>40</v>
      </c>
      <c r="S872">
        <v>2128711</v>
      </c>
      <c r="T872" t="s">
        <v>46</v>
      </c>
      <c r="U872" t="s">
        <v>1150</v>
      </c>
      <c r="V872" t="s">
        <v>1177</v>
      </c>
      <c r="W872" t="s">
        <v>72</v>
      </c>
      <c r="X872" t="s">
        <v>40</v>
      </c>
      <c r="Y872">
        <v>21287</v>
      </c>
      <c r="Z872" t="s">
        <v>46</v>
      </c>
      <c r="AA872" t="s">
        <v>1178</v>
      </c>
      <c r="AB872" t="s">
        <v>1179</v>
      </c>
      <c r="AC872" t="s">
        <v>1180</v>
      </c>
      <c r="AE872" t="s">
        <v>1181</v>
      </c>
      <c r="AF872" t="s">
        <v>1182</v>
      </c>
      <c r="AG872" t="s">
        <v>1183</v>
      </c>
      <c r="AH872" t="s">
        <v>1184</v>
      </c>
      <c r="AI872" t="s">
        <v>1185</v>
      </c>
      <c r="AK872" t="s">
        <v>1186</v>
      </c>
      <c r="AL872" t="s">
        <v>1182</v>
      </c>
    </row>
    <row r="873" spans="1:38" x14ac:dyDescent="0.3">
      <c r="A873" t="s">
        <v>2271</v>
      </c>
      <c r="B873" t="s">
        <v>2038</v>
      </c>
      <c r="C873" t="s">
        <v>2037</v>
      </c>
      <c r="D873" t="s">
        <v>2038</v>
      </c>
      <c r="E873" s="4">
        <v>1013273838</v>
      </c>
      <c r="F873" s="17">
        <v>0</v>
      </c>
      <c r="G873" s="18">
        <v>0</v>
      </c>
      <c r="H873" s="18">
        <v>0</v>
      </c>
      <c r="I873" s="18">
        <v>0</v>
      </c>
      <c r="J873" s="18">
        <v>0</v>
      </c>
      <c r="K873" s="18">
        <v>0</v>
      </c>
      <c r="L873" s="18">
        <v>1</v>
      </c>
      <c r="M873" s="18">
        <v>0</v>
      </c>
      <c r="N873" s="18">
        <v>1</v>
      </c>
      <c r="O873" t="s">
        <v>2036</v>
      </c>
      <c r="Q873" t="s">
        <v>41</v>
      </c>
      <c r="R873" t="s">
        <v>40</v>
      </c>
      <c r="S873">
        <v>212024705</v>
      </c>
      <c r="T873" t="s">
        <v>46</v>
      </c>
      <c r="U873" t="s">
        <v>6061</v>
      </c>
      <c r="W873" t="s">
        <v>41</v>
      </c>
      <c r="X873" t="s">
        <v>40</v>
      </c>
      <c r="Y873">
        <v>212644260</v>
      </c>
      <c r="Z873" t="s">
        <v>46</v>
      </c>
      <c r="AA873" t="s">
        <v>3139</v>
      </c>
      <c r="AB873" t="s">
        <v>3140</v>
      </c>
      <c r="AC873" t="s">
        <v>3137</v>
      </c>
      <c r="AE873" t="s">
        <v>3136</v>
      </c>
      <c r="AF873" t="s">
        <v>3138</v>
      </c>
    </row>
    <row r="874" spans="1:38" x14ac:dyDescent="0.3">
      <c r="A874" t="s">
        <v>4485</v>
      </c>
      <c r="B874" t="s">
        <v>2038</v>
      </c>
      <c r="C874" t="s">
        <v>2038</v>
      </c>
      <c r="D874" t="s">
        <v>2038</v>
      </c>
      <c r="E874" s="4">
        <v>1013273838</v>
      </c>
      <c r="F874" s="17">
        <v>0</v>
      </c>
      <c r="G874" s="18">
        <v>0</v>
      </c>
      <c r="H874" s="18">
        <v>0</v>
      </c>
      <c r="I874" s="18">
        <v>0</v>
      </c>
      <c r="J874" s="18">
        <v>0</v>
      </c>
      <c r="K874" s="18">
        <v>0</v>
      </c>
      <c r="L874" s="18">
        <v>1</v>
      </c>
      <c r="M874" s="18">
        <v>0</v>
      </c>
      <c r="N874" s="18">
        <v>1</v>
      </c>
      <c r="O874" t="s">
        <v>1187</v>
      </c>
      <c r="Q874" t="s">
        <v>41</v>
      </c>
      <c r="R874" t="s">
        <v>40</v>
      </c>
      <c r="S874">
        <v>212364902</v>
      </c>
      <c r="T874" t="s">
        <v>46</v>
      </c>
      <c r="U874" t="s">
        <v>6061</v>
      </c>
      <c r="W874" t="s">
        <v>41</v>
      </c>
      <c r="X874" t="s">
        <v>40</v>
      </c>
      <c r="Y874">
        <v>212644260</v>
      </c>
      <c r="Z874" t="s">
        <v>46</v>
      </c>
      <c r="AA874" t="s">
        <v>3139</v>
      </c>
      <c r="AB874" t="s">
        <v>3140</v>
      </c>
      <c r="AC874" t="s">
        <v>3137</v>
      </c>
      <c r="AE874" t="s">
        <v>3136</v>
      </c>
      <c r="AF874" t="s">
        <v>3138</v>
      </c>
    </row>
    <row r="875" spans="1:38" x14ac:dyDescent="0.3">
      <c r="A875" t="s">
        <v>7982</v>
      </c>
      <c r="B875" t="s">
        <v>7983</v>
      </c>
      <c r="C875" t="s">
        <v>7983</v>
      </c>
      <c r="D875" t="s">
        <v>7983</v>
      </c>
      <c r="E875" s="4">
        <v>1619026432</v>
      </c>
      <c r="F875" s="17">
        <v>0</v>
      </c>
      <c r="G875" s="18">
        <v>0</v>
      </c>
      <c r="H875" s="18">
        <v>0</v>
      </c>
      <c r="I875" s="18">
        <v>0</v>
      </c>
      <c r="J875" s="18">
        <v>0</v>
      </c>
      <c r="K875" s="18">
        <v>1</v>
      </c>
      <c r="L875" s="18">
        <v>1</v>
      </c>
      <c r="M875" s="18">
        <v>0</v>
      </c>
      <c r="N875" s="18">
        <v>1</v>
      </c>
      <c r="O875" t="s">
        <v>7984</v>
      </c>
      <c r="Q875" t="s">
        <v>1188</v>
      </c>
      <c r="R875" t="s">
        <v>40</v>
      </c>
      <c r="S875">
        <v>21085</v>
      </c>
      <c r="T875" t="s">
        <v>322</v>
      </c>
      <c r="U875" t="s">
        <v>7985</v>
      </c>
      <c r="W875" t="s">
        <v>1188</v>
      </c>
      <c r="X875" t="s">
        <v>40</v>
      </c>
      <c r="Y875">
        <v>210853914</v>
      </c>
      <c r="AA875" t="s">
        <v>7986</v>
      </c>
      <c r="AB875" t="s">
        <v>7987</v>
      </c>
      <c r="AC875" t="s">
        <v>7988</v>
      </c>
      <c r="AF875" t="s">
        <v>7989</v>
      </c>
      <c r="AH875" t="s">
        <v>7990</v>
      </c>
      <c r="AL875" t="s">
        <v>7991</v>
      </c>
    </row>
    <row r="876" spans="1:38" x14ac:dyDescent="0.3">
      <c r="A876" t="s">
        <v>6062</v>
      </c>
      <c r="B876" t="s">
        <v>6063</v>
      </c>
      <c r="C876" t="s">
        <v>6063</v>
      </c>
      <c r="D876" t="s">
        <v>6063</v>
      </c>
      <c r="E876" s="4">
        <v>1760949028</v>
      </c>
      <c r="F876" s="17">
        <v>0</v>
      </c>
      <c r="G876" s="18">
        <v>0</v>
      </c>
      <c r="H876" s="18">
        <v>0</v>
      </c>
      <c r="I876" s="18">
        <v>0</v>
      </c>
      <c r="J876" s="18">
        <v>0</v>
      </c>
      <c r="K876" s="18">
        <v>1</v>
      </c>
      <c r="L876" s="18">
        <v>1</v>
      </c>
      <c r="M876" s="18">
        <v>0</v>
      </c>
      <c r="N876" s="18">
        <v>1</v>
      </c>
      <c r="O876" t="s">
        <v>6064</v>
      </c>
      <c r="P876" t="s">
        <v>6065</v>
      </c>
      <c r="Q876" t="s">
        <v>41</v>
      </c>
      <c r="R876" t="s">
        <v>40</v>
      </c>
      <c r="S876">
        <v>212074023</v>
      </c>
      <c r="T876" t="s">
        <v>5270</v>
      </c>
      <c r="U876" t="s">
        <v>6066</v>
      </c>
      <c r="W876" t="s">
        <v>39</v>
      </c>
      <c r="X876" t="s">
        <v>40</v>
      </c>
      <c r="Y876">
        <v>212074023</v>
      </c>
      <c r="AA876" t="s">
        <v>6067</v>
      </c>
      <c r="AB876" t="s">
        <v>6068</v>
      </c>
      <c r="AC876" t="s">
        <v>6069</v>
      </c>
      <c r="AF876" t="s">
        <v>6070</v>
      </c>
    </row>
    <row r="877" spans="1:38" x14ac:dyDescent="0.3">
      <c r="A877" t="s">
        <v>2274</v>
      </c>
      <c r="B877" t="s">
        <v>1191</v>
      </c>
      <c r="C877" t="s">
        <v>2273</v>
      </c>
      <c r="D877" t="s">
        <v>1191</v>
      </c>
      <c r="E877" s="4">
        <v>1689042541</v>
      </c>
      <c r="F877" s="17">
        <v>0</v>
      </c>
      <c r="G877" s="18">
        <v>0</v>
      </c>
      <c r="H877" s="18">
        <v>0</v>
      </c>
      <c r="I877" s="18">
        <v>0</v>
      </c>
      <c r="J877" s="18">
        <v>0</v>
      </c>
      <c r="K877" s="18">
        <v>1</v>
      </c>
      <c r="L877" s="18">
        <v>1</v>
      </c>
      <c r="M877" s="18">
        <v>0</v>
      </c>
      <c r="N877" s="18">
        <v>1</v>
      </c>
      <c r="O877" t="s">
        <v>1189</v>
      </c>
      <c r="Q877" t="s">
        <v>41</v>
      </c>
      <c r="R877" t="s">
        <v>40</v>
      </c>
      <c r="S877">
        <v>212185127</v>
      </c>
      <c r="T877" t="s">
        <v>46</v>
      </c>
      <c r="AA877" t="s">
        <v>3144</v>
      </c>
      <c r="AB877" t="s">
        <v>2618</v>
      </c>
      <c r="AC877" t="s">
        <v>3142</v>
      </c>
      <c r="AE877" t="s">
        <v>3143</v>
      </c>
      <c r="AF877" t="s">
        <v>3141</v>
      </c>
    </row>
    <row r="878" spans="1:38" x14ac:dyDescent="0.3">
      <c r="A878" t="s">
        <v>2272</v>
      </c>
      <c r="B878" t="s">
        <v>1191</v>
      </c>
      <c r="C878" t="s">
        <v>2273</v>
      </c>
      <c r="D878" t="s">
        <v>1191</v>
      </c>
      <c r="E878" s="4">
        <v>1053719575</v>
      </c>
      <c r="F878" s="17">
        <v>0</v>
      </c>
      <c r="G878" s="18">
        <v>0</v>
      </c>
      <c r="H878" s="18">
        <v>0</v>
      </c>
      <c r="I878" s="18">
        <v>0</v>
      </c>
      <c r="J878" s="18">
        <v>0</v>
      </c>
      <c r="K878" s="18">
        <v>1</v>
      </c>
      <c r="L878" s="18">
        <v>1</v>
      </c>
      <c r="M878" s="18">
        <v>0</v>
      </c>
      <c r="N878" s="18">
        <v>1</v>
      </c>
      <c r="O878" t="s">
        <v>1189</v>
      </c>
      <c r="Q878" t="s">
        <v>41</v>
      </c>
      <c r="R878" t="s">
        <v>40</v>
      </c>
      <c r="S878">
        <v>212185127</v>
      </c>
      <c r="T878" t="s">
        <v>46</v>
      </c>
      <c r="AA878" t="s">
        <v>3144</v>
      </c>
      <c r="AB878" t="s">
        <v>2618</v>
      </c>
      <c r="AC878" t="s">
        <v>3142</v>
      </c>
      <c r="AE878" t="s">
        <v>3143</v>
      </c>
      <c r="AF878" t="s">
        <v>3141</v>
      </c>
    </row>
    <row r="879" spans="1:38" x14ac:dyDescent="0.3">
      <c r="A879" t="s">
        <v>4486</v>
      </c>
      <c r="B879" t="s">
        <v>1191</v>
      </c>
      <c r="C879" t="s">
        <v>2273</v>
      </c>
      <c r="D879" t="s">
        <v>1191</v>
      </c>
      <c r="E879" s="4">
        <v>1225528896</v>
      </c>
      <c r="F879" s="17">
        <v>0</v>
      </c>
      <c r="G879" s="18">
        <v>0</v>
      </c>
      <c r="H879" s="18">
        <v>0</v>
      </c>
      <c r="I879" s="18">
        <v>0</v>
      </c>
      <c r="J879" s="18">
        <v>0</v>
      </c>
      <c r="K879" s="18">
        <v>1</v>
      </c>
      <c r="L879" s="18">
        <v>1</v>
      </c>
      <c r="M879" s="18">
        <v>0</v>
      </c>
      <c r="N879" s="18">
        <v>1</v>
      </c>
      <c r="O879" t="s">
        <v>1190</v>
      </c>
      <c r="Q879" t="s">
        <v>41</v>
      </c>
      <c r="R879" t="s">
        <v>40</v>
      </c>
      <c r="S879">
        <v>212302350</v>
      </c>
      <c r="T879" t="s">
        <v>46</v>
      </c>
      <c r="AA879" t="s">
        <v>3145</v>
      </c>
      <c r="AB879" t="s">
        <v>3146</v>
      </c>
      <c r="AC879" t="s">
        <v>3142</v>
      </c>
      <c r="AE879" t="s">
        <v>3143</v>
      </c>
      <c r="AF879" t="s">
        <v>3141</v>
      </c>
    </row>
    <row r="880" spans="1:38" x14ac:dyDescent="0.3">
      <c r="A880" t="s">
        <v>4487</v>
      </c>
      <c r="B880" t="s">
        <v>1191</v>
      </c>
      <c r="C880" t="s">
        <v>2273</v>
      </c>
      <c r="D880" t="s">
        <v>1191</v>
      </c>
      <c r="E880" s="4">
        <v>1780174359</v>
      </c>
      <c r="F880" s="17">
        <v>0</v>
      </c>
      <c r="G880" s="18">
        <v>0</v>
      </c>
      <c r="H880" s="18">
        <v>0</v>
      </c>
      <c r="I880" s="18">
        <v>0</v>
      </c>
      <c r="J880" s="18">
        <v>0</v>
      </c>
      <c r="K880" s="18">
        <v>1</v>
      </c>
      <c r="L880" s="18">
        <v>1</v>
      </c>
      <c r="M880" s="18">
        <v>0</v>
      </c>
      <c r="N880" s="18">
        <v>1</v>
      </c>
      <c r="O880" t="s">
        <v>1190</v>
      </c>
      <c r="Q880" t="s">
        <v>41</v>
      </c>
      <c r="R880" t="s">
        <v>40</v>
      </c>
      <c r="S880">
        <v>212302350</v>
      </c>
      <c r="T880" t="s">
        <v>46</v>
      </c>
      <c r="AA880" t="s">
        <v>3145</v>
      </c>
      <c r="AB880" t="s">
        <v>3146</v>
      </c>
      <c r="AC880" t="s">
        <v>3142</v>
      </c>
      <c r="AE880" t="s">
        <v>3143</v>
      </c>
      <c r="AF880" t="s">
        <v>3141</v>
      </c>
    </row>
    <row r="881" spans="1:34" x14ac:dyDescent="0.3">
      <c r="A881" t="s">
        <v>4488</v>
      </c>
      <c r="B881" t="s">
        <v>1192</v>
      </c>
      <c r="C881" t="s">
        <v>1192</v>
      </c>
      <c r="D881" t="s">
        <v>1192</v>
      </c>
      <c r="E881" s="4">
        <v>1376901579</v>
      </c>
      <c r="F881" s="17">
        <v>0</v>
      </c>
      <c r="G881" s="18">
        <v>0</v>
      </c>
      <c r="H881" s="18">
        <v>0</v>
      </c>
      <c r="I881" s="18">
        <v>0</v>
      </c>
      <c r="J881" s="18">
        <v>0</v>
      </c>
      <c r="K881" s="18">
        <v>0</v>
      </c>
      <c r="L881" s="18">
        <v>1</v>
      </c>
      <c r="M881" s="18">
        <v>0</v>
      </c>
      <c r="N881" s="18">
        <v>1</v>
      </c>
      <c r="O881" t="s">
        <v>3319</v>
      </c>
      <c r="P881" t="s">
        <v>50</v>
      </c>
      <c r="Q881" t="s">
        <v>489</v>
      </c>
      <c r="R881" t="s">
        <v>40</v>
      </c>
      <c r="S881">
        <v>20650</v>
      </c>
      <c r="T881" t="s">
        <v>359</v>
      </c>
      <c r="U881" t="s">
        <v>6071</v>
      </c>
      <c r="W881" t="s">
        <v>486</v>
      </c>
      <c r="X881" t="s">
        <v>40</v>
      </c>
      <c r="Y881">
        <v>206460000</v>
      </c>
      <c r="Z881" t="s">
        <v>516</v>
      </c>
      <c r="AA881" t="s">
        <v>3150</v>
      </c>
      <c r="AB881" t="s">
        <v>894</v>
      </c>
      <c r="AC881" t="s">
        <v>3149</v>
      </c>
      <c r="AF881" t="s">
        <v>3147</v>
      </c>
    </row>
    <row r="882" spans="1:34" x14ac:dyDescent="0.3">
      <c r="A882" t="s">
        <v>2275</v>
      </c>
      <c r="B882" t="s">
        <v>1192</v>
      </c>
      <c r="C882" t="s">
        <v>1192</v>
      </c>
      <c r="D882" t="s">
        <v>1192</v>
      </c>
      <c r="E882" s="4">
        <v>1265676571</v>
      </c>
      <c r="F882" s="17">
        <v>0</v>
      </c>
      <c r="G882" s="18">
        <v>0</v>
      </c>
      <c r="H882" s="18">
        <v>0</v>
      </c>
      <c r="I882" s="18">
        <v>0</v>
      </c>
      <c r="J882" s="18">
        <v>0</v>
      </c>
      <c r="K882" s="18">
        <v>0</v>
      </c>
      <c r="L882" s="18">
        <v>1</v>
      </c>
      <c r="M882" s="18">
        <v>0</v>
      </c>
      <c r="N882" s="18">
        <v>1</v>
      </c>
      <c r="O882" t="s">
        <v>1193</v>
      </c>
      <c r="Q882" t="s">
        <v>1194</v>
      </c>
      <c r="R882" t="s">
        <v>40</v>
      </c>
      <c r="S882">
        <v>206113144</v>
      </c>
      <c r="T882" t="s">
        <v>487</v>
      </c>
      <c r="U882" t="s">
        <v>6071</v>
      </c>
      <c r="W882" t="s">
        <v>486</v>
      </c>
      <c r="X882" t="s">
        <v>40</v>
      </c>
      <c r="Y882">
        <v>206460000</v>
      </c>
      <c r="Z882" t="s">
        <v>516</v>
      </c>
      <c r="AA882" t="s">
        <v>3150</v>
      </c>
      <c r="AB882" t="s">
        <v>894</v>
      </c>
      <c r="AC882" t="s">
        <v>3148</v>
      </c>
      <c r="AF882" t="s">
        <v>3147</v>
      </c>
    </row>
    <row r="883" spans="1:34" x14ac:dyDescent="0.3">
      <c r="A883" t="s">
        <v>7992</v>
      </c>
      <c r="B883" t="s">
        <v>7993</v>
      </c>
      <c r="C883" t="s">
        <v>7993</v>
      </c>
      <c r="D883" t="s">
        <v>7993</v>
      </c>
      <c r="E883" s="4">
        <v>1407409477</v>
      </c>
      <c r="F883" s="17">
        <v>0</v>
      </c>
      <c r="G883" s="18">
        <v>0</v>
      </c>
      <c r="H883" s="18">
        <v>0</v>
      </c>
      <c r="I883" s="18">
        <v>0</v>
      </c>
      <c r="J883" s="18">
        <v>0</v>
      </c>
      <c r="K883" s="18">
        <v>1</v>
      </c>
      <c r="L883" s="18">
        <v>1</v>
      </c>
      <c r="M883" s="18">
        <v>0</v>
      </c>
      <c r="N883" s="18">
        <v>1</v>
      </c>
      <c r="O883" t="s">
        <v>7994</v>
      </c>
      <c r="P883" t="s">
        <v>171</v>
      </c>
      <c r="Q883" t="s">
        <v>1236</v>
      </c>
      <c r="R883" t="s">
        <v>40</v>
      </c>
      <c r="S883">
        <v>20603</v>
      </c>
      <c r="T883" t="s">
        <v>516</v>
      </c>
      <c r="U883" t="s">
        <v>7995</v>
      </c>
      <c r="W883" t="s">
        <v>1236</v>
      </c>
      <c r="X883" t="s">
        <v>40</v>
      </c>
      <c r="Y883">
        <v>206034843</v>
      </c>
      <c r="AA883" t="s">
        <v>7996</v>
      </c>
      <c r="AB883" t="s">
        <v>6068</v>
      </c>
      <c r="AC883" t="s">
        <v>7997</v>
      </c>
      <c r="AF883" t="s">
        <v>7998</v>
      </c>
      <c r="AH883" t="s">
        <v>7999</v>
      </c>
    </row>
    <row r="884" spans="1:34" x14ac:dyDescent="0.3">
      <c r="A884" t="s">
        <v>8000</v>
      </c>
      <c r="B884" t="s">
        <v>7993</v>
      </c>
      <c r="C884" t="s">
        <v>7993</v>
      </c>
      <c r="D884" t="s">
        <v>7993</v>
      </c>
      <c r="E884" s="4">
        <v>1881289635</v>
      </c>
      <c r="F884" s="17">
        <v>0</v>
      </c>
      <c r="G884" s="18">
        <v>0</v>
      </c>
      <c r="H884" s="18">
        <v>0</v>
      </c>
      <c r="I884" s="18">
        <v>0</v>
      </c>
      <c r="J884" s="18">
        <v>0</v>
      </c>
      <c r="K884" s="18">
        <v>1</v>
      </c>
      <c r="L884" s="18">
        <v>1</v>
      </c>
      <c r="M884" s="18">
        <v>0</v>
      </c>
      <c r="N884" s="18">
        <v>1</v>
      </c>
      <c r="O884" t="s">
        <v>8001</v>
      </c>
      <c r="P884" t="s">
        <v>7105</v>
      </c>
      <c r="Q884" t="s">
        <v>850</v>
      </c>
      <c r="R884" t="s">
        <v>40</v>
      </c>
      <c r="S884">
        <v>20785</v>
      </c>
      <c r="T884" t="s">
        <v>104</v>
      </c>
      <c r="U884" t="s">
        <v>8002</v>
      </c>
      <c r="W884" t="s">
        <v>850</v>
      </c>
      <c r="X884" t="s">
        <v>40</v>
      </c>
      <c r="Y884">
        <v>207856105</v>
      </c>
      <c r="AA884" t="s">
        <v>7996</v>
      </c>
      <c r="AB884" t="s">
        <v>8003</v>
      </c>
      <c r="AC884" t="s">
        <v>7997</v>
      </c>
      <c r="AF884" t="s">
        <v>7998</v>
      </c>
      <c r="AH884" t="s">
        <v>8004</v>
      </c>
    </row>
    <row r="885" spans="1:34" x14ac:dyDescent="0.3">
      <c r="A885" t="s">
        <v>4489</v>
      </c>
      <c r="B885" t="s">
        <v>1195</v>
      </c>
      <c r="C885" t="s">
        <v>1195</v>
      </c>
      <c r="D885" t="s">
        <v>1195</v>
      </c>
      <c r="E885" s="4">
        <v>1568601698</v>
      </c>
      <c r="F885" s="17">
        <v>0</v>
      </c>
      <c r="G885" s="18">
        <v>1</v>
      </c>
      <c r="H885" s="18">
        <v>0</v>
      </c>
      <c r="I885" s="18">
        <v>0</v>
      </c>
      <c r="J885" s="18">
        <v>0</v>
      </c>
      <c r="K885" s="18">
        <v>0</v>
      </c>
      <c r="L885" s="18">
        <v>1</v>
      </c>
      <c r="M885" s="18">
        <v>1</v>
      </c>
      <c r="N885" s="18">
        <v>1</v>
      </c>
      <c r="O885" t="s">
        <v>1196</v>
      </c>
      <c r="Q885" t="s">
        <v>645</v>
      </c>
      <c r="R885" t="s">
        <v>40</v>
      </c>
      <c r="S885">
        <v>216201146</v>
      </c>
      <c r="T885" t="s">
        <v>646</v>
      </c>
      <c r="AA885" t="s">
        <v>3152</v>
      </c>
      <c r="AB885" t="s">
        <v>3153</v>
      </c>
      <c r="AC885" t="s">
        <v>3154</v>
      </c>
      <c r="AE885" t="s">
        <v>3157</v>
      </c>
      <c r="AF885" t="s">
        <v>3151</v>
      </c>
    </row>
    <row r="886" spans="1:34" x14ac:dyDescent="0.3">
      <c r="A886" t="s">
        <v>8005</v>
      </c>
      <c r="B886" t="s">
        <v>6073</v>
      </c>
      <c r="C886" t="s">
        <v>6073</v>
      </c>
      <c r="D886" t="s">
        <v>6073</v>
      </c>
      <c r="E886" s="4">
        <v>1861074023</v>
      </c>
      <c r="F886" s="17">
        <v>0</v>
      </c>
      <c r="G886" s="18">
        <v>0</v>
      </c>
      <c r="H886" s="18">
        <v>0</v>
      </c>
      <c r="I886" s="18">
        <v>0</v>
      </c>
      <c r="J886" s="18">
        <v>0</v>
      </c>
      <c r="K886" s="18">
        <v>1</v>
      </c>
      <c r="L886" s="18">
        <v>1</v>
      </c>
      <c r="M886" s="18">
        <v>0</v>
      </c>
      <c r="N886" s="18">
        <v>1</v>
      </c>
      <c r="O886" t="s">
        <v>6074</v>
      </c>
      <c r="Q886" t="s">
        <v>70</v>
      </c>
      <c r="R886" t="s">
        <v>40</v>
      </c>
      <c r="S886">
        <v>21061</v>
      </c>
      <c r="T886" t="s">
        <v>544</v>
      </c>
      <c r="U886" t="s">
        <v>6074</v>
      </c>
      <c r="W886" t="s">
        <v>70</v>
      </c>
      <c r="X886" t="s">
        <v>40</v>
      </c>
      <c r="Y886">
        <v>210613090</v>
      </c>
      <c r="AA886" t="s">
        <v>6076</v>
      </c>
      <c r="AB886" t="s">
        <v>2654</v>
      </c>
      <c r="AC886" t="s">
        <v>6077</v>
      </c>
      <c r="AE886" t="s">
        <v>8006</v>
      </c>
      <c r="AF886" t="s">
        <v>6078</v>
      </c>
      <c r="AH886" t="s">
        <v>8007</v>
      </c>
    </row>
    <row r="887" spans="1:34" x14ac:dyDescent="0.3">
      <c r="A887" t="s">
        <v>6072</v>
      </c>
      <c r="B887" t="s">
        <v>6073</v>
      </c>
      <c r="C887" t="s">
        <v>6073</v>
      </c>
      <c r="D887" t="s">
        <v>6073</v>
      </c>
      <c r="E887" s="4">
        <v>1881215101</v>
      </c>
      <c r="F887" s="17">
        <v>0</v>
      </c>
      <c r="G887" s="18">
        <v>0</v>
      </c>
      <c r="H887" s="18">
        <v>0</v>
      </c>
      <c r="I887" s="18">
        <v>0</v>
      </c>
      <c r="J887" s="18">
        <v>0</v>
      </c>
      <c r="K887" s="18">
        <v>1</v>
      </c>
      <c r="L887" s="18">
        <v>1</v>
      </c>
      <c r="M887" s="18">
        <v>0</v>
      </c>
      <c r="N887" s="18">
        <v>1</v>
      </c>
      <c r="O887" t="s">
        <v>6074</v>
      </c>
      <c r="Q887" t="s">
        <v>70</v>
      </c>
      <c r="R887" t="s">
        <v>40</v>
      </c>
      <c r="S887">
        <v>210613090</v>
      </c>
      <c r="T887" t="s">
        <v>544</v>
      </c>
      <c r="U887" t="s">
        <v>6075</v>
      </c>
      <c r="W887" t="s">
        <v>70</v>
      </c>
      <c r="X887" t="s">
        <v>40</v>
      </c>
      <c r="Y887">
        <v>210608396</v>
      </c>
      <c r="AA887" t="s">
        <v>6076</v>
      </c>
      <c r="AB887" t="s">
        <v>2609</v>
      </c>
      <c r="AC887" t="s">
        <v>6077</v>
      </c>
      <c r="AF887" t="s">
        <v>6078</v>
      </c>
    </row>
    <row r="888" spans="1:34" x14ac:dyDescent="0.3">
      <c r="A888" t="s">
        <v>8008</v>
      </c>
      <c r="B888" t="s">
        <v>6073</v>
      </c>
      <c r="C888" t="s">
        <v>6073</v>
      </c>
      <c r="D888" t="s">
        <v>6073</v>
      </c>
      <c r="E888" s="4">
        <v>1861074023</v>
      </c>
      <c r="F888" s="17">
        <v>0</v>
      </c>
      <c r="G888" s="18">
        <v>0</v>
      </c>
      <c r="H888" s="18">
        <v>0</v>
      </c>
      <c r="I888" s="18">
        <v>0</v>
      </c>
      <c r="J888" s="18">
        <v>0</v>
      </c>
      <c r="K888" s="18">
        <v>1</v>
      </c>
      <c r="L888" s="18">
        <v>1</v>
      </c>
      <c r="M888" s="18">
        <v>0</v>
      </c>
      <c r="N888" s="18">
        <v>1</v>
      </c>
      <c r="O888" t="s">
        <v>6075</v>
      </c>
      <c r="Q888" t="s">
        <v>70</v>
      </c>
      <c r="R888" t="s">
        <v>40</v>
      </c>
      <c r="S888">
        <v>21060</v>
      </c>
      <c r="T888" t="s">
        <v>544</v>
      </c>
      <c r="U888" t="s">
        <v>6074</v>
      </c>
      <c r="W888" t="s">
        <v>70</v>
      </c>
      <c r="X888" t="s">
        <v>40</v>
      </c>
      <c r="Y888">
        <v>210613090</v>
      </c>
      <c r="AA888" t="s">
        <v>6076</v>
      </c>
      <c r="AB888" t="s">
        <v>2654</v>
      </c>
      <c r="AC888" t="s">
        <v>6077</v>
      </c>
      <c r="AE888" t="s">
        <v>8006</v>
      </c>
      <c r="AF888" t="s">
        <v>6078</v>
      </c>
      <c r="AH888" t="s">
        <v>8007</v>
      </c>
    </row>
    <row r="889" spans="1:34" x14ac:dyDescent="0.3">
      <c r="A889" t="s">
        <v>2277</v>
      </c>
      <c r="B889" t="s">
        <v>2276</v>
      </c>
      <c r="C889" t="s">
        <v>2276</v>
      </c>
      <c r="D889" t="s">
        <v>2276</v>
      </c>
      <c r="E889" s="4">
        <v>1386914869</v>
      </c>
      <c r="F889" s="17">
        <v>0</v>
      </c>
      <c r="G889" s="18">
        <v>0</v>
      </c>
      <c r="H889" s="18">
        <v>0</v>
      </c>
      <c r="I889" s="18">
        <v>0</v>
      </c>
      <c r="J889" s="18">
        <v>0</v>
      </c>
      <c r="K889" s="18">
        <v>0</v>
      </c>
      <c r="L889" s="18">
        <v>1</v>
      </c>
      <c r="M889" s="18">
        <v>0</v>
      </c>
      <c r="N889" s="18">
        <v>1</v>
      </c>
      <c r="O889" t="s">
        <v>644</v>
      </c>
      <c r="Q889" t="s">
        <v>645</v>
      </c>
      <c r="R889" t="s">
        <v>40</v>
      </c>
      <c r="S889">
        <v>216201014</v>
      </c>
      <c r="T889" t="s">
        <v>646</v>
      </c>
      <c r="U889" t="s">
        <v>6079</v>
      </c>
      <c r="W889" t="s">
        <v>645</v>
      </c>
      <c r="X889" t="s">
        <v>40</v>
      </c>
      <c r="Y889">
        <v>216200000</v>
      </c>
      <c r="Z889" t="s">
        <v>4812</v>
      </c>
      <c r="AA889" t="s">
        <v>3158</v>
      </c>
      <c r="AB889" t="s">
        <v>3159</v>
      </c>
      <c r="AC889" t="s">
        <v>3156</v>
      </c>
      <c r="AE889" t="s">
        <v>3160</v>
      </c>
      <c r="AF889" t="s">
        <v>3155</v>
      </c>
    </row>
    <row r="890" spans="1:34" x14ac:dyDescent="0.3">
      <c r="A890" t="s">
        <v>4490</v>
      </c>
      <c r="B890" t="s">
        <v>1200</v>
      </c>
      <c r="C890" t="s">
        <v>1200</v>
      </c>
      <c r="D890" t="s">
        <v>1200</v>
      </c>
      <c r="E890" s="4">
        <v>1457620577</v>
      </c>
      <c r="F890" s="17">
        <v>0</v>
      </c>
      <c r="G890" s="18">
        <v>1</v>
      </c>
      <c r="H890" s="18">
        <v>0</v>
      </c>
      <c r="I890" s="18">
        <v>1</v>
      </c>
      <c r="J890" s="18">
        <v>0</v>
      </c>
      <c r="K890" s="18">
        <v>0</v>
      </c>
      <c r="L890" s="18">
        <v>1</v>
      </c>
      <c r="M890" s="18">
        <v>0</v>
      </c>
      <c r="N890" s="18">
        <v>1</v>
      </c>
      <c r="O890" t="s">
        <v>1201</v>
      </c>
      <c r="Q890" t="s">
        <v>645</v>
      </c>
      <c r="R890" t="s">
        <v>40</v>
      </c>
      <c r="S890">
        <v>216201146</v>
      </c>
      <c r="T890" t="s">
        <v>646</v>
      </c>
      <c r="AA890" t="s">
        <v>3162</v>
      </c>
      <c r="AB890" t="s">
        <v>1127</v>
      </c>
      <c r="AC890" t="s">
        <v>3161</v>
      </c>
      <c r="AE890" t="s">
        <v>3163</v>
      </c>
      <c r="AF890" t="s">
        <v>3155</v>
      </c>
    </row>
    <row r="891" spans="1:34" x14ac:dyDescent="0.3">
      <c r="A891" t="s">
        <v>2278</v>
      </c>
      <c r="B891" t="s">
        <v>1200</v>
      </c>
      <c r="C891" t="s">
        <v>1200</v>
      </c>
      <c r="D891" t="s">
        <v>1200</v>
      </c>
      <c r="E891" s="4">
        <v>1457307076</v>
      </c>
      <c r="F891" s="17">
        <v>0</v>
      </c>
      <c r="G891" s="18">
        <v>0</v>
      </c>
      <c r="H891" s="18">
        <v>0</v>
      </c>
      <c r="I891" s="18">
        <v>0</v>
      </c>
      <c r="J891" s="18">
        <v>0</v>
      </c>
      <c r="K891" s="18">
        <v>0</v>
      </c>
      <c r="L891" s="18">
        <v>1</v>
      </c>
      <c r="M891" s="18">
        <v>0</v>
      </c>
      <c r="N891" s="18">
        <v>1</v>
      </c>
      <c r="O891" t="s">
        <v>1201</v>
      </c>
      <c r="Q891" t="s">
        <v>645</v>
      </c>
      <c r="R891" t="s">
        <v>40</v>
      </c>
      <c r="S891">
        <v>216201146</v>
      </c>
      <c r="T891" t="s">
        <v>646</v>
      </c>
      <c r="AA891" t="s">
        <v>3162</v>
      </c>
      <c r="AB891" t="s">
        <v>1127</v>
      </c>
      <c r="AC891" t="s">
        <v>3161</v>
      </c>
      <c r="AE891" t="s">
        <v>3163</v>
      </c>
      <c r="AF891" t="s">
        <v>3155</v>
      </c>
    </row>
    <row r="892" spans="1:34" x14ac:dyDescent="0.3">
      <c r="A892" t="s">
        <v>2280</v>
      </c>
      <c r="B892" t="s">
        <v>1203</v>
      </c>
      <c r="C892" t="s">
        <v>1203</v>
      </c>
      <c r="D892" t="s">
        <v>1203</v>
      </c>
      <c r="E892" s="4">
        <v>1275544025</v>
      </c>
      <c r="F892" s="17">
        <v>0</v>
      </c>
      <c r="G892" s="18">
        <v>0</v>
      </c>
      <c r="H892" s="18">
        <v>0</v>
      </c>
      <c r="I892" s="18">
        <v>0</v>
      </c>
      <c r="J892" s="18">
        <v>0</v>
      </c>
      <c r="K892" s="18">
        <v>1</v>
      </c>
      <c r="L892" s="18">
        <v>1</v>
      </c>
      <c r="M892" s="18">
        <v>0</v>
      </c>
      <c r="N892" s="18">
        <v>1</v>
      </c>
      <c r="O892" t="s">
        <v>1204</v>
      </c>
      <c r="Q892" t="s">
        <v>162</v>
      </c>
      <c r="R892" t="s">
        <v>40</v>
      </c>
      <c r="S892">
        <v>210012428</v>
      </c>
      <c r="T892" t="s">
        <v>163</v>
      </c>
      <c r="AA892" t="s">
        <v>3165</v>
      </c>
      <c r="AB892" t="s">
        <v>1114</v>
      </c>
      <c r="AC892" t="s">
        <v>3166</v>
      </c>
      <c r="AF892" t="s">
        <v>3164</v>
      </c>
    </row>
    <row r="893" spans="1:34" x14ac:dyDescent="0.3">
      <c r="A893" t="s">
        <v>4491</v>
      </c>
      <c r="B893" t="s">
        <v>1203</v>
      </c>
      <c r="C893" t="s">
        <v>1203</v>
      </c>
      <c r="D893" t="s">
        <v>1203</v>
      </c>
      <c r="E893" s="4">
        <v>1275544025</v>
      </c>
      <c r="F893" s="17">
        <v>0</v>
      </c>
      <c r="G893" s="18">
        <v>0</v>
      </c>
      <c r="H893" s="18">
        <v>0</v>
      </c>
      <c r="I893" s="18">
        <v>0</v>
      </c>
      <c r="J893" s="18">
        <v>0</v>
      </c>
      <c r="K893" s="18">
        <v>1</v>
      </c>
      <c r="L893" s="18">
        <v>1</v>
      </c>
      <c r="M893" s="18">
        <v>0</v>
      </c>
      <c r="N893" s="18">
        <v>1</v>
      </c>
      <c r="O893" t="s">
        <v>1206</v>
      </c>
      <c r="Q893" t="s">
        <v>1065</v>
      </c>
      <c r="R893" t="s">
        <v>40</v>
      </c>
      <c r="S893">
        <v>212284134</v>
      </c>
      <c r="T893" t="s">
        <v>5270</v>
      </c>
      <c r="AA893" t="s">
        <v>3170</v>
      </c>
      <c r="AB893" t="s">
        <v>1114</v>
      </c>
      <c r="AC893" t="s">
        <v>3171</v>
      </c>
      <c r="AF893" t="s">
        <v>3164</v>
      </c>
    </row>
    <row r="894" spans="1:34" x14ac:dyDescent="0.3">
      <c r="A894" t="s">
        <v>2279</v>
      </c>
      <c r="B894" t="s">
        <v>1203</v>
      </c>
      <c r="C894" t="s">
        <v>1203</v>
      </c>
      <c r="D894" t="s">
        <v>1203</v>
      </c>
      <c r="E894" s="4">
        <v>1235140708</v>
      </c>
      <c r="F894" s="17">
        <v>0</v>
      </c>
      <c r="G894" s="18">
        <v>0</v>
      </c>
      <c r="H894" s="18">
        <v>0</v>
      </c>
      <c r="I894" s="18">
        <v>0</v>
      </c>
      <c r="J894" s="18">
        <v>0</v>
      </c>
      <c r="K894" s="18">
        <v>1</v>
      </c>
      <c r="L894" s="18">
        <v>1</v>
      </c>
      <c r="M894" s="18">
        <v>0</v>
      </c>
      <c r="N894" s="18">
        <v>1</v>
      </c>
      <c r="O894" t="s">
        <v>1205</v>
      </c>
      <c r="Q894" t="s">
        <v>41</v>
      </c>
      <c r="R894" t="s">
        <v>40</v>
      </c>
      <c r="S894">
        <v>212243338</v>
      </c>
      <c r="T894" t="s">
        <v>5270</v>
      </c>
      <c r="U894" t="s">
        <v>1204</v>
      </c>
      <c r="W894" t="s">
        <v>162</v>
      </c>
      <c r="X894" t="s">
        <v>40</v>
      </c>
      <c r="Y894">
        <v>210010000</v>
      </c>
      <c r="Z894" t="s">
        <v>163</v>
      </c>
      <c r="AA894" t="s">
        <v>3170</v>
      </c>
      <c r="AB894" t="s">
        <v>1114</v>
      </c>
      <c r="AC894" t="s">
        <v>3169</v>
      </c>
      <c r="AF894" t="s">
        <v>3164</v>
      </c>
    </row>
    <row r="895" spans="1:34" x14ac:dyDescent="0.3">
      <c r="A895" t="s">
        <v>2281</v>
      </c>
      <c r="B895" t="s">
        <v>1203</v>
      </c>
      <c r="C895" t="s">
        <v>1203</v>
      </c>
      <c r="D895" t="s">
        <v>1203</v>
      </c>
      <c r="E895" s="4">
        <v>1497760847</v>
      </c>
      <c r="F895" s="17">
        <v>0</v>
      </c>
      <c r="G895" s="18">
        <v>0</v>
      </c>
      <c r="H895" s="18">
        <v>0</v>
      </c>
      <c r="I895" s="18">
        <v>0</v>
      </c>
      <c r="J895" s="18">
        <v>0</v>
      </c>
      <c r="K895" s="18">
        <v>1</v>
      </c>
      <c r="L895" s="18">
        <v>1</v>
      </c>
      <c r="M895" s="18">
        <v>0</v>
      </c>
      <c r="N895" s="18">
        <v>1</v>
      </c>
      <c r="O895" t="s">
        <v>1204</v>
      </c>
      <c r="Q895" t="s">
        <v>162</v>
      </c>
      <c r="R895" t="s">
        <v>40</v>
      </c>
      <c r="S895">
        <v>210012428</v>
      </c>
      <c r="T895" t="s">
        <v>163</v>
      </c>
      <c r="AA895" t="s">
        <v>3167</v>
      </c>
      <c r="AB895" t="s">
        <v>1114</v>
      </c>
      <c r="AC895" t="s">
        <v>3168</v>
      </c>
      <c r="AF895" t="s">
        <v>3164</v>
      </c>
    </row>
    <row r="896" spans="1:34" x14ac:dyDescent="0.3">
      <c r="A896" t="s">
        <v>4492</v>
      </c>
      <c r="B896" t="s">
        <v>1207</v>
      </c>
      <c r="C896" t="s">
        <v>1207</v>
      </c>
      <c r="D896" t="s">
        <v>1207</v>
      </c>
      <c r="E896" s="4">
        <v>1477048833</v>
      </c>
      <c r="F896" s="17">
        <v>0</v>
      </c>
      <c r="G896" s="18">
        <v>0</v>
      </c>
      <c r="H896" s="18">
        <v>0</v>
      </c>
      <c r="I896" s="18">
        <v>0</v>
      </c>
      <c r="J896" s="18">
        <v>0</v>
      </c>
      <c r="K896" s="18">
        <v>1</v>
      </c>
      <c r="L896" s="18">
        <v>1</v>
      </c>
      <c r="M896" s="18">
        <v>0</v>
      </c>
      <c r="N896" s="18">
        <v>1</v>
      </c>
      <c r="O896" t="s">
        <v>6080</v>
      </c>
      <c r="P896" t="s">
        <v>1208</v>
      </c>
      <c r="Q896" t="s">
        <v>1209</v>
      </c>
      <c r="R896" t="s">
        <v>40</v>
      </c>
      <c r="S896">
        <v>212073870</v>
      </c>
      <c r="T896" t="s">
        <v>5270</v>
      </c>
      <c r="AA896" t="s">
        <v>3173</v>
      </c>
      <c r="AB896" t="s">
        <v>2701</v>
      </c>
      <c r="AC896" t="s">
        <v>3172</v>
      </c>
      <c r="AF896" t="s">
        <v>4967</v>
      </c>
    </row>
    <row r="897" spans="1:38" x14ac:dyDescent="0.3">
      <c r="A897" t="s">
        <v>2282</v>
      </c>
      <c r="B897" t="s">
        <v>1210</v>
      </c>
      <c r="C897" t="s">
        <v>1210</v>
      </c>
      <c r="D897" t="s">
        <v>1210</v>
      </c>
      <c r="E897" s="4">
        <v>1578095618</v>
      </c>
      <c r="F897" s="17">
        <v>0</v>
      </c>
      <c r="G897" s="18">
        <v>0</v>
      </c>
      <c r="H897" s="18">
        <v>0</v>
      </c>
      <c r="I897" s="18">
        <v>0</v>
      </c>
      <c r="J897" s="18">
        <v>0</v>
      </c>
      <c r="K897" s="18">
        <v>1</v>
      </c>
      <c r="L897" s="18">
        <v>1</v>
      </c>
      <c r="M897" s="18">
        <v>0</v>
      </c>
      <c r="N897" s="18">
        <v>1</v>
      </c>
      <c r="O897" t="s">
        <v>6080</v>
      </c>
      <c r="P897" t="s">
        <v>1211</v>
      </c>
      <c r="Q897" t="s">
        <v>41</v>
      </c>
      <c r="R897" t="s">
        <v>40</v>
      </c>
      <c r="S897">
        <v>212073870</v>
      </c>
      <c r="T897" t="s">
        <v>46</v>
      </c>
      <c r="AA897" t="s">
        <v>3173</v>
      </c>
      <c r="AB897" t="s">
        <v>2701</v>
      </c>
      <c r="AC897" t="s">
        <v>3172</v>
      </c>
      <c r="AF897" t="s">
        <v>4967</v>
      </c>
    </row>
    <row r="898" spans="1:38" x14ac:dyDescent="0.3">
      <c r="A898" t="s">
        <v>2283</v>
      </c>
      <c r="B898" t="s">
        <v>1212</v>
      </c>
      <c r="C898" t="s">
        <v>1212</v>
      </c>
      <c r="D898" t="s">
        <v>1212</v>
      </c>
      <c r="E898" s="4">
        <v>1972557510</v>
      </c>
      <c r="F898" s="17">
        <v>0</v>
      </c>
      <c r="G898" s="18">
        <v>0</v>
      </c>
      <c r="H898" s="18">
        <v>0</v>
      </c>
      <c r="I898" s="18">
        <v>0</v>
      </c>
      <c r="J898" s="18">
        <v>0</v>
      </c>
      <c r="K898" s="18">
        <v>0</v>
      </c>
      <c r="L898" s="18">
        <v>1</v>
      </c>
      <c r="M898" s="18">
        <v>0</v>
      </c>
      <c r="N898" s="18">
        <v>1</v>
      </c>
      <c r="O898" t="s">
        <v>1213</v>
      </c>
      <c r="Q898" t="s">
        <v>41</v>
      </c>
      <c r="R898" t="s">
        <v>40</v>
      </c>
      <c r="S898">
        <v>212154749</v>
      </c>
      <c r="T898" t="s">
        <v>46</v>
      </c>
      <c r="AA898" t="s">
        <v>3176</v>
      </c>
      <c r="AB898" t="s">
        <v>2809</v>
      </c>
      <c r="AC898" t="s">
        <v>3175</v>
      </c>
      <c r="AF898" t="s">
        <v>3174</v>
      </c>
    </row>
    <row r="899" spans="1:38" x14ac:dyDescent="0.3">
      <c r="A899" t="s">
        <v>2284</v>
      </c>
      <c r="B899" t="s">
        <v>1214</v>
      </c>
      <c r="C899" t="s">
        <v>1214</v>
      </c>
      <c r="D899" t="s">
        <v>2285</v>
      </c>
      <c r="E899" s="4">
        <v>1710360110</v>
      </c>
      <c r="F899" s="17">
        <v>1</v>
      </c>
      <c r="G899" s="18">
        <v>0</v>
      </c>
      <c r="H899" s="18">
        <v>0</v>
      </c>
      <c r="I899" s="18">
        <v>1</v>
      </c>
      <c r="J899" s="18">
        <v>0</v>
      </c>
      <c r="K899" s="18">
        <v>0</v>
      </c>
      <c r="L899" s="18">
        <v>1</v>
      </c>
      <c r="M899" s="18">
        <v>0</v>
      </c>
      <c r="N899" s="18">
        <v>1</v>
      </c>
      <c r="O899" t="s">
        <v>4968</v>
      </c>
      <c r="Q899" t="s">
        <v>72</v>
      </c>
      <c r="R899" t="s">
        <v>40</v>
      </c>
      <c r="S899">
        <v>21216</v>
      </c>
      <c r="T899" t="s">
        <v>46</v>
      </c>
      <c r="AA899" t="s">
        <v>3180</v>
      </c>
      <c r="AB899" t="s">
        <v>1127</v>
      </c>
      <c r="AC899" t="s">
        <v>3178</v>
      </c>
      <c r="AE899" t="s">
        <v>3181</v>
      </c>
      <c r="AF899" t="s">
        <v>3177</v>
      </c>
      <c r="AL899" t="s">
        <v>3179</v>
      </c>
    </row>
    <row r="900" spans="1:38" x14ac:dyDescent="0.3">
      <c r="A900" t="s">
        <v>2401</v>
      </c>
      <c r="B900" t="s">
        <v>4969</v>
      </c>
      <c r="C900" t="s">
        <v>4969</v>
      </c>
      <c r="D900" t="s">
        <v>4969</v>
      </c>
      <c r="E900" s="4">
        <v>1649822255</v>
      </c>
      <c r="F900" s="17">
        <v>0</v>
      </c>
      <c r="G900" s="18">
        <v>0</v>
      </c>
      <c r="H900" s="18">
        <v>0</v>
      </c>
      <c r="I900" s="18">
        <v>0</v>
      </c>
      <c r="J900" s="18">
        <v>0</v>
      </c>
      <c r="K900" s="18">
        <v>0</v>
      </c>
      <c r="L900" s="18">
        <v>1</v>
      </c>
      <c r="M900" s="18">
        <v>0</v>
      </c>
      <c r="N900" s="18">
        <v>1</v>
      </c>
      <c r="O900" t="s">
        <v>4970</v>
      </c>
      <c r="P900" t="s">
        <v>4971</v>
      </c>
      <c r="Q900" t="s">
        <v>4972</v>
      </c>
      <c r="R900" t="s">
        <v>40</v>
      </c>
      <c r="S900">
        <v>207464563</v>
      </c>
      <c r="T900" t="s">
        <v>104</v>
      </c>
      <c r="AA900" t="s">
        <v>4973</v>
      </c>
      <c r="AB900" t="s">
        <v>4974</v>
      </c>
      <c r="AC900" t="s">
        <v>4975</v>
      </c>
      <c r="AF900" t="s">
        <v>4976</v>
      </c>
    </row>
    <row r="901" spans="1:38" x14ac:dyDescent="0.3">
      <c r="A901" t="s">
        <v>8009</v>
      </c>
      <c r="B901" t="s">
        <v>8010</v>
      </c>
      <c r="C901" t="s">
        <v>8011</v>
      </c>
      <c r="D901" t="s">
        <v>8011</v>
      </c>
      <c r="E901" s="4">
        <v>1376113308</v>
      </c>
      <c r="F901" s="17">
        <v>0</v>
      </c>
      <c r="G901" s="18">
        <v>0</v>
      </c>
      <c r="H901" s="18">
        <v>0</v>
      </c>
      <c r="I901" s="18">
        <v>0</v>
      </c>
      <c r="J901" s="18">
        <v>0</v>
      </c>
      <c r="K901" s="18">
        <v>1</v>
      </c>
      <c r="L901" s="18">
        <v>1</v>
      </c>
      <c r="M901" s="18">
        <v>0</v>
      </c>
      <c r="N901" s="18">
        <v>1</v>
      </c>
      <c r="O901" t="s">
        <v>8012</v>
      </c>
      <c r="P901">
        <v>103</v>
      </c>
      <c r="Q901" t="s">
        <v>41</v>
      </c>
      <c r="R901" t="s">
        <v>40</v>
      </c>
      <c r="S901">
        <v>21216</v>
      </c>
      <c r="T901" t="s">
        <v>46</v>
      </c>
      <c r="U901" t="s">
        <v>8013</v>
      </c>
      <c r="W901" t="s">
        <v>41</v>
      </c>
      <c r="X901" t="s">
        <v>40</v>
      </c>
      <c r="Y901">
        <v>212162692</v>
      </c>
      <c r="AA901" t="s">
        <v>8014</v>
      </c>
      <c r="AB901" t="s">
        <v>2809</v>
      </c>
      <c r="AC901" t="s">
        <v>8015</v>
      </c>
      <c r="AE901" t="s">
        <v>8016</v>
      </c>
      <c r="AF901" t="s">
        <v>8017</v>
      </c>
      <c r="AH901" t="s">
        <v>8018</v>
      </c>
    </row>
    <row r="902" spans="1:38" x14ac:dyDescent="0.3">
      <c r="A902" t="s">
        <v>6081</v>
      </c>
      <c r="B902" t="s">
        <v>6082</v>
      </c>
      <c r="C902" t="s">
        <v>6083</v>
      </c>
      <c r="D902" t="s">
        <v>6083</v>
      </c>
      <c r="E902" s="4">
        <v>1982125779</v>
      </c>
      <c r="F902" s="17">
        <v>0</v>
      </c>
      <c r="G902" s="18">
        <v>0</v>
      </c>
      <c r="H902" s="18">
        <v>0</v>
      </c>
      <c r="I902" s="18">
        <v>0</v>
      </c>
      <c r="J902" s="18">
        <v>0</v>
      </c>
      <c r="K902" s="18">
        <v>1</v>
      </c>
      <c r="L902" s="18">
        <v>1</v>
      </c>
      <c r="M902" s="18">
        <v>0</v>
      </c>
      <c r="N902" s="18">
        <v>1</v>
      </c>
      <c r="O902" t="s">
        <v>6084</v>
      </c>
      <c r="P902" t="s">
        <v>6085</v>
      </c>
      <c r="Q902" t="s">
        <v>41</v>
      </c>
      <c r="R902" t="s">
        <v>40</v>
      </c>
      <c r="S902">
        <v>212064265</v>
      </c>
      <c r="T902" t="s">
        <v>46</v>
      </c>
      <c r="U902" t="s">
        <v>6086</v>
      </c>
      <c r="W902" t="s">
        <v>41</v>
      </c>
      <c r="X902" t="s">
        <v>40</v>
      </c>
      <c r="Y902">
        <v>212862354</v>
      </c>
      <c r="AA902" t="s">
        <v>6087</v>
      </c>
      <c r="AB902" t="s">
        <v>408</v>
      </c>
      <c r="AC902" t="s">
        <v>6088</v>
      </c>
      <c r="AF902" t="s">
        <v>6089</v>
      </c>
    </row>
    <row r="903" spans="1:38" x14ac:dyDescent="0.3">
      <c r="A903" t="s">
        <v>2286</v>
      </c>
      <c r="B903" t="s">
        <v>2287</v>
      </c>
      <c r="C903" t="s">
        <v>2287</v>
      </c>
      <c r="D903" t="s">
        <v>2287</v>
      </c>
      <c r="E903" s="4">
        <v>1255705331</v>
      </c>
      <c r="F903" s="17">
        <v>0</v>
      </c>
      <c r="G903" s="18">
        <v>0</v>
      </c>
      <c r="H903" s="18">
        <v>0</v>
      </c>
      <c r="I903" s="18">
        <v>0</v>
      </c>
      <c r="J903" s="18">
        <v>0</v>
      </c>
      <c r="K903" s="18">
        <v>0</v>
      </c>
      <c r="L903" s="18">
        <v>1</v>
      </c>
      <c r="M903" s="18">
        <v>0</v>
      </c>
      <c r="N903" s="18">
        <v>1</v>
      </c>
      <c r="O903" t="s">
        <v>799</v>
      </c>
      <c r="Q903" t="s">
        <v>70</v>
      </c>
      <c r="R903" t="s">
        <v>40</v>
      </c>
      <c r="S903">
        <v>210613038</v>
      </c>
      <c r="T903" t="s">
        <v>59</v>
      </c>
      <c r="AA903" t="s">
        <v>3183</v>
      </c>
      <c r="AB903" t="s">
        <v>3184</v>
      </c>
      <c r="AC903" t="s">
        <v>3185</v>
      </c>
      <c r="AE903" t="s">
        <v>3186</v>
      </c>
      <c r="AF903" t="s">
        <v>3182</v>
      </c>
    </row>
    <row r="904" spans="1:38" x14ac:dyDescent="0.3">
      <c r="A904" t="s">
        <v>4537</v>
      </c>
      <c r="B904" t="s">
        <v>2287</v>
      </c>
      <c r="C904" t="s">
        <v>2287</v>
      </c>
      <c r="D904" t="s">
        <v>2287</v>
      </c>
      <c r="E904" s="4">
        <v>1871067603</v>
      </c>
      <c r="F904" s="17">
        <v>0</v>
      </c>
      <c r="G904" s="18">
        <v>0</v>
      </c>
      <c r="H904" s="18">
        <v>0</v>
      </c>
      <c r="I904" s="18">
        <v>0</v>
      </c>
      <c r="J904" s="18">
        <v>0</v>
      </c>
      <c r="K904" s="18">
        <v>0</v>
      </c>
      <c r="L904" s="18">
        <v>1</v>
      </c>
      <c r="M904" s="18">
        <v>0</v>
      </c>
      <c r="N904" s="18">
        <v>1</v>
      </c>
      <c r="O904" t="s">
        <v>6094</v>
      </c>
      <c r="Q904" t="s">
        <v>41</v>
      </c>
      <c r="R904" t="s">
        <v>40</v>
      </c>
      <c r="S904">
        <v>212111815</v>
      </c>
      <c r="T904" t="s">
        <v>46</v>
      </c>
      <c r="U904" t="s">
        <v>799</v>
      </c>
      <c r="W904" t="s">
        <v>70</v>
      </c>
      <c r="X904" t="s">
        <v>40</v>
      </c>
      <c r="Y904">
        <v>210610000</v>
      </c>
      <c r="Z904" t="s">
        <v>59</v>
      </c>
      <c r="AA904" t="s">
        <v>3183</v>
      </c>
      <c r="AB904" t="s">
        <v>3184</v>
      </c>
      <c r="AC904" t="s">
        <v>3185</v>
      </c>
      <c r="AE904" t="s">
        <v>3186</v>
      </c>
      <c r="AF904" t="s">
        <v>3182</v>
      </c>
    </row>
    <row r="905" spans="1:38" x14ac:dyDescent="0.3">
      <c r="A905" t="s">
        <v>4493</v>
      </c>
      <c r="B905" t="s">
        <v>1215</v>
      </c>
      <c r="C905" t="s">
        <v>1215</v>
      </c>
      <c r="D905" t="s">
        <v>1215</v>
      </c>
      <c r="E905" s="4">
        <v>1013483023</v>
      </c>
      <c r="F905" s="17">
        <v>0</v>
      </c>
      <c r="G905" s="18">
        <v>0</v>
      </c>
      <c r="H905" s="18">
        <v>0</v>
      </c>
      <c r="I905" s="18">
        <v>0</v>
      </c>
      <c r="J905" s="18">
        <v>0</v>
      </c>
      <c r="K905" s="18">
        <v>0</v>
      </c>
      <c r="L905" s="18">
        <v>1</v>
      </c>
      <c r="M905" s="18">
        <v>0</v>
      </c>
      <c r="N905" s="18">
        <v>1</v>
      </c>
      <c r="O905" t="s">
        <v>1216</v>
      </c>
      <c r="Q905" t="s">
        <v>1217</v>
      </c>
      <c r="R905" t="s">
        <v>40</v>
      </c>
      <c r="S905">
        <v>207444000</v>
      </c>
      <c r="T905" t="s">
        <v>63</v>
      </c>
      <c r="U905" t="s">
        <v>6095</v>
      </c>
      <c r="W905" t="s">
        <v>4977</v>
      </c>
      <c r="X905" t="s">
        <v>40</v>
      </c>
      <c r="Y905">
        <v>206073276</v>
      </c>
      <c r="Z905" t="s">
        <v>104</v>
      </c>
      <c r="AA905" t="s">
        <v>3188</v>
      </c>
      <c r="AB905" t="s">
        <v>3189</v>
      </c>
      <c r="AC905" t="s">
        <v>3187</v>
      </c>
      <c r="AE905" t="s">
        <v>3191</v>
      </c>
      <c r="AF905" t="s">
        <v>3190</v>
      </c>
    </row>
    <row r="906" spans="1:38" x14ac:dyDescent="0.3">
      <c r="A906" t="s">
        <v>4494</v>
      </c>
      <c r="B906" t="s">
        <v>1218</v>
      </c>
      <c r="C906" t="s">
        <v>2082</v>
      </c>
      <c r="D906" t="s">
        <v>1218</v>
      </c>
      <c r="E906" s="4">
        <v>1982192977</v>
      </c>
      <c r="F906" s="17">
        <v>0</v>
      </c>
      <c r="G906" s="18">
        <v>0</v>
      </c>
      <c r="H906" s="18">
        <v>0</v>
      </c>
      <c r="I906" s="18">
        <v>0</v>
      </c>
      <c r="J906" s="18">
        <v>0</v>
      </c>
      <c r="K906" s="18">
        <v>1</v>
      </c>
      <c r="L906" s="18">
        <v>1</v>
      </c>
      <c r="M906" s="18">
        <v>0</v>
      </c>
      <c r="N906" s="18">
        <v>1</v>
      </c>
      <c r="O906" t="s">
        <v>2081</v>
      </c>
      <c r="Q906" t="s">
        <v>41</v>
      </c>
      <c r="R906" t="s">
        <v>40</v>
      </c>
      <c r="S906">
        <v>212143118</v>
      </c>
      <c r="T906" t="s">
        <v>46</v>
      </c>
      <c r="U906" t="s">
        <v>1219</v>
      </c>
      <c r="W906" t="s">
        <v>507</v>
      </c>
      <c r="X906" t="s">
        <v>40</v>
      </c>
      <c r="Y906">
        <v>210400000</v>
      </c>
      <c r="Z906" t="s">
        <v>163</v>
      </c>
      <c r="AA906" t="s">
        <v>3193</v>
      </c>
      <c r="AB906" t="s">
        <v>3194</v>
      </c>
      <c r="AC906" t="s">
        <v>3192</v>
      </c>
      <c r="AF906" t="s">
        <v>6096</v>
      </c>
    </row>
    <row r="907" spans="1:38" x14ac:dyDescent="0.3">
      <c r="A907" t="s">
        <v>2288</v>
      </c>
      <c r="B907" t="s">
        <v>1221</v>
      </c>
      <c r="C907" t="s">
        <v>1222</v>
      </c>
      <c r="D907" t="s">
        <v>1221</v>
      </c>
      <c r="E907" s="4">
        <v>1124227590</v>
      </c>
      <c r="F907" s="17">
        <v>0</v>
      </c>
      <c r="G907" s="18">
        <v>1</v>
      </c>
      <c r="H907" s="18">
        <v>0</v>
      </c>
      <c r="I907" s="18">
        <v>0</v>
      </c>
      <c r="J907" s="18">
        <v>0</v>
      </c>
      <c r="K907" s="18">
        <v>1</v>
      </c>
      <c r="L907" s="18">
        <v>1</v>
      </c>
      <c r="M907" s="18">
        <v>0</v>
      </c>
      <c r="N907" s="18">
        <v>1</v>
      </c>
      <c r="O907" t="s">
        <v>6097</v>
      </c>
      <c r="Q907" t="s">
        <v>148</v>
      </c>
      <c r="R907" t="s">
        <v>674</v>
      </c>
      <c r="S907">
        <v>200094607</v>
      </c>
      <c r="T907" t="s">
        <v>961</v>
      </c>
      <c r="AA907" t="s">
        <v>3198</v>
      </c>
      <c r="AB907" t="s">
        <v>894</v>
      </c>
      <c r="AC907" t="s">
        <v>3196</v>
      </c>
      <c r="AE907" t="s">
        <v>3199</v>
      </c>
      <c r="AF907" t="s">
        <v>3195</v>
      </c>
      <c r="AK907" t="s">
        <v>3197</v>
      </c>
    </row>
    <row r="908" spans="1:38" x14ac:dyDescent="0.3">
      <c r="A908" t="s">
        <v>2227</v>
      </c>
      <c r="B908" t="s">
        <v>5180</v>
      </c>
      <c r="C908" t="s">
        <v>5179</v>
      </c>
      <c r="D908" t="s">
        <v>5180</v>
      </c>
      <c r="E908" s="4">
        <v>1124227590</v>
      </c>
      <c r="F908" s="17">
        <v>0</v>
      </c>
      <c r="G908" s="18">
        <v>1</v>
      </c>
      <c r="H908" s="18">
        <v>1</v>
      </c>
      <c r="I908" s="18">
        <v>0</v>
      </c>
      <c r="J908" s="18">
        <v>0</v>
      </c>
      <c r="K908" s="18">
        <v>0</v>
      </c>
      <c r="L908" s="18">
        <v>0</v>
      </c>
      <c r="M908" s="18">
        <v>0</v>
      </c>
      <c r="N908" s="18">
        <v>0</v>
      </c>
      <c r="O908" t="s">
        <v>5220</v>
      </c>
      <c r="Q908" t="s">
        <v>673</v>
      </c>
      <c r="R908" t="s">
        <v>674</v>
      </c>
      <c r="S908">
        <v>200094209</v>
      </c>
      <c r="T908" t="s">
        <v>961</v>
      </c>
      <c r="U908" t="s">
        <v>5221</v>
      </c>
      <c r="W908" t="s">
        <v>673</v>
      </c>
      <c r="X908" t="s">
        <v>674</v>
      </c>
      <c r="Y908" t="s">
        <v>5222</v>
      </c>
      <c r="Z908" t="s">
        <v>961</v>
      </c>
      <c r="AA908" t="s">
        <v>5223</v>
      </c>
      <c r="AB908" t="s">
        <v>894</v>
      </c>
      <c r="AC908" t="s">
        <v>5224</v>
      </c>
      <c r="AE908" t="s">
        <v>5225</v>
      </c>
      <c r="AF908" t="s">
        <v>6098</v>
      </c>
      <c r="AG908" t="s">
        <v>5226</v>
      </c>
      <c r="AH908" t="s">
        <v>5227</v>
      </c>
      <c r="AI908" t="s">
        <v>5228</v>
      </c>
      <c r="AK908" t="s">
        <v>5229</v>
      </c>
    </row>
    <row r="909" spans="1:38" x14ac:dyDescent="0.3">
      <c r="A909" t="s">
        <v>2228</v>
      </c>
      <c r="B909" t="s">
        <v>5180</v>
      </c>
      <c r="C909" t="s">
        <v>1221</v>
      </c>
      <c r="D909" t="s">
        <v>5180</v>
      </c>
      <c r="E909" s="4">
        <v>1124227590</v>
      </c>
      <c r="F909" s="17">
        <v>0</v>
      </c>
      <c r="G909" s="18">
        <v>1</v>
      </c>
      <c r="H909" s="18">
        <v>1</v>
      </c>
      <c r="I909" s="18">
        <v>0</v>
      </c>
      <c r="J909" s="18">
        <v>0</v>
      </c>
      <c r="K909" s="18">
        <v>1</v>
      </c>
      <c r="L909" s="18">
        <v>0</v>
      </c>
      <c r="M909" s="18">
        <v>0</v>
      </c>
      <c r="N909" s="18">
        <v>0</v>
      </c>
      <c r="O909" t="s">
        <v>5221</v>
      </c>
      <c r="Q909" t="s">
        <v>673</v>
      </c>
      <c r="R909" t="s">
        <v>674</v>
      </c>
      <c r="S909">
        <v>200094607</v>
      </c>
      <c r="T909" t="s">
        <v>961</v>
      </c>
      <c r="U909" t="s">
        <v>5221</v>
      </c>
      <c r="W909" t="s">
        <v>673</v>
      </c>
      <c r="X909" t="s">
        <v>674</v>
      </c>
      <c r="Y909" t="s">
        <v>5222</v>
      </c>
      <c r="Z909" t="s">
        <v>961</v>
      </c>
      <c r="AA909" t="s">
        <v>5223</v>
      </c>
      <c r="AB909" t="s">
        <v>894</v>
      </c>
      <c r="AC909" t="s">
        <v>5224</v>
      </c>
      <c r="AE909" t="s">
        <v>5225</v>
      </c>
      <c r="AF909" t="s">
        <v>6098</v>
      </c>
      <c r="AG909" t="s">
        <v>5226</v>
      </c>
      <c r="AH909" t="s">
        <v>5227</v>
      </c>
      <c r="AI909" t="s">
        <v>5228</v>
      </c>
      <c r="AK909" t="s">
        <v>5229</v>
      </c>
    </row>
    <row r="910" spans="1:38" x14ac:dyDescent="0.3">
      <c r="A910" t="s">
        <v>1223</v>
      </c>
      <c r="B910" t="s">
        <v>1224</v>
      </c>
      <c r="C910" t="s">
        <v>1224</v>
      </c>
      <c r="D910" t="s">
        <v>553</v>
      </c>
      <c r="E910" s="4">
        <v>1083945125</v>
      </c>
      <c r="F910" s="17">
        <v>0</v>
      </c>
      <c r="G910" s="18">
        <v>0</v>
      </c>
      <c r="H910" s="18">
        <v>0</v>
      </c>
      <c r="I910" s="18">
        <v>1</v>
      </c>
      <c r="J910" s="18">
        <v>0</v>
      </c>
      <c r="K910" s="18">
        <v>0</v>
      </c>
      <c r="L910" s="18">
        <v>1</v>
      </c>
      <c r="M910" s="18">
        <v>0</v>
      </c>
      <c r="N910" s="18">
        <v>0</v>
      </c>
      <c r="O910" t="s">
        <v>1225</v>
      </c>
      <c r="Q910" t="s">
        <v>1226</v>
      </c>
      <c r="R910" t="s">
        <v>40</v>
      </c>
      <c r="S910">
        <v>207834029</v>
      </c>
      <c r="T910" t="s">
        <v>104</v>
      </c>
      <c r="U910" t="s">
        <v>556</v>
      </c>
      <c r="V910" t="s">
        <v>557</v>
      </c>
      <c r="W910" t="s">
        <v>558</v>
      </c>
      <c r="X910" t="s">
        <v>40</v>
      </c>
      <c r="Y910">
        <v>20774</v>
      </c>
      <c r="Z910" t="s">
        <v>104</v>
      </c>
      <c r="AA910" t="s">
        <v>1227</v>
      </c>
      <c r="AB910" t="s">
        <v>560</v>
      </c>
      <c r="AC910" t="s">
        <v>561</v>
      </c>
      <c r="AE910" t="s">
        <v>562</v>
      </c>
      <c r="AG910" t="s">
        <v>563</v>
      </c>
      <c r="AH910" t="s">
        <v>564</v>
      </c>
      <c r="AI910" t="s">
        <v>565</v>
      </c>
      <c r="AK910" t="s">
        <v>566</v>
      </c>
    </row>
    <row r="911" spans="1:38" x14ac:dyDescent="0.3">
      <c r="A911" t="s">
        <v>4496</v>
      </c>
      <c r="B911" t="s">
        <v>1228</v>
      </c>
      <c r="C911" t="s">
        <v>1228</v>
      </c>
      <c r="D911" t="s">
        <v>1228</v>
      </c>
      <c r="E911" s="4">
        <v>1023470440</v>
      </c>
      <c r="F911" s="17">
        <v>0</v>
      </c>
      <c r="G911" s="18">
        <v>0</v>
      </c>
      <c r="H911" s="18">
        <v>0</v>
      </c>
      <c r="I911" s="18">
        <v>0</v>
      </c>
      <c r="J911" s="18">
        <v>0</v>
      </c>
      <c r="K911" s="18">
        <v>1</v>
      </c>
      <c r="L911" s="18">
        <v>1</v>
      </c>
      <c r="M911" s="18">
        <v>0</v>
      </c>
      <c r="N911" s="18">
        <v>1</v>
      </c>
      <c r="O911" t="s">
        <v>1229</v>
      </c>
      <c r="P911" t="s">
        <v>873</v>
      </c>
      <c r="Q911" t="s">
        <v>41</v>
      </c>
      <c r="R911" t="s">
        <v>40</v>
      </c>
      <c r="S911">
        <v>212185614</v>
      </c>
      <c r="T911" t="s">
        <v>46</v>
      </c>
      <c r="AA911" t="s">
        <v>3202</v>
      </c>
      <c r="AB911" t="s">
        <v>2611</v>
      </c>
      <c r="AC911" t="s">
        <v>3201</v>
      </c>
      <c r="AF911" t="s">
        <v>3200</v>
      </c>
    </row>
    <row r="912" spans="1:38" x14ac:dyDescent="0.3">
      <c r="A912" t="s">
        <v>2289</v>
      </c>
      <c r="B912" t="s">
        <v>1228</v>
      </c>
      <c r="C912" t="s">
        <v>1228</v>
      </c>
      <c r="D912" t="s">
        <v>1228</v>
      </c>
      <c r="E912" s="4">
        <v>1184695744</v>
      </c>
      <c r="F912" s="17">
        <v>0</v>
      </c>
      <c r="G912" s="18">
        <v>0</v>
      </c>
      <c r="H912" s="18">
        <v>0</v>
      </c>
      <c r="I912" s="18">
        <v>0</v>
      </c>
      <c r="J912" s="18">
        <v>0</v>
      </c>
      <c r="K912" s="18">
        <v>1</v>
      </c>
      <c r="L912" s="18">
        <v>1</v>
      </c>
      <c r="M912" s="18">
        <v>0</v>
      </c>
      <c r="N912" s="18">
        <v>1</v>
      </c>
      <c r="O912" t="s">
        <v>1229</v>
      </c>
      <c r="P912" t="s">
        <v>873</v>
      </c>
      <c r="Q912" t="s">
        <v>41</v>
      </c>
      <c r="R912" t="s">
        <v>40</v>
      </c>
      <c r="S912">
        <v>212185614</v>
      </c>
      <c r="T912" t="s">
        <v>46</v>
      </c>
      <c r="AA912" t="s">
        <v>3202</v>
      </c>
      <c r="AB912" t="s">
        <v>2611</v>
      </c>
      <c r="AC912" t="s">
        <v>3201</v>
      </c>
      <c r="AF912" t="s">
        <v>3200</v>
      </c>
    </row>
    <row r="913" spans="1:38" x14ac:dyDescent="0.3">
      <c r="A913" t="s">
        <v>2003</v>
      </c>
      <c r="B913" t="s">
        <v>1230</v>
      </c>
      <c r="C913" t="s">
        <v>1230</v>
      </c>
      <c r="D913" t="s">
        <v>785</v>
      </c>
      <c r="E913" s="4">
        <v>1578832374</v>
      </c>
      <c r="F913" s="17">
        <v>0</v>
      </c>
      <c r="G913" s="18">
        <v>1</v>
      </c>
      <c r="H913" s="18">
        <v>0</v>
      </c>
      <c r="I913" s="18">
        <v>1</v>
      </c>
      <c r="J913" s="18">
        <v>0</v>
      </c>
      <c r="K913" s="18">
        <v>0</v>
      </c>
      <c r="L913" s="18">
        <v>1</v>
      </c>
      <c r="M913" s="18">
        <v>0</v>
      </c>
      <c r="N913" s="18">
        <v>0</v>
      </c>
      <c r="O913" t="s">
        <v>1231</v>
      </c>
      <c r="P913" t="s">
        <v>326</v>
      </c>
      <c r="Q913" t="s">
        <v>72</v>
      </c>
      <c r="R913" t="s">
        <v>40</v>
      </c>
      <c r="S913">
        <v>212272249</v>
      </c>
      <c r="T913" t="s">
        <v>5270</v>
      </c>
      <c r="U913" t="s">
        <v>1231</v>
      </c>
      <c r="W913" t="s">
        <v>72</v>
      </c>
      <c r="X913" t="s">
        <v>40</v>
      </c>
      <c r="Y913" t="s">
        <v>1232</v>
      </c>
      <c r="Z913" t="s">
        <v>72</v>
      </c>
      <c r="AA913" t="s">
        <v>788</v>
      </c>
      <c r="AB913" t="s">
        <v>519</v>
      </c>
      <c r="AC913" t="s">
        <v>789</v>
      </c>
      <c r="AE913" t="s">
        <v>790</v>
      </c>
      <c r="AF913" t="s">
        <v>791</v>
      </c>
    </row>
    <row r="914" spans="1:38" x14ac:dyDescent="0.3">
      <c r="A914" t="s">
        <v>2292</v>
      </c>
      <c r="B914" t="s">
        <v>1235</v>
      </c>
      <c r="C914" t="s">
        <v>1235</v>
      </c>
      <c r="D914" t="s">
        <v>1235</v>
      </c>
      <c r="E914" s="4">
        <v>1942529920</v>
      </c>
      <c r="F914" s="17">
        <v>0</v>
      </c>
      <c r="G914" s="18">
        <v>0</v>
      </c>
      <c r="H914" s="18">
        <v>0</v>
      </c>
      <c r="I914" s="18">
        <v>0</v>
      </c>
      <c r="J914" s="18">
        <v>0</v>
      </c>
      <c r="K914" s="18">
        <v>0</v>
      </c>
      <c r="L914" s="18">
        <v>1</v>
      </c>
      <c r="M914" s="18">
        <v>0</v>
      </c>
      <c r="N914" s="18">
        <v>1</v>
      </c>
      <c r="O914" t="s">
        <v>6101</v>
      </c>
      <c r="P914" t="s">
        <v>722</v>
      </c>
      <c r="Q914" t="s">
        <v>1236</v>
      </c>
      <c r="R914" t="s">
        <v>40</v>
      </c>
      <c r="S914">
        <v>206023801</v>
      </c>
      <c r="T914" t="s">
        <v>487</v>
      </c>
      <c r="U914" t="s">
        <v>6100</v>
      </c>
      <c r="V914" t="s">
        <v>1237</v>
      </c>
      <c r="W914" t="s">
        <v>1236</v>
      </c>
      <c r="X914" t="s">
        <v>40</v>
      </c>
      <c r="Y914">
        <v>206030000</v>
      </c>
      <c r="Z914" t="s">
        <v>487</v>
      </c>
      <c r="AA914" t="s">
        <v>3204</v>
      </c>
      <c r="AB914" t="s">
        <v>3205</v>
      </c>
      <c r="AC914" t="s">
        <v>3203</v>
      </c>
      <c r="AE914" t="s">
        <v>3207</v>
      </c>
      <c r="AF914" t="s">
        <v>3206</v>
      </c>
    </row>
    <row r="915" spans="1:38" x14ac:dyDescent="0.3">
      <c r="A915" t="s">
        <v>2290</v>
      </c>
      <c r="B915" t="s">
        <v>1235</v>
      </c>
      <c r="C915" t="s">
        <v>1235</v>
      </c>
      <c r="D915" t="s">
        <v>1235</v>
      </c>
      <c r="E915" s="4">
        <v>1568837565</v>
      </c>
      <c r="F915" s="17">
        <v>0</v>
      </c>
      <c r="G915" s="18">
        <v>0</v>
      </c>
      <c r="H915" s="18">
        <v>0</v>
      </c>
      <c r="I915" s="18">
        <v>0</v>
      </c>
      <c r="J915" s="18">
        <v>0</v>
      </c>
      <c r="K915" s="18">
        <v>0</v>
      </c>
      <c r="L915" s="18">
        <v>1</v>
      </c>
      <c r="M915" s="18">
        <v>0</v>
      </c>
      <c r="N915" s="18">
        <v>1</v>
      </c>
      <c r="O915" t="s">
        <v>6099</v>
      </c>
      <c r="P915" t="s">
        <v>117</v>
      </c>
      <c r="Q915" t="s">
        <v>850</v>
      </c>
      <c r="R915" t="s">
        <v>40</v>
      </c>
      <c r="S915">
        <v>207852212</v>
      </c>
      <c r="T915" t="s">
        <v>63</v>
      </c>
      <c r="U915" t="s">
        <v>6100</v>
      </c>
      <c r="V915" t="s">
        <v>1237</v>
      </c>
      <c r="W915" t="s">
        <v>1236</v>
      </c>
      <c r="X915" t="s">
        <v>40</v>
      </c>
      <c r="Y915">
        <v>206030000</v>
      </c>
      <c r="Z915" t="s">
        <v>487</v>
      </c>
      <c r="AA915" t="s">
        <v>3204</v>
      </c>
      <c r="AB915" t="s">
        <v>3205</v>
      </c>
      <c r="AC915" t="s">
        <v>3203</v>
      </c>
      <c r="AE915" t="s">
        <v>3207</v>
      </c>
      <c r="AF915" t="s">
        <v>3206</v>
      </c>
    </row>
    <row r="916" spans="1:38" x14ac:dyDescent="0.3">
      <c r="A916" t="s">
        <v>8019</v>
      </c>
      <c r="B916" t="s">
        <v>1238</v>
      </c>
      <c r="C916" t="s">
        <v>1238</v>
      </c>
      <c r="D916" t="s">
        <v>1238</v>
      </c>
      <c r="E916" s="4">
        <v>1710566831</v>
      </c>
      <c r="F916" s="17">
        <v>0</v>
      </c>
      <c r="G916" s="18">
        <v>0</v>
      </c>
      <c r="H916" s="18">
        <v>0</v>
      </c>
      <c r="I916" s="18">
        <v>0</v>
      </c>
      <c r="J916" s="18">
        <v>0</v>
      </c>
      <c r="K916" s="18">
        <v>1</v>
      </c>
      <c r="L916" s="18">
        <v>1</v>
      </c>
      <c r="M916" s="18">
        <v>0</v>
      </c>
      <c r="N916" s="18">
        <v>1</v>
      </c>
      <c r="O916" t="s">
        <v>4978</v>
      </c>
      <c r="P916" t="s">
        <v>1653</v>
      </c>
      <c r="Q916" t="s">
        <v>179</v>
      </c>
      <c r="R916" t="s">
        <v>40</v>
      </c>
      <c r="S916">
        <v>21236</v>
      </c>
      <c r="T916" t="s">
        <v>5270</v>
      </c>
      <c r="U916" t="s">
        <v>6107</v>
      </c>
      <c r="W916" t="s">
        <v>179</v>
      </c>
      <c r="X916" t="s">
        <v>40</v>
      </c>
      <c r="Y916">
        <v>212365051</v>
      </c>
      <c r="AA916" t="s">
        <v>3209</v>
      </c>
      <c r="AB916" t="s">
        <v>8020</v>
      </c>
      <c r="AC916" t="s">
        <v>8021</v>
      </c>
      <c r="AE916" t="s">
        <v>8022</v>
      </c>
      <c r="AF916" t="s">
        <v>8023</v>
      </c>
      <c r="AH916" t="s">
        <v>3208</v>
      </c>
    </row>
    <row r="917" spans="1:38" x14ac:dyDescent="0.3">
      <c r="A917" t="s">
        <v>4497</v>
      </c>
      <c r="B917" t="s">
        <v>1238</v>
      </c>
      <c r="C917" t="s">
        <v>1238</v>
      </c>
      <c r="D917" t="s">
        <v>1238</v>
      </c>
      <c r="E917" s="4">
        <v>1720512353</v>
      </c>
      <c r="F917" s="17">
        <v>0</v>
      </c>
      <c r="G917" s="18">
        <v>0</v>
      </c>
      <c r="H917" s="18">
        <v>0</v>
      </c>
      <c r="I917" s="18">
        <v>0</v>
      </c>
      <c r="J917" s="18">
        <v>0</v>
      </c>
      <c r="K917" s="18">
        <v>0</v>
      </c>
      <c r="L917" s="18">
        <v>1</v>
      </c>
      <c r="M917" s="18">
        <v>0</v>
      </c>
      <c r="N917" s="18">
        <v>1</v>
      </c>
      <c r="O917" t="s">
        <v>6102</v>
      </c>
      <c r="P917" t="s">
        <v>1239</v>
      </c>
      <c r="Q917" t="s">
        <v>179</v>
      </c>
      <c r="R917" t="s">
        <v>40</v>
      </c>
      <c r="S917">
        <v>21236</v>
      </c>
      <c r="T917" t="s">
        <v>5270</v>
      </c>
      <c r="AA917" t="s">
        <v>3209</v>
      </c>
      <c r="AB917" t="s">
        <v>3210</v>
      </c>
      <c r="AC917" t="s">
        <v>3208</v>
      </c>
      <c r="AF917" t="s">
        <v>3211</v>
      </c>
    </row>
    <row r="918" spans="1:38" x14ac:dyDescent="0.3">
      <c r="A918" t="s">
        <v>4498</v>
      </c>
      <c r="B918" t="s">
        <v>1238</v>
      </c>
      <c r="C918" t="s">
        <v>1238</v>
      </c>
      <c r="D918" t="s">
        <v>1238</v>
      </c>
      <c r="E918" s="4">
        <v>1508357898</v>
      </c>
      <c r="F918" s="17">
        <v>0</v>
      </c>
      <c r="G918" s="18">
        <v>0</v>
      </c>
      <c r="H918" s="18">
        <v>0</v>
      </c>
      <c r="I918" s="18">
        <v>0</v>
      </c>
      <c r="J918" s="18">
        <v>0</v>
      </c>
      <c r="K918" s="18">
        <v>0</v>
      </c>
      <c r="L918" s="18">
        <v>1</v>
      </c>
      <c r="M918" s="18">
        <v>0</v>
      </c>
      <c r="N918" s="18">
        <v>1</v>
      </c>
      <c r="O918" t="s">
        <v>6103</v>
      </c>
      <c r="P918" t="s">
        <v>1240</v>
      </c>
      <c r="Q918" t="s">
        <v>712</v>
      </c>
      <c r="R918" t="s">
        <v>40</v>
      </c>
      <c r="S918">
        <v>211176281</v>
      </c>
      <c r="T918" t="s">
        <v>5270</v>
      </c>
      <c r="U918" t="s">
        <v>4978</v>
      </c>
      <c r="V918" t="s">
        <v>1653</v>
      </c>
      <c r="W918" t="s">
        <v>179</v>
      </c>
      <c r="X918" t="s">
        <v>40</v>
      </c>
      <c r="Y918">
        <v>212365051</v>
      </c>
      <c r="Z918" t="s">
        <v>72</v>
      </c>
      <c r="AA918" t="s">
        <v>3212</v>
      </c>
      <c r="AB918" t="s">
        <v>2609</v>
      </c>
      <c r="AC918" t="s">
        <v>3208</v>
      </c>
      <c r="AF918" t="s">
        <v>3211</v>
      </c>
    </row>
    <row r="919" spans="1:38" x14ac:dyDescent="0.3">
      <c r="A919" t="s">
        <v>8024</v>
      </c>
      <c r="B919" t="s">
        <v>1238</v>
      </c>
      <c r="C919" t="s">
        <v>1238</v>
      </c>
      <c r="D919" t="s">
        <v>1238</v>
      </c>
      <c r="E919" s="4">
        <v>1710566831</v>
      </c>
      <c r="F919" s="17">
        <v>0</v>
      </c>
      <c r="G919" s="18">
        <v>0</v>
      </c>
      <c r="H919" s="18">
        <v>0</v>
      </c>
      <c r="I919" s="18">
        <v>0</v>
      </c>
      <c r="J919" s="18">
        <v>0</v>
      </c>
      <c r="K919" s="18">
        <v>1</v>
      </c>
      <c r="L919" s="18">
        <v>1</v>
      </c>
      <c r="M919" s="18">
        <v>0</v>
      </c>
      <c r="N919" s="18">
        <v>1</v>
      </c>
      <c r="O919" t="s">
        <v>8025</v>
      </c>
      <c r="Q919" t="s">
        <v>41</v>
      </c>
      <c r="R919" t="s">
        <v>40</v>
      </c>
      <c r="S919">
        <v>21213</v>
      </c>
      <c r="T919" t="s">
        <v>46</v>
      </c>
      <c r="U919" t="s">
        <v>6107</v>
      </c>
      <c r="W919" t="s">
        <v>179</v>
      </c>
      <c r="X919" t="s">
        <v>40</v>
      </c>
      <c r="Y919">
        <v>212365051</v>
      </c>
      <c r="AA919" t="s">
        <v>3209</v>
      </c>
      <c r="AB919" t="s">
        <v>8020</v>
      </c>
      <c r="AC919" t="s">
        <v>8021</v>
      </c>
      <c r="AE919" t="s">
        <v>8022</v>
      </c>
      <c r="AF919" t="s">
        <v>8026</v>
      </c>
      <c r="AH919" t="s">
        <v>8027</v>
      </c>
    </row>
    <row r="920" spans="1:38" x14ac:dyDescent="0.3">
      <c r="A920" t="s">
        <v>6104</v>
      </c>
      <c r="B920" t="s">
        <v>6105</v>
      </c>
      <c r="C920" t="s">
        <v>6105</v>
      </c>
      <c r="D920" t="s">
        <v>6105</v>
      </c>
      <c r="E920" s="4">
        <v>1578101101</v>
      </c>
      <c r="F920" s="17">
        <v>0</v>
      </c>
      <c r="G920" s="18">
        <v>0</v>
      </c>
      <c r="H920" s="18">
        <v>0</v>
      </c>
      <c r="I920" s="18">
        <v>0</v>
      </c>
      <c r="J920" s="18">
        <v>0</v>
      </c>
      <c r="K920" s="18">
        <v>1</v>
      </c>
      <c r="L920" s="18">
        <v>1</v>
      </c>
      <c r="M920" s="18">
        <v>0</v>
      </c>
      <c r="N920" s="18">
        <v>1</v>
      </c>
      <c r="O920" t="s">
        <v>6106</v>
      </c>
      <c r="Q920" t="s">
        <v>456</v>
      </c>
      <c r="R920" t="s">
        <v>40</v>
      </c>
      <c r="S920">
        <v>210091851</v>
      </c>
      <c r="T920" t="s">
        <v>322</v>
      </c>
      <c r="U920" t="s">
        <v>6107</v>
      </c>
      <c r="W920" t="s">
        <v>179</v>
      </c>
      <c r="X920" t="s">
        <v>40</v>
      </c>
      <c r="Y920">
        <v>212365051</v>
      </c>
      <c r="AA920" t="s">
        <v>3209</v>
      </c>
      <c r="AB920" t="s">
        <v>6108</v>
      </c>
      <c r="AC920" t="s">
        <v>6109</v>
      </c>
      <c r="AF920" t="s">
        <v>6110</v>
      </c>
    </row>
    <row r="921" spans="1:38" x14ac:dyDescent="0.3">
      <c r="A921" t="s">
        <v>6111</v>
      </c>
      <c r="B921" t="s">
        <v>6105</v>
      </c>
      <c r="C921" t="s">
        <v>6105</v>
      </c>
      <c r="D921" t="s">
        <v>6105</v>
      </c>
      <c r="E921" s="4">
        <v>1578101101</v>
      </c>
      <c r="F921" s="17">
        <v>0</v>
      </c>
      <c r="G921" s="18">
        <v>0</v>
      </c>
      <c r="H921" s="18">
        <v>0</v>
      </c>
      <c r="I921" s="18">
        <v>0</v>
      </c>
      <c r="J921" s="18">
        <v>0</v>
      </c>
      <c r="K921" s="18">
        <v>1</v>
      </c>
      <c r="L921" s="18">
        <v>1</v>
      </c>
      <c r="M921" s="18">
        <v>0</v>
      </c>
      <c r="N921" s="18">
        <v>1</v>
      </c>
      <c r="O921" t="s">
        <v>4978</v>
      </c>
      <c r="P921" t="s">
        <v>1653</v>
      </c>
      <c r="Q921" t="s">
        <v>179</v>
      </c>
      <c r="R921" t="s">
        <v>40</v>
      </c>
      <c r="S921">
        <v>212365051</v>
      </c>
      <c r="T921" t="s">
        <v>5270</v>
      </c>
      <c r="U921" t="s">
        <v>6107</v>
      </c>
      <c r="W921" t="s">
        <v>179</v>
      </c>
      <c r="X921" t="s">
        <v>40</v>
      </c>
      <c r="Y921">
        <v>212365051</v>
      </c>
      <c r="AA921" t="s">
        <v>3209</v>
      </c>
      <c r="AB921" t="s">
        <v>6108</v>
      </c>
      <c r="AC921" t="s">
        <v>6109</v>
      </c>
      <c r="AF921" t="s">
        <v>6110</v>
      </c>
    </row>
    <row r="922" spans="1:38" x14ac:dyDescent="0.3">
      <c r="A922" t="s">
        <v>2293</v>
      </c>
      <c r="B922" t="s">
        <v>1241</v>
      </c>
      <c r="C922" t="s">
        <v>1241</v>
      </c>
      <c r="D922" t="s">
        <v>1242</v>
      </c>
      <c r="E922" s="4">
        <v>1063697936</v>
      </c>
      <c r="F922" s="17">
        <v>0</v>
      </c>
      <c r="G922" s="18">
        <v>1</v>
      </c>
      <c r="H922" s="18">
        <v>0</v>
      </c>
      <c r="I922" s="18">
        <v>1</v>
      </c>
      <c r="J922" s="18">
        <v>0</v>
      </c>
      <c r="K922" s="18">
        <v>1</v>
      </c>
      <c r="L922" s="18">
        <v>1</v>
      </c>
      <c r="M922" s="18">
        <v>0</v>
      </c>
      <c r="N922" s="18">
        <v>0</v>
      </c>
      <c r="O922" t="s">
        <v>1243</v>
      </c>
      <c r="P922" t="s">
        <v>1244</v>
      </c>
      <c r="Q922" t="s">
        <v>1030</v>
      </c>
      <c r="R922" t="s">
        <v>40</v>
      </c>
      <c r="S922">
        <v>206502962</v>
      </c>
      <c r="T922" t="s">
        <v>1245</v>
      </c>
      <c r="U922" t="s">
        <v>1243</v>
      </c>
      <c r="V922" t="s">
        <v>1244</v>
      </c>
      <c r="W922" t="s">
        <v>1030</v>
      </c>
      <c r="X922" t="s">
        <v>40</v>
      </c>
      <c r="Y922" t="s">
        <v>1246</v>
      </c>
      <c r="Z922" t="s">
        <v>1245</v>
      </c>
      <c r="AA922" t="s">
        <v>1247</v>
      </c>
      <c r="AB922" t="s">
        <v>1248</v>
      </c>
      <c r="AC922" t="s">
        <v>1249</v>
      </c>
      <c r="AE922" t="s">
        <v>1250</v>
      </c>
      <c r="AF922" t="s">
        <v>1251</v>
      </c>
      <c r="AG922" t="s">
        <v>1252</v>
      </c>
      <c r="AH922" t="s">
        <v>1253</v>
      </c>
      <c r="AI922" t="s">
        <v>1254</v>
      </c>
      <c r="AK922" t="s">
        <v>1255</v>
      </c>
      <c r="AL922" t="s">
        <v>1251</v>
      </c>
    </row>
    <row r="923" spans="1:38" x14ac:dyDescent="0.3">
      <c r="A923" t="s">
        <v>2012</v>
      </c>
      <c r="B923" t="s">
        <v>1256</v>
      </c>
      <c r="C923" t="s">
        <v>1256</v>
      </c>
      <c r="D923" t="s">
        <v>785</v>
      </c>
      <c r="E923" s="4">
        <v>1174893259</v>
      </c>
      <c r="F923" s="17">
        <v>0</v>
      </c>
      <c r="G923" s="18">
        <v>0</v>
      </c>
      <c r="H923" s="18">
        <v>1</v>
      </c>
      <c r="I923" s="18">
        <v>1</v>
      </c>
      <c r="J923" s="18">
        <v>0</v>
      </c>
      <c r="K923" s="18">
        <v>1</v>
      </c>
      <c r="L923" s="18">
        <v>1</v>
      </c>
      <c r="M923" s="18">
        <v>1</v>
      </c>
      <c r="N923" s="18">
        <v>1</v>
      </c>
      <c r="O923" t="s">
        <v>1257</v>
      </c>
      <c r="Q923" t="s">
        <v>547</v>
      </c>
      <c r="R923" t="s">
        <v>40</v>
      </c>
      <c r="S923">
        <v>211334733</v>
      </c>
      <c r="T923" t="s">
        <v>5270</v>
      </c>
      <c r="U923" t="s">
        <v>1257</v>
      </c>
      <c r="W923" t="s">
        <v>547</v>
      </c>
      <c r="X923" t="s">
        <v>40</v>
      </c>
      <c r="Y923" t="s">
        <v>1258</v>
      </c>
      <c r="Z923" t="s">
        <v>72</v>
      </c>
      <c r="AA923" t="s">
        <v>788</v>
      </c>
      <c r="AB923" t="s">
        <v>519</v>
      </c>
      <c r="AC923" t="s">
        <v>789</v>
      </c>
      <c r="AE923" t="s">
        <v>790</v>
      </c>
      <c r="AF923" t="s">
        <v>791</v>
      </c>
      <c r="AL923" t="s">
        <v>2770</v>
      </c>
    </row>
    <row r="924" spans="1:38" x14ac:dyDescent="0.3">
      <c r="A924" t="s">
        <v>8028</v>
      </c>
      <c r="B924" t="s">
        <v>8029</v>
      </c>
      <c r="C924" t="s">
        <v>8029</v>
      </c>
      <c r="D924" t="s">
        <v>8029</v>
      </c>
      <c r="E924" s="4">
        <v>1235773193</v>
      </c>
      <c r="F924" s="17">
        <v>0</v>
      </c>
      <c r="G924" s="18">
        <v>0</v>
      </c>
      <c r="H924" s="18">
        <v>0</v>
      </c>
      <c r="I924" s="18">
        <v>0</v>
      </c>
      <c r="J924" s="18">
        <v>0</v>
      </c>
      <c r="K924" s="18">
        <v>1</v>
      </c>
      <c r="L924" s="18">
        <v>1</v>
      </c>
      <c r="M924" s="18">
        <v>0</v>
      </c>
      <c r="N924" s="18">
        <v>1</v>
      </c>
      <c r="O924" t="s">
        <v>8030</v>
      </c>
      <c r="Q924" t="s">
        <v>301</v>
      </c>
      <c r="R924" t="s">
        <v>40</v>
      </c>
      <c r="S924">
        <v>21237</v>
      </c>
      <c r="T924" t="s">
        <v>5270</v>
      </c>
      <c r="U924" t="s">
        <v>8031</v>
      </c>
      <c r="W924" t="s">
        <v>292</v>
      </c>
      <c r="X924" t="s">
        <v>40</v>
      </c>
      <c r="Y924">
        <v>212215447</v>
      </c>
      <c r="AA924" t="s">
        <v>8032</v>
      </c>
      <c r="AB924" t="s">
        <v>8033</v>
      </c>
      <c r="AC924" t="s">
        <v>8034</v>
      </c>
    </row>
    <row r="925" spans="1:38" x14ac:dyDescent="0.3">
      <c r="A925" t="s">
        <v>2297</v>
      </c>
      <c r="B925" t="s">
        <v>1260</v>
      </c>
      <c r="C925" t="s">
        <v>1260</v>
      </c>
      <c r="D925" t="s">
        <v>1260</v>
      </c>
      <c r="E925" s="4">
        <v>1457471385</v>
      </c>
      <c r="F925" s="17">
        <v>0</v>
      </c>
      <c r="G925" s="18">
        <v>0</v>
      </c>
      <c r="H925" s="18">
        <v>0</v>
      </c>
      <c r="I925" s="18">
        <v>0</v>
      </c>
      <c r="J925" s="18">
        <v>0</v>
      </c>
      <c r="K925" s="18">
        <v>1</v>
      </c>
      <c r="L925" s="18">
        <v>1</v>
      </c>
      <c r="M925" s="18">
        <v>0</v>
      </c>
      <c r="N925" s="18">
        <v>1</v>
      </c>
      <c r="O925" t="s">
        <v>1262</v>
      </c>
      <c r="Q925" t="s">
        <v>1069</v>
      </c>
      <c r="R925" t="s">
        <v>40</v>
      </c>
      <c r="S925">
        <v>212442674</v>
      </c>
      <c r="T925" t="s">
        <v>5270</v>
      </c>
      <c r="U925" t="s">
        <v>6112</v>
      </c>
      <c r="W925" t="s">
        <v>51</v>
      </c>
      <c r="X925" t="s">
        <v>40</v>
      </c>
      <c r="Y925">
        <v>211580000</v>
      </c>
      <c r="Z925" t="s">
        <v>442</v>
      </c>
      <c r="AA925" t="s">
        <v>3215</v>
      </c>
      <c r="AB925" t="s">
        <v>274</v>
      </c>
      <c r="AC925" t="s">
        <v>3218</v>
      </c>
      <c r="AF925" t="s">
        <v>3213</v>
      </c>
    </row>
    <row r="926" spans="1:38" x14ac:dyDescent="0.3">
      <c r="A926" t="s">
        <v>2294</v>
      </c>
      <c r="B926" t="s">
        <v>1260</v>
      </c>
      <c r="C926" t="s">
        <v>2083</v>
      </c>
      <c r="D926" t="s">
        <v>1260</v>
      </c>
      <c r="E926" s="4">
        <v>1427506278</v>
      </c>
      <c r="F926" s="17">
        <v>0</v>
      </c>
      <c r="G926" s="18">
        <v>0</v>
      </c>
      <c r="H926" s="18">
        <v>0</v>
      </c>
      <c r="I926" s="18">
        <v>0</v>
      </c>
      <c r="J926" s="18">
        <v>0</v>
      </c>
      <c r="K926" s="18">
        <v>1</v>
      </c>
      <c r="L926" s="18">
        <v>1</v>
      </c>
      <c r="M926" s="18">
        <v>0</v>
      </c>
      <c r="N926" s="18">
        <v>1</v>
      </c>
      <c r="O926" t="s">
        <v>187</v>
      </c>
      <c r="P926" t="s">
        <v>155</v>
      </c>
      <c r="Q926" t="s">
        <v>41</v>
      </c>
      <c r="R926" t="s">
        <v>40</v>
      </c>
      <c r="S926">
        <v>212295213</v>
      </c>
      <c r="T926" t="s">
        <v>46</v>
      </c>
      <c r="U926" t="s">
        <v>6112</v>
      </c>
      <c r="W926" t="s">
        <v>51</v>
      </c>
      <c r="X926" t="s">
        <v>40</v>
      </c>
      <c r="Y926">
        <v>211580000</v>
      </c>
      <c r="Z926" t="s">
        <v>442</v>
      </c>
      <c r="AA926" t="s">
        <v>3215</v>
      </c>
      <c r="AB926" t="s">
        <v>274</v>
      </c>
      <c r="AC926" t="s">
        <v>3216</v>
      </c>
      <c r="AF926" t="s">
        <v>3213</v>
      </c>
    </row>
    <row r="927" spans="1:38" x14ac:dyDescent="0.3">
      <c r="A927" t="s">
        <v>2296</v>
      </c>
      <c r="B927" t="s">
        <v>1260</v>
      </c>
      <c r="C927" t="s">
        <v>1260</v>
      </c>
      <c r="D927" t="s">
        <v>1260</v>
      </c>
      <c r="E927" s="4">
        <v>1578995213</v>
      </c>
      <c r="F927" s="17">
        <v>0</v>
      </c>
      <c r="G927" s="18">
        <v>0</v>
      </c>
      <c r="H927" s="18">
        <v>0</v>
      </c>
      <c r="I927" s="18">
        <v>0</v>
      </c>
      <c r="J927" s="18">
        <v>0</v>
      </c>
      <c r="K927" s="18">
        <v>1</v>
      </c>
      <c r="L927" s="18">
        <v>1</v>
      </c>
      <c r="M927" s="18">
        <v>0</v>
      </c>
      <c r="N927" s="18">
        <v>1</v>
      </c>
      <c r="O927" t="s">
        <v>1261</v>
      </c>
      <c r="Q927" t="s">
        <v>51</v>
      </c>
      <c r="R927" t="s">
        <v>40</v>
      </c>
      <c r="S927">
        <v>211575228</v>
      </c>
      <c r="T927" t="s">
        <v>52</v>
      </c>
      <c r="U927" t="s">
        <v>6112</v>
      </c>
      <c r="W927" t="s">
        <v>51</v>
      </c>
      <c r="X927" t="s">
        <v>40</v>
      </c>
      <c r="Y927">
        <v>211580000</v>
      </c>
      <c r="Z927" t="s">
        <v>442</v>
      </c>
      <c r="AA927" t="s">
        <v>3215</v>
      </c>
      <c r="AB927" t="s">
        <v>274</v>
      </c>
      <c r="AC927" t="s">
        <v>3214</v>
      </c>
      <c r="AF927" t="s">
        <v>3213</v>
      </c>
    </row>
    <row r="928" spans="1:38" x14ac:dyDescent="0.3">
      <c r="A928" t="s">
        <v>2295</v>
      </c>
      <c r="B928" t="s">
        <v>1260</v>
      </c>
      <c r="C928" t="s">
        <v>1260</v>
      </c>
      <c r="D928" t="s">
        <v>1260</v>
      </c>
      <c r="E928" s="4">
        <v>1700337698</v>
      </c>
      <c r="F928" s="17">
        <v>0</v>
      </c>
      <c r="G928" s="18">
        <v>0</v>
      </c>
      <c r="H928" s="18">
        <v>0</v>
      </c>
      <c r="I928" s="18">
        <v>0</v>
      </c>
      <c r="J928" s="18">
        <v>0</v>
      </c>
      <c r="K928" s="18">
        <v>1</v>
      </c>
      <c r="L928" s="18">
        <v>1</v>
      </c>
      <c r="M928" s="18">
        <v>0</v>
      </c>
      <c r="N928" s="18">
        <v>1</v>
      </c>
      <c r="O928" t="s">
        <v>1259</v>
      </c>
      <c r="Q928" t="s">
        <v>377</v>
      </c>
      <c r="R928" t="s">
        <v>40</v>
      </c>
      <c r="S928">
        <v>210443626</v>
      </c>
      <c r="T928" t="s">
        <v>378</v>
      </c>
      <c r="U928" t="s">
        <v>6112</v>
      </c>
      <c r="W928" t="s">
        <v>51</v>
      </c>
      <c r="X928" t="s">
        <v>40</v>
      </c>
      <c r="Y928">
        <v>211580000</v>
      </c>
      <c r="Z928" t="s">
        <v>442</v>
      </c>
      <c r="AA928" t="s">
        <v>3215</v>
      </c>
      <c r="AB928" t="s">
        <v>274</v>
      </c>
      <c r="AC928" t="s">
        <v>3217</v>
      </c>
      <c r="AF928" t="s">
        <v>3213</v>
      </c>
    </row>
    <row r="929" spans="1:34" x14ac:dyDescent="0.3">
      <c r="A929" t="s">
        <v>4499</v>
      </c>
      <c r="B929" t="s">
        <v>2298</v>
      </c>
      <c r="C929" t="s">
        <v>2298</v>
      </c>
      <c r="D929" t="s">
        <v>2298</v>
      </c>
      <c r="E929" s="4">
        <v>1053800110</v>
      </c>
      <c r="F929" s="17">
        <v>0</v>
      </c>
      <c r="G929" s="18">
        <v>0</v>
      </c>
      <c r="H929" s="18">
        <v>0</v>
      </c>
      <c r="I929" s="18">
        <v>0</v>
      </c>
      <c r="J929" s="18">
        <v>0</v>
      </c>
      <c r="K929" s="18">
        <v>0</v>
      </c>
      <c r="L929" s="18">
        <v>1</v>
      </c>
      <c r="M929" s="18">
        <v>0</v>
      </c>
      <c r="N929" s="18">
        <v>1</v>
      </c>
      <c r="O929" t="s">
        <v>1263</v>
      </c>
      <c r="Q929" t="s">
        <v>583</v>
      </c>
      <c r="R929" t="s">
        <v>40</v>
      </c>
      <c r="S929">
        <v>216131834</v>
      </c>
      <c r="T929" t="s">
        <v>584</v>
      </c>
      <c r="U929" t="s">
        <v>6113</v>
      </c>
      <c r="W929" t="s">
        <v>200</v>
      </c>
      <c r="X929" t="s">
        <v>40</v>
      </c>
      <c r="Y929">
        <v>216010000</v>
      </c>
      <c r="Z929" t="s">
        <v>268</v>
      </c>
      <c r="AA929" t="s">
        <v>3221</v>
      </c>
      <c r="AB929" t="s">
        <v>274</v>
      </c>
      <c r="AC929" t="s">
        <v>3220</v>
      </c>
      <c r="AF929" t="s">
        <v>3219</v>
      </c>
    </row>
    <row r="930" spans="1:34" x14ac:dyDescent="0.3">
      <c r="A930" t="s">
        <v>2409</v>
      </c>
      <c r="B930" t="s">
        <v>2298</v>
      </c>
      <c r="C930" t="s">
        <v>2298</v>
      </c>
      <c r="D930" t="s">
        <v>2298</v>
      </c>
      <c r="E930" s="4">
        <v>1174189658</v>
      </c>
      <c r="F930" s="17">
        <v>0</v>
      </c>
      <c r="G930" s="18">
        <v>0</v>
      </c>
      <c r="H930" s="18">
        <v>0</v>
      </c>
      <c r="I930" s="18">
        <v>0</v>
      </c>
      <c r="J930" s="18">
        <v>0</v>
      </c>
      <c r="K930" s="18">
        <v>0</v>
      </c>
      <c r="L930" s="18">
        <v>1</v>
      </c>
      <c r="M930" s="18">
        <v>0</v>
      </c>
      <c r="N930" s="18">
        <v>1</v>
      </c>
      <c r="O930" t="s">
        <v>6115</v>
      </c>
      <c r="Q930" t="s">
        <v>583</v>
      </c>
      <c r="R930" t="s">
        <v>40</v>
      </c>
      <c r="S930">
        <v>216131834</v>
      </c>
      <c r="T930" t="s">
        <v>422</v>
      </c>
      <c r="U930" t="s">
        <v>6113</v>
      </c>
      <c r="W930" t="s">
        <v>200</v>
      </c>
      <c r="X930" t="s">
        <v>40</v>
      </c>
      <c r="Y930">
        <v>216010000</v>
      </c>
      <c r="Z930" t="s">
        <v>268</v>
      </c>
      <c r="AA930" t="s">
        <v>3221</v>
      </c>
      <c r="AB930" t="s">
        <v>274</v>
      </c>
      <c r="AC930" t="s">
        <v>3220</v>
      </c>
      <c r="AF930" t="s">
        <v>3219</v>
      </c>
    </row>
    <row r="931" spans="1:34" x14ac:dyDescent="0.3">
      <c r="A931" t="s">
        <v>4500</v>
      </c>
      <c r="B931" t="s">
        <v>2298</v>
      </c>
      <c r="C931" t="s">
        <v>2298</v>
      </c>
      <c r="D931" t="s">
        <v>2298</v>
      </c>
      <c r="E931" s="4">
        <v>1811486962</v>
      </c>
      <c r="F931" s="17">
        <v>0</v>
      </c>
      <c r="G931" s="18">
        <v>0</v>
      </c>
      <c r="H931" s="18">
        <v>0</v>
      </c>
      <c r="I931" s="18">
        <v>0</v>
      </c>
      <c r="J931" s="18">
        <v>0</v>
      </c>
      <c r="K931" s="18">
        <v>0</v>
      </c>
      <c r="L931" s="18">
        <v>1</v>
      </c>
      <c r="M931" s="18">
        <v>0</v>
      </c>
      <c r="N931" s="18">
        <v>1</v>
      </c>
      <c r="O931" t="s">
        <v>6114</v>
      </c>
      <c r="P931" t="s">
        <v>1264</v>
      </c>
      <c r="Q931" t="s">
        <v>200</v>
      </c>
      <c r="R931" t="s">
        <v>40</v>
      </c>
      <c r="S931">
        <v>216017474</v>
      </c>
      <c r="T931" t="s">
        <v>201</v>
      </c>
      <c r="U931" t="s">
        <v>6113</v>
      </c>
      <c r="W931" t="s">
        <v>200</v>
      </c>
      <c r="X931" t="s">
        <v>40</v>
      </c>
      <c r="Y931">
        <v>216010000</v>
      </c>
      <c r="Z931" t="s">
        <v>268</v>
      </c>
      <c r="AA931" t="s">
        <v>3221</v>
      </c>
      <c r="AB931" t="s">
        <v>274</v>
      </c>
      <c r="AC931" t="s">
        <v>3220</v>
      </c>
      <c r="AF931" t="s">
        <v>3219</v>
      </c>
    </row>
    <row r="932" spans="1:34" x14ac:dyDescent="0.3">
      <c r="A932" t="s">
        <v>4532</v>
      </c>
      <c r="B932" t="s">
        <v>2298</v>
      </c>
      <c r="C932" t="s">
        <v>2298</v>
      </c>
      <c r="D932" t="s">
        <v>2298</v>
      </c>
      <c r="E932" s="4">
        <v>1578125969</v>
      </c>
      <c r="F932" s="17">
        <v>0</v>
      </c>
      <c r="G932" s="18">
        <v>0</v>
      </c>
      <c r="H932" s="18">
        <v>0</v>
      </c>
      <c r="I932" s="18">
        <v>0</v>
      </c>
      <c r="J932" s="18">
        <v>0</v>
      </c>
      <c r="K932" s="18">
        <v>0</v>
      </c>
      <c r="L932" s="18">
        <v>1</v>
      </c>
      <c r="M932" s="18">
        <v>0</v>
      </c>
      <c r="N932" s="18">
        <v>1</v>
      </c>
      <c r="O932" t="s">
        <v>6116</v>
      </c>
      <c r="P932" t="s">
        <v>4979</v>
      </c>
      <c r="Q932" t="s">
        <v>198</v>
      </c>
      <c r="R932" t="s">
        <v>40</v>
      </c>
      <c r="S932">
        <v>216018901</v>
      </c>
      <c r="T932" t="s">
        <v>808</v>
      </c>
      <c r="U932" t="s">
        <v>6113</v>
      </c>
      <c r="W932" t="s">
        <v>200</v>
      </c>
      <c r="X932" t="s">
        <v>40</v>
      </c>
      <c r="Y932">
        <v>216010000</v>
      </c>
      <c r="Z932" t="s">
        <v>268</v>
      </c>
      <c r="AA932" t="s">
        <v>3221</v>
      </c>
      <c r="AB932" t="s">
        <v>274</v>
      </c>
      <c r="AC932" t="s">
        <v>3220</v>
      </c>
      <c r="AF932" t="s">
        <v>3219</v>
      </c>
    </row>
    <row r="933" spans="1:34" x14ac:dyDescent="0.3">
      <c r="A933" t="s">
        <v>6122</v>
      </c>
      <c r="B933" t="s">
        <v>6118</v>
      </c>
      <c r="C933" t="s">
        <v>6118</v>
      </c>
      <c r="D933" t="s">
        <v>6118</v>
      </c>
      <c r="E933" s="4">
        <v>1902462427</v>
      </c>
      <c r="F933" s="17">
        <v>0</v>
      </c>
      <c r="G933" s="18">
        <v>0</v>
      </c>
      <c r="H933" s="18">
        <v>0</v>
      </c>
      <c r="I933" s="18">
        <v>0</v>
      </c>
      <c r="J933" s="18">
        <v>0</v>
      </c>
      <c r="K933" s="18">
        <v>1</v>
      </c>
      <c r="L933" s="18">
        <v>1</v>
      </c>
      <c r="M933" s="18">
        <v>0</v>
      </c>
      <c r="N933" s="18">
        <v>1</v>
      </c>
      <c r="O933" t="s">
        <v>6123</v>
      </c>
      <c r="P933" t="s">
        <v>1264</v>
      </c>
      <c r="Q933" t="s">
        <v>200</v>
      </c>
      <c r="R933" t="s">
        <v>40</v>
      </c>
      <c r="S933">
        <v>216017474</v>
      </c>
      <c r="T933" t="s">
        <v>268</v>
      </c>
      <c r="U933" t="s">
        <v>6113</v>
      </c>
      <c r="W933" t="s">
        <v>200</v>
      </c>
      <c r="X933" t="s">
        <v>40</v>
      </c>
      <c r="Y933">
        <v>21601</v>
      </c>
      <c r="Z933" t="s">
        <v>268</v>
      </c>
      <c r="AA933" t="s">
        <v>6120</v>
      </c>
      <c r="AB933" t="s">
        <v>274</v>
      </c>
      <c r="AC933" t="s">
        <v>3220</v>
      </c>
      <c r="AF933" t="s">
        <v>6121</v>
      </c>
    </row>
    <row r="934" spans="1:34" x14ac:dyDescent="0.3">
      <c r="A934" t="s">
        <v>6117</v>
      </c>
      <c r="B934" t="s">
        <v>6118</v>
      </c>
      <c r="C934" t="s">
        <v>6118</v>
      </c>
      <c r="D934" t="s">
        <v>6118</v>
      </c>
      <c r="E934" s="4">
        <v>1093377855</v>
      </c>
      <c r="F934" s="17">
        <v>0</v>
      </c>
      <c r="G934" s="18">
        <v>0</v>
      </c>
      <c r="H934" s="18">
        <v>0</v>
      </c>
      <c r="I934" s="18">
        <v>0</v>
      </c>
      <c r="J934" s="18">
        <v>0</v>
      </c>
      <c r="K934" s="18">
        <v>1</v>
      </c>
      <c r="L934" s="18">
        <v>1</v>
      </c>
      <c r="M934" s="18">
        <v>0</v>
      </c>
      <c r="N934" s="18">
        <v>1</v>
      </c>
      <c r="O934" t="s">
        <v>6119</v>
      </c>
      <c r="P934" t="s">
        <v>4979</v>
      </c>
      <c r="Q934" t="s">
        <v>198</v>
      </c>
      <c r="R934" t="s">
        <v>40</v>
      </c>
      <c r="S934">
        <v>218012580</v>
      </c>
      <c r="T934" t="s">
        <v>808</v>
      </c>
      <c r="U934" t="s">
        <v>6113</v>
      </c>
      <c r="W934" t="s">
        <v>200</v>
      </c>
      <c r="X934" t="s">
        <v>40</v>
      </c>
      <c r="Y934">
        <v>21601</v>
      </c>
      <c r="Z934" t="s">
        <v>268</v>
      </c>
      <c r="AA934" t="s">
        <v>6120</v>
      </c>
      <c r="AB934" t="s">
        <v>274</v>
      </c>
      <c r="AC934" t="s">
        <v>3220</v>
      </c>
      <c r="AF934" t="s">
        <v>6121</v>
      </c>
    </row>
    <row r="935" spans="1:34" x14ac:dyDescent="0.3">
      <c r="A935" t="s">
        <v>4501</v>
      </c>
      <c r="B935" t="s">
        <v>1265</v>
      </c>
      <c r="C935" t="s">
        <v>2083</v>
      </c>
      <c r="D935" t="s">
        <v>1265</v>
      </c>
      <c r="E935" s="4">
        <v>1396294690</v>
      </c>
      <c r="F935" s="17">
        <v>0</v>
      </c>
      <c r="G935" s="18">
        <v>0</v>
      </c>
      <c r="H935" s="18">
        <v>0</v>
      </c>
      <c r="I935" s="18">
        <v>0</v>
      </c>
      <c r="J935" s="18">
        <v>0</v>
      </c>
      <c r="K935" s="18">
        <v>0</v>
      </c>
      <c r="L935" s="18">
        <v>1</v>
      </c>
      <c r="M935" s="18">
        <v>0</v>
      </c>
      <c r="N935" s="18">
        <v>1</v>
      </c>
      <c r="O935" t="s">
        <v>187</v>
      </c>
      <c r="P935" t="s">
        <v>155</v>
      </c>
      <c r="Q935" t="s">
        <v>41</v>
      </c>
      <c r="R935" t="s">
        <v>40</v>
      </c>
      <c r="S935">
        <v>212295213</v>
      </c>
      <c r="T935" t="s">
        <v>46</v>
      </c>
      <c r="U935" t="s">
        <v>6112</v>
      </c>
      <c r="W935" t="s">
        <v>51</v>
      </c>
      <c r="X935" t="s">
        <v>40</v>
      </c>
      <c r="Y935">
        <v>211580865</v>
      </c>
      <c r="Z935" t="s">
        <v>442</v>
      </c>
      <c r="AA935" t="s">
        <v>3215</v>
      </c>
      <c r="AB935" t="s">
        <v>274</v>
      </c>
      <c r="AC935" t="s">
        <v>3214</v>
      </c>
      <c r="AF935" t="s">
        <v>6124</v>
      </c>
    </row>
    <row r="936" spans="1:34" x14ac:dyDescent="0.3">
      <c r="A936" t="s">
        <v>4502</v>
      </c>
      <c r="B936" t="s">
        <v>1265</v>
      </c>
      <c r="C936" t="s">
        <v>1265</v>
      </c>
      <c r="D936" t="s">
        <v>1265</v>
      </c>
      <c r="E936" s="4">
        <v>1760915474</v>
      </c>
      <c r="F936" s="17">
        <v>0</v>
      </c>
      <c r="G936" s="18">
        <v>0</v>
      </c>
      <c r="H936" s="18">
        <v>0</v>
      </c>
      <c r="I936" s="18">
        <v>0</v>
      </c>
      <c r="J936" s="18">
        <v>0</v>
      </c>
      <c r="K936" s="18">
        <v>0</v>
      </c>
      <c r="L936" s="18">
        <v>1</v>
      </c>
      <c r="M936" s="18">
        <v>0</v>
      </c>
      <c r="N936" s="18">
        <v>1</v>
      </c>
      <c r="O936" t="s">
        <v>1266</v>
      </c>
      <c r="Q936" t="s">
        <v>51</v>
      </c>
      <c r="R936" t="s">
        <v>40</v>
      </c>
      <c r="S936">
        <v>211575228</v>
      </c>
      <c r="T936" t="s">
        <v>52</v>
      </c>
      <c r="U936" t="s">
        <v>6112</v>
      </c>
      <c r="W936" t="s">
        <v>51</v>
      </c>
      <c r="X936" t="s">
        <v>40</v>
      </c>
      <c r="Y936">
        <v>211580865</v>
      </c>
      <c r="Z936" t="s">
        <v>442</v>
      </c>
      <c r="AA936" t="s">
        <v>3215</v>
      </c>
      <c r="AB936" t="s">
        <v>274</v>
      </c>
      <c r="AC936" t="s">
        <v>3214</v>
      </c>
      <c r="AF936" t="s">
        <v>6124</v>
      </c>
    </row>
    <row r="937" spans="1:34" x14ac:dyDescent="0.3">
      <c r="A937" t="s">
        <v>2299</v>
      </c>
      <c r="B937" t="s">
        <v>1265</v>
      </c>
      <c r="C937" t="s">
        <v>1265</v>
      </c>
      <c r="D937" t="s">
        <v>1265</v>
      </c>
      <c r="E937" s="4">
        <v>1811446057</v>
      </c>
      <c r="F937" s="17">
        <v>0</v>
      </c>
      <c r="G937" s="18">
        <v>0</v>
      </c>
      <c r="H937" s="18">
        <v>0</v>
      </c>
      <c r="I937" s="18">
        <v>0</v>
      </c>
      <c r="J937" s="18">
        <v>0</v>
      </c>
      <c r="K937" s="18">
        <v>0</v>
      </c>
      <c r="L937" s="18">
        <v>1</v>
      </c>
      <c r="M937" s="18">
        <v>0</v>
      </c>
      <c r="N937" s="18">
        <v>1</v>
      </c>
      <c r="O937" t="s">
        <v>1259</v>
      </c>
      <c r="P937" t="s">
        <v>416</v>
      </c>
      <c r="Q937" t="s">
        <v>377</v>
      </c>
      <c r="R937" t="s">
        <v>40</v>
      </c>
      <c r="S937">
        <v>210443626</v>
      </c>
      <c r="T937" t="s">
        <v>378</v>
      </c>
      <c r="U937" t="s">
        <v>6112</v>
      </c>
      <c r="W937" t="s">
        <v>51</v>
      </c>
      <c r="X937" t="s">
        <v>40</v>
      </c>
      <c r="Y937">
        <v>211580865</v>
      </c>
      <c r="Z937" t="s">
        <v>442</v>
      </c>
      <c r="AA937" t="s">
        <v>3215</v>
      </c>
      <c r="AB937" t="s">
        <v>274</v>
      </c>
      <c r="AC937" t="s">
        <v>3214</v>
      </c>
      <c r="AF937" t="s">
        <v>6124</v>
      </c>
    </row>
    <row r="938" spans="1:34" x14ac:dyDescent="0.3">
      <c r="A938" t="s">
        <v>8035</v>
      </c>
      <c r="B938" t="s">
        <v>8036</v>
      </c>
      <c r="C938" t="s">
        <v>8036</v>
      </c>
      <c r="D938" t="s">
        <v>8036</v>
      </c>
      <c r="E938" s="4">
        <v>1932704111</v>
      </c>
      <c r="F938" s="17">
        <v>0</v>
      </c>
      <c r="G938" s="18">
        <v>0</v>
      </c>
      <c r="H938" s="18">
        <v>0</v>
      </c>
      <c r="I938" s="18">
        <v>0</v>
      </c>
      <c r="J938" s="18">
        <v>0</v>
      </c>
      <c r="K938" s="18">
        <v>1</v>
      </c>
      <c r="L938" s="18">
        <v>1</v>
      </c>
      <c r="M938" s="18">
        <v>0</v>
      </c>
      <c r="N938" s="18">
        <v>1</v>
      </c>
      <c r="O938" t="s">
        <v>8037</v>
      </c>
      <c r="P938" t="s">
        <v>8038</v>
      </c>
      <c r="Q938" t="s">
        <v>750</v>
      </c>
      <c r="R938" t="s">
        <v>40</v>
      </c>
      <c r="S938">
        <v>21234</v>
      </c>
      <c r="T938" t="s">
        <v>5270</v>
      </c>
      <c r="U938" t="s">
        <v>8039</v>
      </c>
      <c r="W938" t="s">
        <v>750</v>
      </c>
      <c r="X938" t="s">
        <v>40</v>
      </c>
      <c r="Y938">
        <v>212344637</v>
      </c>
      <c r="AA938" t="s">
        <v>8040</v>
      </c>
      <c r="AB938" t="s">
        <v>274</v>
      </c>
      <c r="AC938" t="s">
        <v>8041</v>
      </c>
      <c r="AE938" t="s">
        <v>8042</v>
      </c>
      <c r="AF938" t="s">
        <v>8043</v>
      </c>
      <c r="AH938" t="s">
        <v>8044</v>
      </c>
    </row>
    <row r="939" spans="1:34" x14ac:dyDescent="0.3">
      <c r="A939" t="s">
        <v>8045</v>
      </c>
      <c r="B939" t="s">
        <v>8036</v>
      </c>
      <c r="C939" t="s">
        <v>8036</v>
      </c>
      <c r="D939" t="s">
        <v>8036</v>
      </c>
      <c r="E939" s="4">
        <v>1932704111</v>
      </c>
      <c r="F939" s="17">
        <v>0</v>
      </c>
      <c r="G939" s="18">
        <v>0</v>
      </c>
      <c r="H939" s="18">
        <v>0</v>
      </c>
      <c r="I939" s="18">
        <v>0</v>
      </c>
      <c r="J939" s="18">
        <v>0</v>
      </c>
      <c r="K939" s="18">
        <v>1</v>
      </c>
      <c r="L939" s="18">
        <v>1</v>
      </c>
      <c r="M939" s="18">
        <v>0</v>
      </c>
      <c r="N939" s="18">
        <v>1</v>
      </c>
      <c r="O939" t="s">
        <v>8046</v>
      </c>
      <c r="Q939" t="s">
        <v>750</v>
      </c>
      <c r="R939" t="s">
        <v>40</v>
      </c>
      <c r="S939">
        <v>21234</v>
      </c>
      <c r="T939" t="s">
        <v>5270</v>
      </c>
      <c r="U939" t="s">
        <v>8039</v>
      </c>
      <c r="W939" t="s">
        <v>750</v>
      </c>
      <c r="X939" t="s">
        <v>40</v>
      </c>
      <c r="Y939">
        <v>212344637</v>
      </c>
      <c r="AA939" t="s">
        <v>8040</v>
      </c>
      <c r="AB939" t="s">
        <v>274</v>
      </c>
      <c r="AC939" t="s">
        <v>8041</v>
      </c>
      <c r="AE939" t="s">
        <v>8042</v>
      </c>
      <c r="AF939" t="s">
        <v>8043</v>
      </c>
      <c r="AH939" t="s">
        <v>8044</v>
      </c>
    </row>
    <row r="940" spans="1:34" x14ac:dyDescent="0.3">
      <c r="A940" t="s">
        <v>8047</v>
      </c>
      <c r="B940" t="s">
        <v>8036</v>
      </c>
      <c r="C940" t="s">
        <v>8036</v>
      </c>
      <c r="D940" t="s">
        <v>8036</v>
      </c>
      <c r="E940" s="4">
        <v>1386301653</v>
      </c>
      <c r="F940" s="17">
        <v>0</v>
      </c>
      <c r="G940" s="18">
        <v>0</v>
      </c>
      <c r="H940" s="18">
        <v>0</v>
      </c>
      <c r="I940" s="18">
        <v>0</v>
      </c>
      <c r="J940" s="18">
        <v>0</v>
      </c>
      <c r="K940" s="18">
        <v>1</v>
      </c>
      <c r="L940" s="18">
        <v>1</v>
      </c>
      <c r="M940" s="18">
        <v>0</v>
      </c>
      <c r="N940" s="18">
        <v>1</v>
      </c>
      <c r="O940" t="s">
        <v>8046</v>
      </c>
      <c r="Q940" t="s">
        <v>750</v>
      </c>
      <c r="R940" t="s">
        <v>40</v>
      </c>
      <c r="S940">
        <v>21234</v>
      </c>
      <c r="T940" t="s">
        <v>5270</v>
      </c>
      <c r="U940" t="s">
        <v>8039</v>
      </c>
      <c r="W940" t="s">
        <v>750</v>
      </c>
      <c r="X940" t="s">
        <v>40</v>
      </c>
      <c r="Y940">
        <v>212344637</v>
      </c>
      <c r="AA940" t="s">
        <v>8040</v>
      </c>
      <c r="AB940" t="s">
        <v>274</v>
      </c>
      <c r="AC940" t="s">
        <v>8041</v>
      </c>
      <c r="AE940" t="s">
        <v>8042</v>
      </c>
      <c r="AF940" t="s">
        <v>8043</v>
      </c>
      <c r="AH940" t="s">
        <v>8044</v>
      </c>
    </row>
    <row r="941" spans="1:34" x14ac:dyDescent="0.3">
      <c r="A941" t="s">
        <v>8048</v>
      </c>
      <c r="B941" t="s">
        <v>8036</v>
      </c>
      <c r="C941" t="s">
        <v>8036</v>
      </c>
      <c r="D941" t="s">
        <v>8036</v>
      </c>
      <c r="E941" s="4">
        <v>1386301653</v>
      </c>
      <c r="F941" s="17">
        <v>0</v>
      </c>
      <c r="G941" s="18">
        <v>0</v>
      </c>
      <c r="H941" s="18">
        <v>0</v>
      </c>
      <c r="I941" s="18">
        <v>0</v>
      </c>
      <c r="J941" s="18">
        <v>0</v>
      </c>
      <c r="K941" s="18">
        <v>1</v>
      </c>
      <c r="L941" s="18">
        <v>1</v>
      </c>
      <c r="M941" s="18">
        <v>0</v>
      </c>
      <c r="N941" s="18">
        <v>1</v>
      </c>
      <c r="O941" t="s">
        <v>8037</v>
      </c>
      <c r="P941" t="s">
        <v>8038</v>
      </c>
      <c r="Q941" t="s">
        <v>750</v>
      </c>
      <c r="R941" t="s">
        <v>40</v>
      </c>
      <c r="S941">
        <v>21234</v>
      </c>
      <c r="T941" t="s">
        <v>5270</v>
      </c>
      <c r="U941" t="s">
        <v>8039</v>
      </c>
      <c r="W941" t="s">
        <v>750</v>
      </c>
      <c r="X941" t="s">
        <v>40</v>
      </c>
      <c r="Y941">
        <v>212344637</v>
      </c>
      <c r="AA941" t="s">
        <v>8040</v>
      </c>
      <c r="AB941" t="s">
        <v>274</v>
      </c>
      <c r="AC941" t="s">
        <v>8041</v>
      </c>
      <c r="AE941" t="s">
        <v>8042</v>
      </c>
      <c r="AF941" t="s">
        <v>8043</v>
      </c>
      <c r="AH941" t="s">
        <v>8044</v>
      </c>
    </row>
    <row r="942" spans="1:34" x14ac:dyDescent="0.3">
      <c r="A942" t="s">
        <v>2300</v>
      </c>
      <c r="B942" t="s">
        <v>1267</v>
      </c>
      <c r="C942" t="s">
        <v>1267</v>
      </c>
      <c r="D942" t="s">
        <v>1267</v>
      </c>
      <c r="E942" s="4">
        <v>1316283823</v>
      </c>
      <c r="F942" s="17">
        <v>0</v>
      </c>
      <c r="G942" s="18">
        <v>0</v>
      </c>
      <c r="H942" s="18">
        <v>0</v>
      </c>
      <c r="I942" s="18">
        <v>0</v>
      </c>
      <c r="J942" s="18">
        <v>0</v>
      </c>
      <c r="K942" s="18">
        <v>0</v>
      </c>
      <c r="L942" s="18">
        <v>1</v>
      </c>
      <c r="M942" s="18">
        <v>0</v>
      </c>
      <c r="N942" s="18">
        <v>1</v>
      </c>
      <c r="O942" t="s">
        <v>1268</v>
      </c>
      <c r="Q942" t="s">
        <v>41</v>
      </c>
      <c r="R942" t="s">
        <v>40</v>
      </c>
      <c r="S942">
        <v>212311334</v>
      </c>
      <c r="T942" t="s">
        <v>46</v>
      </c>
      <c r="AA942" t="s">
        <v>3225</v>
      </c>
      <c r="AB942" t="s">
        <v>2611</v>
      </c>
      <c r="AC942" t="s">
        <v>3224</v>
      </c>
      <c r="AE942" t="s">
        <v>3223</v>
      </c>
      <c r="AF942" t="s">
        <v>3222</v>
      </c>
    </row>
    <row r="943" spans="1:34" x14ac:dyDescent="0.3">
      <c r="A943" t="s">
        <v>2414</v>
      </c>
      <c r="B943" t="s">
        <v>4980</v>
      </c>
      <c r="C943" t="s">
        <v>4980</v>
      </c>
      <c r="D943" t="s">
        <v>4980</v>
      </c>
      <c r="E943" s="4">
        <v>1437614583</v>
      </c>
      <c r="F943" s="17">
        <v>0</v>
      </c>
      <c r="G943" s="18">
        <v>0</v>
      </c>
      <c r="H943" s="18">
        <v>0</v>
      </c>
      <c r="I943" s="18">
        <v>0</v>
      </c>
      <c r="J943" s="18">
        <v>0</v>
      </c>
      <c r="K943" s="18">
        <v>0</v>
      </c>
      <c r="L943" s="18">
        <v>1</v>
      </c>
      <c r="M943" s="18">
        <v>0</v>
      </c>
      <c r="N943" s="18">
        <v>1</v>
      </c>
      <c r="O943" t="s">
        <v>6125</v>
      </c>
      <c r="Q943" t="s">
        <v>41</v>
      </c>
      <c r="R943" t="s">
        <v>40</v>
      </c>
      <c r="S943">
        <v>212024119</v>
      </c>
      <c r="T943" t="s">
        <v>46</v>
      </c>
      <c r="AA943" t="s">
        <v>3550</v>
      </c>
      <c r="AB943" t="s">
        <v>274</v>
      </c>
      <c r="AC943" t="s">
        <v>4981</v>
      </c>
      <c r="AE943" t="s">
        <v>4982</v>
      </c>
      <c r="AF943" t="s">
        <v>4983</v>
      </c>
    </row>
    <row r="944" spans="1:34" x14ac:dyDescent="0.3">
      <c r="A944" t="s">
        <v>2301</v>
      </c>
      <c r="B944" t="s">
        <v>1269</v>
      </c>
      <c r="C944" t="s">
        <v>1269</v>
      </c>
      <c r="D944" t="s">
        <v>1269</v>
      </c>
      <c r="E944" s="4">
        <v>1619144854</v>
      </c>
      <c r="F944" s="17">
        <v>0</v>
      </c>
      <c r="G944" s="18">
        <v>0</v>
      </c>
      <c r="H944" s="18">
        <v>0</v>
      </c>
      <c r="I944" s="18">
        <v>0</v>
      </c>
      <c r="J944" s="18">
        <v>0</v>
      </c>
      <c r="K944" s="18">
        <v>0</v>
      </c>
      <c r="L944" s="18">
        <v>1</v>
      </c>
      <c r="M944" s="18">
        <v>0</v>
      </c>
      <c r="N944" s="18">
        <v>1</v>
      </c>
      <c r="O944" t="s">
        <v>1270</v>
      </c>
      <c r="Q944" t="s">
        <v>1271</v>
      </c>
      <c r="R944" t="s">
        <v>40</v>
      </c>
      <c r="S944">
        <v>206398545</v>
      </c>
      <c r="T944" t="s">
        <v>287</v>
      </c>
      <c r="AA944" t="s">
        <v>3227</v>
      </c>
      <c r="AB944" t="s">
        <v>3228</v>
      </c>
      <c r="AC944" t="s">
        <v>3226</v>
      </c>
    </row>
    <row r="945" spans="1:38" x14ac:dyDescent="0.3">
      <c r="A945" t="s">
        <v>2302</v>
      </c>
      <c r="B945" t="s">
        <v>1272</v>
      </c>
      <c r="C945" t="s">
        <v>1272</v>
      </c>
      <c r="D945" t="s">
        <v>1272</v>
      </c>
      <c r="E945" s="4">
        <v>1154320646</v>
      </c>
      <c r="F945" s="17">
        <v>0</v>
      </c>
      <c r="G945" s="18">
        <v>0</v>
      </c>
      <c r="H945" s="18">
        <v>0</v>
      </c>
      <c r="I945" s="18">
        <v>0</v>
      </c>
      <c r="J945" s="18">
        <v>0</v>
      </c>
      <c r="K945" s="18">
        <v>1</v>
      </c>
      <c r="L945" s="18">
        <v>1</v>
      </c>
      <c r="M945" s="18">
        <v>0</v>
      </c>
      <c r="N945" s="18">
        <v>1</v>
      </c>
      <c r="O945" t="s">
        <v>1273</v>
      </c>
      <c r="Q945" t="s">
        <v>198</v>
      </c>
      <c r="R945" t="s">
        <v>40</v>
      </c>
      <c r="S945">
        <v>218045020</v>
      </c>
      <c r="T945" t="s">
        <v>199</v>
      </c>
      <c r="U945" t="s">
        <v>2304</v>
      </c>
      <c r="W945" t="s">
        <v>198</v>
      </c>
      <c r="X945" t="s">
        <v>40</v>
      </c>
      <c r="Y945">
        <v>218010000</v>
      </c>
      <c r="Z945" t="s">
        <v>199</v>
      </c>
      <c r="AA945" t="s">
        <v>3230</v>
      </c>
      <c r="AB945" t="s">
        <v>3231</v>
      </c>
      <c r="AC945" t="s">
        <v>3229</v>
      </c>
      <c r="AE945" t="s">
        <v>3233</v>
      </c>
      <c r="AF945" t="s">
        <v>3232</v>
      </c>
    </row>
    <row r="946" spans="1:38" x14ac:dyDescent="0.3">
      <c r="A946" t="s">
        <v>2307</v>
      </c>
      <c r="B946" t="s">
        <v>2305</v>
      </c>
      <c r="C946" t="s">
        <v>2305</v>
      </c>
      <c r="D946" t="s">
        <v>2305</v>
      </c>
      <c r="E946" s="4">
        <v>1548754575</v>
      </c>
      <c r="F946" s="17">
        <v>0</v>
      </c>
      <c r="G946" s="18">
        <v>0</v>
      </c>
      <c r="H946" s="18">
        <v>0</v>
      </c>
      <c r="I946" s="18">
        <v>0</v>
      </c>
      <c r="J946" s="18">
        <v>0</v>
      </c>
      <c r="K946" s="18">
        <v>1</v>
      </c>
      <c r="L946" s="18">
        <v>1</v>
      </c>
      <c r="M946" s="18">
        <v>0</v>
      </c>
      <c r="N946" s="18">
        <v>1</v>
      </c>
      <c r="O946" t="s">
        <v>6126</v>
      </c>
      <c r="P946" t="s">
        <v>1274</v>
      </c>
      <c r="Q946" t="s">
        <v>70</v>
      </c>
      <c r="R946" t="s">
        <v>40</v>
      </c>
      <c r="S946">
        <v>210614058</v>
      </c>
      <c r="T946" t="s">
        <v>59</v>
      </c>
      <c r="AA946" t="s">
        <v>3236</v>
      </c>
      <c r="AB946" t="s">
        <v>3049</v>
      </c>
      <c r="AC946" t="s">
        <v>3235</v>
      </c>
      <c r="AF946" t="s">
        <v>3234</v>
      </c>
    </row>
    <row r="947" spans="1:38" x14ac:dyDescent="0.3">
      <c r="A947" t="s">
        <v>4503</v>
      </c>
      <c r="B947" t="s">
        <v>2306</v>
      </c>
      <c r="C947" t="s">
        <v>2306</v>
      </c>
      <c r="D947" t="s">
        <v>2306</v>
      </c>
      <c r="E947" s="4">
        <v>1508217449</v>
      </c>
      <c r="F947" s="17">
        <v>0</v>
      </c>
      <c r="G947" s="18">
        <v>0</v>
      </c>
      <c r="H947" s="18">
        <v>0</v>
      </c>
      <c r="I947" s="18">
        <v>0</v>
      </c>
      <c r="J947" s="18">
        <v>0</v>
      </c>
      <c r="K947" s="18">
        <v>1</v>
      </c>
      <c r="L947" s="18">
        <v>1</v>
      </c>
      <c r="M947" s="18">
        <v>0</v>
      </c>
      <c r="N947" s="18">
        <v>1</v>
      </c>
      <c r="O947" t="s">
        <v>6126</v>
      </c>
      <c r="P947" t="s">
        <v>117</v>
      </c>
      <c r="Q947" t="s">
        <v>70</v>
      </c>
      <c r="R947" t="s">
        <v>40</v>
      </c>
      <c r="S947">
        <v>210614058</v>
      </c>
      <c r="T947" t="s">
        <v>59</v>
      </c>
      <c r="AA947" t="s">
        <v>3236</v>
      </c>
      <c r="AB947" t="s">
        <v>3049</v>
      </c>
      <c r="AC947" t="s">
        <v>3235</v>
      </c>
      <c r="AF947" t="s">
        <v>3234</v>
      </c>
    </row>
    <row r="948" spans="1:38" x14ac:dyDescent="0.3">
      <c r="A948" t="s">
        <v>4504</v>
      </c>
      <c r="B948" t="s">
        <v>757</v>
      </c>
      <c r="C948" t="s">
        <v>757</v>
      </c>
      <c r="D948" t="s">
        <v>756</v>
      </c>
      <c r="E948" s="4">
        <v>1750650537</v>
      </c>
      <c r="F948" s="17">
        <v>0</v>
      </c>
      <c r="G948" s="18">
        <v>0</v>
      </c>
      <c r="H948" s="18">
        <v>0</v>
      </c>
      <c r="I948" s="18">
        <v>0</v>
      </c>
      <c r="J948" s="18">
        <v>0</v>
      </c>
      <c r="K948" s="18">
        <v>0</v>
      </c>
      <c r="L948" s="18">
        <v>1</v>
      </c>
      <c r="M948" s="18">
        <v>0</v>
      </c>
      <c r="N948" s="18">
        <v>1</v>
      </c>
      <c r="O948" t="s">
        <v>6127</v>
      </c>
      <c r="Q948" t="s">
        <v>421</v>
      </c>
      <c r="R948" t="s">
        <v>40</v>
      </c>
      <c r="S948">
        <v>216132619</v>
      </c>
      <c r="T948" t="s">
        <v>422</v>
      </c>
      <c r="AA948" t="s">
        <v>3237</v>
      </c>
      <c r="AB948" t="s">
        <v>3238</v>
      </c>
      <c r="AC948" t="s">
        <v>3239</v>
      </c>
      <c r="AE948" t="s">
        <v>3240</v>
      </c>
      <c r="AG948" t="s">
        <v>3241</v>
      </c>
      <c r="AH948" t="s">
        <v>756</v>
      </c>
      <c r="AI948" t="s">
        <v>3080</v>
      </c>
      <c r="AK948" t="s">
        <v>3242</v>
      </c>
      <c r="AL948" t="s">
        <v>2751</v>
      </c>
    </row>
    <row r="949" spans="1:38" x14ac:dyDescent="0.3">
      <c r="A949" t="s">
        <v>2309</v>
      </c>
      <c r="B949" t="s">
        <v>1275</v>
      </c>
      <c r="C949" t="s">
        <v>1275</v>
      </c>
      <c r="D949" t="s">
        <v>2308</v>
      </c>
      <c r="E949" s="4">
        <v>1942579073</v>
      </c>
      <c r="F949" s="17">
        <v>0</v>
      </c>
      <c r="G949" s="18">
        <v>1</v>
      </c>
      <c r="H949" s="18">
        <v>0</v>
      </c>
      <c r="I949" s="18">
        <v>0</v>
      </c>
      <c r="J949" s="18">
        <v>0</v>
      </c>
      <c r="K949" s="18">
        <v>0</v>
      </c>
      <c r="L949" s="18">
        <v>1</v>
      </c>
      <c r="M949" s="18">
        <v>0</v>
      </c>
      <c r="N949" s="18">
        <v>1</v>
      </c>
      <c r="O949" t="s">
        <v>1276</v>
      </c>
      <c r="Q949" t="s">
        <v>1277</v>
      </c>
      <c r="R949" t="s">
        <v>40</v>
      </c>
      <c r="S949">
        <v>210854822</v>
      </c>
      <c r="T949" t="s">
        <v>322</v>
      </c>
      <c r="AA949" t="s">
        <v>3119</v>
      </c>
      <c r="AB949" t="s">
        <v>3120</v>
      </c>
      <c r="AC949" t="s">
        <v>3121</v>
      </c>
      <c r="AD949">
        <v>2302</v>
      </c>
      <c r="AE949" t="s">
        <v>3122</v>
      </c>
      <c r="AF949" t="s">
        <v>3243</v>
      </c>
    </row>
    <row r="950" spans="1:38" x14ac:dyDescent="0.3">
      <c r="A950" t="s">
        <v>4505</v>
      </c>
      <c r="B950" t="s">
        <v>2310</v>
      </c>
      <c r="C950" t="s">
        <v>2310</v>
      </c>
      <c r="D950" t="s">
        <v>2310</v>
      </c>
      <c r="E950" s="4">
        <v>1447624044</v>
      </c>
      <c r="F950" s="17">
        <v>0</v>
      </c>
      <c r="G950" s="18">
        <v>0</v>
      </c>
      <c r="H950" s="18">
        <v>0</v>
      </c>
      <c r="I950" s="18">
        <v>0</v>
      </c>
      <c r="J950" s="18">
        <v>0</v>
      </c>
      <c r="K950" s="18">
        <v>0</v>
      </c>
      <c r="L950" s="18">
        <v>1</v>
      </c>
      <c r="M950" s="18">
        <v>0</v>
      </c>
      <c r="N950" s="18">
        <v>1</v>
      </c>
      <c r="O950" t="s">
        <v>2084</v>
      </c>
      <c r="Q950" t="s">
        <v>125</v>
      </c>
      <c r="R950" t="s">
        <v>40</v>
      </c>
      <c r="S950">
        <v>215023397</v>
      </c>
      <c r="T950" t="s">
        <v>126</v>
      </c>
      <c r="AA950" t="s">
        <v>3245</v>
      </c>
      <c r="AB950" t="s">
        <v>2609</v>
      </c>
      <c r="AC950" t="s">
        <v>3244</v>
      </c>
      <c r="AE950" t="s">
        <v>3247</v>
      </c>
      <c r="AF950" t="s">
        <v>3246</v>
      </c>
    </row>
    <row r="951" spans="1:38" x14ac:dyDescent="0.3">
      <c r="A951" t="s">
        <v>4506</v>
      </c>
      <c r="B951" t="s">
        <v>2310</v>
      </c>
      <c r="C951" t="s">
        <v>2310</v>
      </c>
      <c r="D951" t="s">
        <v>2310</v>
      </c>
      <c r="E951" s="4">
        <v>1447624044</v>
      </c>
      <c r="F951" s="17">
        <v>0</v>
      </c>
      <c r="G951" s="18">
        <v>0</v>
      </c>
      <c r="H951" s="18">
        <v>0</v>
      </c>
      <c r="I951" s="18">
        <v>0</v>
      </c>
      <c r="J951" s="18">
        <v>0</v>
      </c>
      <c r="K951" s="18">
        <v>0</v>
      </c>
      <c r="L951" s="18">
        <v>1</v>
      </c>
      <c r="M951" s="18">
        <v>0</v>
      </c>
      <c r="N951" s="18">
        <v>1</v>
      </c>
      <c r="O951" t="s">
        <v>2085</v>
      </c>
      <c r="Q951" t="s">
        <v>78</v>
      </c>
      <c r="R951" t="s">
        <v>40</v>
      </c>
      <c r="S951">
        <v>217015930</v>
      </c>
      <c r="T951" t="s">
        <v>78</v>
      </c>
      <c r="U951" t="s">
        <v>6128</v>
      </c>
      <c r="V951" t="s">
        <v>455</v>
      </c>
      <c r="W951" t="s">
        <v>78</v>
      </c>
      <c r="X951" t="s">
        <v>40</v>
      </c>
      <c r="Y951">
        <v>217010000</v>
      </c>
      <c r="Z951" t="s">
        <v>78</v>
      </c>
      <c r="AA951" t="s">
        <v>3245</v>
      </c>
      <c r="AB951" t="s">
        <v>2609</v>
      </c>
      <c r="AC951" t="s">
        <v>3244</v>
      </c>
      <c r="AE951" t="s">
        <v>3247</v>
      </c>
      <c r="AF951" t="s">
        <v>3246</v>
      </c>
    </row>
    <row r="952" spans="1:38" x14ac:dyDescent="0.3">
      <c r="A952" t="s">
        <v>2311</v>
      </c>
      <c r="B952" t="s">
        <v>2310</v>
      </c>
      <c r="C952" t="s">
        <v>2310</v>
      </c>
      <c r="D952" t="s">
        <v>2310</v>
      </c>
      <c r="E952" s="4">
        <v>1619385630</v>
      </c>
      <c r="F952" s="17">
        <v>0</v>
      </c>
      <c r="G952" s="18">
        <v>0</v>
      </c>
      <c r="H952" s="18">
        <v>0</v>
      </c>
      <c r="I952" s="18">
        <v>0</v>
      </c>
      <c r="J952" s="18">
        <v>0</v>
      </c>
      <c r="K952" s="18">
        <v>0</v>
      </c>
      <c r="L952" s="18">
        <v>1</v>
      </c>
      <c r="M952" s="18">
        <v>0</v>
      </c>
      <c r="N952" s="18">
        <v>1</v>
      </c>
      <c r="O952" t="s">
        <v>2085</v>
      </c>
      <c r="Q952" t="s">
        <v>78</v>
      </c>
      <c r="R952" t="s">
        <v>40</v>
      </c>
      <c r="S952">
        <v>217015930</v>
      </c>
      <c r="T952" t="s">
        <v>78</v>
      </c>
      <c r="U952" t="s">
        <v>6128</v>
      </c>
      <c r="V952" t="s">
        <v>455</v>
      </c>
      <c r="W952" t="s">
        <v>78</v>
      </c>
      <c r="X952" t="s">
        <v>40</v>
      </c>
      <c r="Y952">
        <v>217010000</v>
      </c>
      <c r="Z952" t="s">
        <v>78</v>
      </c>
      <c r="AA952" t="s">
        <v>3245</v>
      </c>
      <c r="AB952" t="s">
        <v>2609</v>
      </c>
      <c r="AC952" t="s">
        <v>3244</v>
      </c>
      <c r="AE952" t="s">
        <v>3247</v>
      </c>
      <c r="AF952" t="s">
        <v>3246</v>
      </c>
    </row>
    <row r="953" spans="1:38" x14ac:dyDescent="0.3">
      <c r="A953" t="s">
        <v>2312</v>
      </c>
      <c r="B953" t="s">
        <v>1278</v>
      </c>
      <c r="C953" t="s">
        <v>1278</v>
      </c>
      <c r="D953" t="s">
        <v>1278</v>
      </c>
      <c r="E953" s="4">
        <v>1194874867</v>
      </c>
      <c r="F953" s="17">
        <v>0</v>
      </c>
      <c r="G953" s="18">
        <v>0</v>
      </c>
      <c r="H953" s="18">
        <v>0</v>
      </c>
      <c r="I953" s="18">
        <v>0</v>
      </c>
      <c r="J953" s="18">
        <v>0</v>
      </c>
      <c r="K953" s="18">
        <v>1</v>
      </c>
      <c r="L953" s="18">
        <v>1</v>
      </c>
      <c r="M953" s="18">
        <v>0</v>
      </c>
      <c r="N953" s="18">
        <v>1</v>
      </c>
      <c r="O953" t="s">
        <v>1279</v>
      </c>
      <c r="Q953" t="s">
        <v>293</v>
      </c>
      <c r="R953" t="s">
        <v>40</v>
      </c>
      <c r="S953">
        <v>211361236</v>
      </c>
      <c r="T953" t="s">
        <v>5270</v>
      </c>
      <c r="AE953" t="s">
        <v>6129</v>
      </c>
      <c r="AF953" t="s">
        <v>6130</v>
      </c>
    </row>
    <row r="954" spans="1:38" x14ac:dyDescent="0.3">
      <c r="A954" t="s">
        <v>8049</v>
      </c>
      <c r="B954" t="s">
        <v>8050</v>
      </c>
      <c r="C954" t="s">
        <v>8051</v>
      </c>
      <c r="D954" t="s">
        <v>8051</v>
      </c>
      <c r="E954" s="4">
        <v>1255312203</v>
      </c>
      <c r="F954" s="17">
        <v>0</v>
      </c>
      <c r="G954" s="18">
        <v>0</v>
      </c>
      <c r="H954" s="18">
        <v>0</v>
      </c>
      <c r="I954" s="18">
        <v>0</v>
      </c>
      <c r="J954" s="18">
        <v>0</v>
      </c>
      <c r="K954" s="18">
        <v>1</v>
      </c>
      <c r="L954" s="18">
        <v>1</v>
      </c>
      <c r="M954" s="18">
        <v>0</v>
      </c>
      <c r="N954" s="18">
        <v>1</v>
      </c>
      <c r="O954" t="s">
        <v>1229</v>
      </c>
      <c r="Q954" t="s">
        <v>41</v>
      </c>
      <c r="R954" t="s">
        <v>40</v>
      </c>
      <c r="S954">
        <v>21218</v>
      </c>
      <c r="T954" t="s">
        <v>46</v>
      </c>
      <c r="U954" t="s">
        <v>8052</v>
      </c>
      <c r="W954" t="s">
        <v>41</v>
      </c>
      <c r="X954" t="s">
        <v>40</v>
      </c>
      <c r="Y954">
        <v>212185614</v>
      </c>
      <c r="AA954" t="s">
        <v>3202</v>
      </c>
      <c r="AB954" t="s">
        <v>2611</v>
      </c>
      <c r="AC954" t="s">
        <v>8053</v>
      </c>
      <c r="AF954" t="s">
        <v>3200</v>
      </c>
    </row>
    <row r="955" spans="1:38" x14ac:dyDescent="0.3">
      <c r="A955" t="s">
        <v>8054</v>
      </c>
      <c r="B955" t="s">
        <v>8050</v>
      </c>
      <c r="C955" t="s">
        <v>8051</v>
      </c>
      <c r="D955" t="s">
        <v>8051</v>
      </c>
      <c r="E955" s="4">
        <v>1255312203</v>
      </c>
      <c r="F955" s="17">
        <v>0</v>
      </c>
      <c r="G955" s="18">
        <v>0</v>
      </c>
      <c r="H955" s="18">
        <v>0</v>
      </c>
      <c r="I955" s="18">
        <v>0</v>
      </c>
      <c r="J955" s="18">
        <v>0</v>
      </c>
      <c r="K955" s="18">
        <v>1</v>
      </c>
      <c r="L955" s="18">
        <v>1</v>
      </c>
      <c r="M955" s="18">
        <v>0</v>
      </c>
      <c r="N955" s="18">
        <v>1</v>
      </c>
      <c r="O955" t="s">
        <v>8052</v>
      </c>
      <c r="Q955" t="s">
        <v>41</v>
      </c>
      <c r="R955" t="s">
        <v>40</v>
      </c>
      <c r="S955">
        <v>21218</v>
      </c>
      <c r="T955" t="s">
        <v>46</v>
      </c>
      <c r="U955" t="s">
        <v>8052</v>
      </c>
      <c r="W955" t="s">
        <v>41</v>
      </c>
      <c r="X955" t="s">
        <v>40</v>
      </c>
      <c r="Y955">
        <v>212185614</v>
      </c>
      <c r="AA955" t="s">
        <v>3202</v>
      </c>
      <c r="AB955" t="s">
        <v>2611</v>
      </c>
      <c r="AC955" t="s">
        <v>8053</v>
      </c>
      <c r="AF955" t="s">
        <v>3200</v>
      </c>
    </row>
    <row r="956" spans="1:38" x14ac:dyDescent="0.3">
      <c r="A956" t="s">
        <v>2315</v>
      </c>
      <c r="B956" t="s">
        <v>1282</v>
      </c>
      <c r="C956" t="s">
        <v>1282</v>
      </c>
      <c r="D956" t="s">
        <v>1282</v>
      </c>
      <c r="E956" s="4">
        <v>1326376302</v>
      </c>
      <c r="F956" s="17">
        <v>0</v>
      </c>
      <c r="G956" s="18">
        <v>0</v>
      </c>
      <c r="H956" s="18">
        <v>0</v>
      </c>
      <c r="I956" s="18">
        <v>0</v>
      </c>
      <c r="J956" s="18">
        <v>0</v>
      </c>
      <c r="K956" s="18">
        <v>0</v>
      </c>
      <c r="L956" s="18">
        <v>1</v>
      </c>
      <c r="M956" s="18">
        <v>0</v>
      </c>
      <c r="N956" s="18">
        <v>1</v>
      </c>
      <c r="O956" t="s">
        <v>1285</v>
      </c>
      <c r="Q956" t="s">
        <v>186</v>
      </c>
      <c r="R956" t="s">
        <v>40</v>
      </c>
      <c r="S956">
        <v>218531239</v>
      </c>
      <c r="T956" t="s">
        <v>655</v>
      </c>
      <c r="AA956" t="s">
        <v>3249</v>
      </c>
      <c r="AB956" t="s">
        <v>274</v>
      </c>
      <c r="AC956" t="s">
        <v>3250</v>
      </c>
      <c r="AE956" t="s">
        <v>6131</v>
      </c>
      <c r="AF956" t="s">
        <v>3248</v>
      </c>
    </row>
    <row r="957" spans="1:38" x14ac:dyDescent="0.3">
      <c r="A957" t="s">
        <v>2313</v>
      </c>
      <c r="B957" t="s">
        <v>1282</v>
      </c>
      <c r="C957" t="s">
        <v>1282</v>
      </c>
      <c r="D957" t="s">
        <v>1282</v>
      </c>
      <c r="E957" s="4">
        <v>1073841052</v>
      </c>
      <c r="F957" s="17">
        <v>0</v>
      </c>
      <c r="G957" s="18">
        <v>0</v>
      </c>
      <c r="H957" s="18">
        <v>0</v>
      </c>
      <c r="I957" s="18">
        <v>0</v>
      </c>
      <c r="J957" s="18">
        <v>0</v>
      </c>
      <c r="K957" s="18">
        <v>0</v>
      </c>
      <c r="L957" s="18">
        <v>1</v>
      </c>
      <c r="M957" s="18">
        <v>0</v>
      </c>
      <c r="N957" s="18">
        <v>1</v>
      </c>
      <c r="O957" t="s">
        <v>1280</v>
      </c>
      <c r="Q957" t="s">
        <v>1281</v>
      </c>
      <c r="R957" t="s">
        <v>40</v>
      </c>
      <c r="S957">
        <v>218171329</v>
      </c>
      <c r="T957" t="s">
        <v>655</v>
      </c>
      <c r="AA957" t="s">
        <v>3249</v>
      </c>
      <c r="AB957" t="s">
        <v>274</v>
      </c>
      <c r="AC957" t="s">
        <v>3252</v>
      </c>
      <c r="AE957" t="s">
        <v>6131</v>
      </c>
      <c r="AF957" t="s">
        <v>3248</v>
      </c>
    </row>
    <row r="958" spans="1:38" x14ac:dyDescent="0.3">
      <c r="A958" t="s">
        <v>2314</v>
      </c>
      <c r="B958" t="s">
        <v>1282</v>
      </c>
      <c r="C958" t="s">
        <v>1282</v>
      </c>
      <c r="D958" t="s">
        <v>1282</v>
      </c>
      <c r="E958" s="4">
        <v>1104978162</v>
      </c>
      <c r="F958" s="17">
        <v>0</v>
      </c>
      <c r="G958" s="18">
        <v>0</v>
      </c>
      <c r="H958" s="18">
        <v>0</v>
      </c>
      <c r="I958" s="18">
        <v>0</v>
      </c>
      <c r="J958" s="18">
        <v>0</v>
      </c>
      <c r="K958" s="18">
        <v>0</v>
      </c>
      <c r="L958" s="18">
        <v>1</v>
      </c>
      <c r="M958" s="18">
        <v>0</v>
      </c>
      <c r="N958" s="18">
        <v>1</v>
      </c>
      <c r="O958" t="s">
        <v>1283</v>
      </c>
      <c r="Q958" t="s">
        <v>1284</v>
      </c>
      <c r="R958" t="s">
        <v>40</v>
      </c>
      <c r="S958">
        <v>218372101</v>
      </c>
      <c r="T958" t="s">
        <v>199</v>
      </c>
      <c r="AA958" t="s">
        <v>3249</v>
      </c>
      <c r="AB958" t="s">
        <v>274</v>
      </c>
      <c r="AC958" t="s">
        <v>3251</v>
      </c>
      <c r="AE958" t="s">
        <v>6131</v>
      </c>
      <c r="AF958" t="s">
        <v>3248</v>
      </c>
    </row>
    <row r="959" spans="1:38" x14ac:dyDescent="0.3">
      <c r="A959" t="s">
        <v>4536</v>
      </c>
      <c r="B959" t="s">
        <v>4984</v>
      </c>
      <c r="C959" t="s">
        <v>4984</v>
      </c>
      <c r="D959" t="s">
        <v>4984</v>
      </c>
      <c r="E959" s="4">
        <v>1093232175</v>
      </c>
      <c r="F959" s="17">
        <v>0</v>
      </c>
      <c r="G959" s="18">
        <v>0</v>
      </c>
      <c r="H959" s="18">
        <v>0</v>
      </c>
      <c r="I959" s="18">
        <v>0</v>
      </c>
      <c r="J959" s="18">
        <v>0</v>
      </c>
      <c r="K959" s="18">
        <v>0</v>
      </c>
      <c r="L959" s="18">
        <v>1</v>
      </c>
      <c r="M959" s="18">
        <v>0</v>
      </c>
      <c r="N959" s="18">
        <v>1</v>
      </c>
      <c r="O959" t="s">
        <v>6132</v>
      </c>
      <c r="Q959" t="s">
        <v>41</v>
      </c>
      <c r="R959" t="s">
        <v>40</v>
      </c>
      <c r="S959">
        <v>212183602</v>
      </c>
      <c r="T959" t="s">
        <v>46</v>
      </c>
      <c r="AA959" t="s">
        <v>4985</v>
      </c>
      <c r="AB959" t="s">
        <v>2611</v>
      </c>
      <c r="AC959" t="s">
        <v>4986</v>
      </c>
      <c r="AE959" t="s">
        <v>4987</v>
      </c>
      <c r="AF959" t="s">
        <v>4988</v>
      </c>
    </row>
    <row r="960" spans="1:38" x14ac:dyDescent="0.3">
      <c r="A960" t="s">
        <v>2316</v>
      </c>
      <c r="B960" t="s">
        <v>1286</v>
      </c>
      <c r="C960" t="s">
        <v>1286</v>
      </c>
      <c r="D960" t="s">
        <v>1286</v>
      </c>
      <c r="E960" s="4">
        <v>1093897803</v>
      </c>
      <c r="F960" s="17">
        <v>0</v>
      </c>
      <c r="G960" s="18">
        <v>0</v>
      </c>
      <c r="H960" s="18">
        <v>0</v>
      </c>
      <c r="I960" s="18">
        <v>0</v>
      </c>
      <c r="J960" s="18">
        <v>0</v>
      </c>
      <c r="K960" s="18">
        <v>0</v>
      </c>
      <c r="L960" s="18">
        <v>1</v>
      </c>
      <c r="M960" s="18">
        <v>0</v>
      </c>
      <c r="N960" s="18">
        <v>1</v>
      </c>
      <c r="O960" t="s">
        <v>2086</v>
      </c>
      <c r="Q960" t="s">
        <v>583</v>
      </c>
      <c r="R960" t="s">
        <v>40</v>
      </c>
      <c r="S960">
        <v>216139405</v>
      </c>
      <c r="T960" t="s">
        <v>584</v>
      </c>
      <c r="AA960" t="s">
        <v>3253</v>
      </c>
      <c r="AB960" t="s">
        <v>3254</v>
      </c>
      <c r="AC960" t="s">
        <v>3255</v>
      </c>
      <c r="AE960" t="s">
        <v>6133</v>
      </c>
      <c r="AF960" t="s">
        <v>6134</v>
      </c>
    </row>
    <row r="961" spans="1:32" x14ac:dyDescent="0.3">
      <c r="A961" t="s">
        <v>2317</v>
      </c>
      <c r="B961" t="s">
        <v>1287</v>
      </c>
      <c r="C961" t="s">
        <v>1287</v>
      </c>
      <c r="D961" t="s">
        <v>1287</v>
      </c>
      <c r="E961" s="4">
        <v>1598756736</v>
      </c>
      <c r="F961" s="17">
        <v>0</v>
      </c>
      <c r="G961" s="18">
        <v>0</v>
      </c>
      <c r="H961" s="18">
        <v>0</v>
      </c>
      <c r="I961" s="18">
        <v>0</v>
      </c>
      <c r="J961" s="18">
        <v>0</v>
      </c>
      <c r="K961" s="18">
        <v>0</v>
      </c>
      <c r="L961" s="18">
        <v>1</v>
      </c>
      <c r="M961" s="18">
        <v>0</v>
      </c>
      <c r="N961" s="18">
        <v>1</v>
      </c>
      <c r="O961" t="s">
        <v>6135</v>
      </c>
      <c r="P961" t="s">
        <v>50</v>
      </c>
      <c r="Q961" t="s">
        <v>41</v>
      </c>
      <c r="R961" t="s">
        <v>40</v>
      </c>
      <c r="S961">
        <v>212171722</v>
      </c>
      <c r="T961" t="s">
        <v>46</v>
      </c>
      <c r="AA961" t="s">
        <v>3259</v>
      </c>
      <c r="AB961" t="s">
        <v>2634</v>
      </c>
      <c r="AC961" t="s">
        <v>3258</v>
      </c>
      <c r="AE961" t="s">
        <v>3257</v>
      </c>
      <c r="AF961" t="s">
        <v>3256</v>
      </c>
    </row>
    <row r="962" spans="1:32" x14ac:dyDescent="0.3">
      <c r="A962" t="s">
        <v>8055</v>
      </c>
      <c r="B962" t="s">
        <v>8056</v>
      </c>
      <c r="C962" t="s">
        <v>8056</v>
      </c>
      <c r="D962" t="s">
        <v>8056</v>
      </c>
      <c r="E962" s="4">
        <v>1821689381</v>
      </c>
      <c r="F962" s="17">
        <v>0</v>
      </c>
      <c r="G962" s="18">
        <v>0</v>
      </c>
      <c r="H962" s="18">
        <v>0</v>
      </c>
      <c r="I962" s="18">
        <v>0</v>
      </c>
      <c r="J962" s="18">
        <v>0</v>
      </c>
      <c r="K962" s="18">
        <v>1</v>
      </c>
      <c r="L962" s="18">
        <v>1</v>
      </c>
      <c r="M962" s="18">
        <v>0</v>
      </c>
      <c r="N962" s="18">
        <v>1</v>
      </c>
      <c r="O962" t="s">
        <v>8057</v>
      </c>
      <c r="Q962" t="s">
        <v>41</v>
      </c>
      <c r="R962" t="s">
        <v>40</v>
      </c>
      <c r="S962">
        <v>21217</v>
      </c>
      <c r="T962" t="s">
        <v>46</v>
      </c>
      <c r="U962" t="s">
        <v>8058</v>
      </c>
      <c r="W962" t="s">
        <v>41</v>
      </c>
      <c r="X962" t="s">
        <v>40</v>
      </c>
      <c r="Y962">
        <v>212171722</v>
      </c>
      <c r="AA962" t="s">
        <v>8059</v>
      </c>
      <c r="AB962" t="s">
        <v>274</v>
      </c>
      <c r="AC962" t="s">
        <v>3258</v>
      </c>
      <c r="AF962" t="s">
        <v>8060</v>
      </c>
    </row>
    <row r="963" spans="1:32" x14ac:dyDescent="0.3">
      <c r="A963" t="s">
        <v>8061</v>
      </c>
      <c r="B963" t="s">
        <v>8056</v>
      </c>
      <c r="C963" t="s">
        <v>8056</v>
      </c>
      <c r="D963" t="s">
        <v>8056</v>
      </c>
      <c r="E963" s="4">
        <v>1578154035</v>
      </c>
      <c r="F963" s="17">
        <v>0</v>
      </c>
      <c r="G963" s="18">
        <v>0</v>
      </c>
      <c r="H963" s="18">
        <v>0</v>
      </c>
      <c r="I963" s="18">
        <v>0</v>
      </c>
      <c r="J963" s="18">
        <v>0</v>
      </c>
      <c r="K963" s="18">
        <v>1</v>
      </c>
      <c r="L963" s="18">
        <v>1</v>
      </c>
      <c r="M963" s="18">
        <v>0</v>
      </c>
      <c r="N963" s="18">
        <v>1</v>
      </c>
      <c r="O963" t="s">
        <v>8058</v>
      </c>
      <c r="Q963" t="s">
        <v>41</v>
      </c>
      <c r="R963" t="s">
        <v>40</v>
      </c>
      <c r="S963">
        <v>21217</v>
      </c>
      <c r="T963" t="s">
        <v>46</v>
      </c>
      <c r="U963" t="s">
        <v>8058</v>
      </c>
      <c r="W963" t="s">
        <v>41</v>
      </c>
      <c r="X963" t="s">
        <v>40</v>
      </c>
      <c r="Y963">
        <v>212171722</v>
      </c>
      <c r="AA963" t="s">
        <v>8059</v>
      </c>
      <c r="AB963" t="s">
        <v>274</v>
      </c>
      <c r="AC963" t="s">
        <v>3258</v>
      </c>
      <c r="AF963" t="s">
        <v>8060</v>
      </c>
    </row>
    <row r="964" spans="1:32" x14ac:dyDescent="0.3">
      <c r="A964" t="s">
        <v>8062</v>
      </c>
      <c r="B964" t="s">
        <v>8056</v>
      </c>
      <c r="C964" t="s">
        <v>8056</v>
      </c>
      <c r="D964" t="s">
        <v>8056</v>
      </c>
      <c r="E964" s="4">
        <v>1821689381</v>
      </c>
      <c r="F964" s="17">
        <v>0</v>
      </c>
      <c r="G964" s="18">
        <v>0</v>
      </c>
      <c r="H964" s="18">
        <v>0</v>
      </c>
      <c r="I964" s="18">
        <v>0</v>
      </c>
      <c r="J964" s="18">
        <v>0</v>
      </c>
      <c r="K964" s="18">
        <v>1</v>
      </c>
      <c r="L964" s="18">
        <v>1</v>
      </c>
      <c r="M964" s="18">
        <v>0</v>
      </c>
      <c r="N964" s="18">
        <v>1</v>
      </c>
      <c r="O964" t="s">
        <v>8058</v>
      </c>
      <c r="Q964" t="s">
        <v>41</v>
      </c>
      <c r="R964" t="s">
        <v>40</v>
      </c>
      <c r="S964">
        <v>21217</v>
      </c>
      <c r="T964" t="s">
        <v>46</v>
      </c>
      <c r="U964" t="s">
        <v>8058</v>
      </c>
      <c r="W964" t="s">
        <v>41</v>
      </c>
      <c r="X964" t="s">
        <v>40</v>
      </c>
      <c r="Y964">
        <v>212171722</v>
      </c>
      <c r="AA964" t="s">
        <v>8059</v>
      </c>
      <c r="AB964" t="s">
        <v>274</v>
      </c>
      <c r="AC964" t="s">
        <v>3258</v>
      </c>
      <c r="AF964" t="s">
        <v>8060</v>
      </c>
    </row>
    <row r="965" spans="1:32" x14ac:dyDescent="0.3">
      <c r="A965" t="s">
        <v>8063</v>
      </c>
      <c r="B965" t="s">
        <v>8056</v>
      </c>
      <c r="C965" t="s">
        <v>8056</v>
      </c>
      <c r="D965" t="s">
        <v>8056</v>
      </c>
      <c r="E965" s="4">
        <v>1578154035</v>
      </c>
      <c r="F965" s="17">
        <v>0</v>
      </c>
      <c r="G965" s="18">
        <v>0</v>
      </c>
      <c r="H965" s="18">
        <v>0</v>
      </c>
      <c r="I965" s="18">
        <v>0</v>
      </c>
      <c r="J965" s="18">
        <v>0</v>
      </c>
      <c r="K965" s="18">
        <v>1</v>
      </c>
      <c r="L965" s="18">
        <v>1</v>
      </c>
      <c r="M965" s="18">
        <v>0</v>
      </c>
      <c r="N965" s="18">
        <v>1</v>
      </c>
      <c r="O965" t="s">
        <v>8064</v>
      </c>
      <c r="Q965" t="s">
        <v>41</v>
      </c>
      <c r="R965" t="s">
        <v>40</v>
      </c>
      <c r="S965">
        <v>21217</v>
      </c>
      <c r="T965" t="s">
        <v>46</v>
      </c>
      <c r="U965" t="s">
        <v>8058</v>
      </c>
      <c r="W965" t="s">
        <v>41</v>
      </c>
      <c r="X965" t="s">
        <v>40</v>
      </c>
      <c r="Y965">
        <v>212171722</v>
      </c>
      <c r="AA965" t="s">
        <v>8059</v>
      </c>
      <c r="AB965" t="s">
        <v>274</v>
      </c>
      <c r="AC965" t="s">
        <v>3258</v>
      </c>
      <c r="AF965" t="s">
        <v>8060</v>
      </c>
    </row>
    <row r="966" spans="1:32" x14ac:dyDescent="0.3">
      <c r="A966" t="s">
        <v>2318</v>
      </c>
      <c r="B966" t="s">
        <v>1288</v>
      </c>
      <c r="C966" t="s">
        <v>1288</v>
      </c>
      <c r="D966" t="s">
        <v>1288</v>
      </c>
      <c r="E966" s="4">
        <v>1326189036</v>
      </c>
      <c r="F966" s="17">
        <v>0</v>
      </c>
      <c r="G966" s="18">
        <v>0</v>
      </c>
      <c r="H966" s="18">
        <v>0</v>
      </c>
      <c r="I966" s="18">
        <v>0</v>
      </c>
      <c r="J966" s="18">
        <v>0</v>
      </c>
      <c r="K966" s="18">
        <v>0</v>
      </c>
      <c r="L966" s="18">
        <v>1</v>
      </c>
      <c r="M966" s="18">
        <v>0</v>
      </c>
      <c r="N966" s="18">
        <v>1</v>
      </c>
      <c r="O966" t="s">
        <v>1289</v>
      </c>
      <c r="Q966" t="s">
        <v>850</v>
      </c>
      <c r="R966" t="s">
        <v>40</v>
      </c>
      <c r="S966">
        <v>207854725</v>
      </c>
      <c r="T966" t="s">
        <v>63</v>
      </c>
      <c r="AA966" t="s">
        <v>3262</v>
      </c>
      <c r="AB966" t="s">
        <v>3049</v>
      </c>
      <c r="AC966" t="s">
        <v>3261</v>
      </c>
      <c r="AF966" t="s">
        <v>3260</v>
      </c>
    </row>
    <row r="967" spans="1:32" x14ac:dyDescent="0.3">
      <c r="A967" t="s">
        <v>8065</v>
      </c>
      <c r="B967" t="s">
        <v>8066</v>
      </c>
      <c r="C967" t="s">
        <v>8067</v>
      </c>
      <c r="D967" t="s">
        <v>8067</v>
      </c>
      <c r="E967" s="4">
        <v>1689677783</v>
      </c>
      <c r="F967" s="17">
        <v>1</v>
      </c>
      <c r="G967" s="18">
        <v>0</v>
      </c>
      <c r="H967" s="18">
        <v>0</v>
      </c>
      <c r="I967" s="18">
        <v>0</v>
      </c>
      <c r="J967" s="18">
        <v>0</v>
      </c>
      <c r="K967" s="18">
        <v>1</v>
      </c>
      <c r="L967" s="18">
        <v>1</v>
      </c>
      <c r="M967" s="18">
        <v>0</v>
      </c>
      <c r="N967" s="18">
        <v>1</v>
      </c>
      <c r="O967" t="s">
        <v>8068</v>
      </c>
      <c r="P967" t="s">
        <v>8069</v>
      </c>
      <c r="Q967" t="s">
        <v>41</v>
      </c>
      <c r="R967" t="s">
        <v>40</v>
      </c>
      <c r="S967">
        <v>21201</v>
      </c>
      <c r="T967" t="s">
        <v>46</v>
      </c>
      <c r="U967" t="s">
        <v>6173</v>
      </c>
      <c r="W967" t="s">
        <v>41</v>
      </c>
      <c r="X967" t="s">
        <v>40</v>
      </c>
      <c r="Y967">
        <v>21264</v>
      </c>
      <c r="Z967" t="s">
        <v>46</v>
      </c>
      <c r="AA967" t="s">
        <v>8070</v>
      </c>
      <c r="AB967" t="s">
        <v>8071</v>
      </c>
      <c r="AC967" t="s">
        <v>8072</v>
      </c>
      <c r="AF967" t="s">
        <v>8073</v>
      </c>
    </row>
    <row r="968" spans="1:32" x14ac:dyDescent="0.3">
      <c r="A968" t="s">
        <v>2319</v>
      </c>
      <c r="B968" t="s">
        <v>1290</v>
      </c>
      <c r="C968" t="s">
        <v>1290</v>
      </c>
      <c r="D968" t="s">
        <v>1290</v>
      </c>
      <c r="E968" s="4">
        <v>1235474818</v>
      </c>
      <c r="F968" s="17">
        <v>0</v>
      </c>
      <c r="G968" s="18">
        <v>0</v>
      </c>
      <c r="H968" s="18">
        <v>0</v>
      </c>
      <c r="I968" s="18">
        <v>0</v>
      </c>
      <c r="J968" s="18">
        <v>0</v>
      </c>
      <c r="K968" s="18">
        <v>0</v>
      </c>
      <c r="L968" s="18">
        <v>1</v>
      </c>
      <c r="M968" s="18">
        <v>0</v>
      </c>
      <c r="N968" s="18">
        <v>1</v>
      </c>
      <c r="O968" t="s">
        <v>4989</v>
      </c>
      <c r="P968" t="s">
        <v>4990</v>
      </c>
      <c r="Q968" t="s">
        <v>83</v>
      </c>
      <c r="R968" t="s">
        <v>40</v>
      </c>
      <c r="S968">
        <v>207703509</v>
      </c>
      <c r="T968" t="s">
        <v>104</v>
      </c>
      <c r="AA968" t="s">
        <v>3266</v>
      </c>
      <c r="AB968" t="s">
        <v>274</v>
      </c>
      <c r="AC968" t="s">
        <v>3265</v>
      </c>
      <c r="AE968" t="s">
        <v>3268</v>
      </c>
      <c r="AF968" t="s">
        <v>3267</v>
      </c>
    </row>
    <row r="969" spans="1:32" x14ac:dyDescent="0.3">
      <c r="A969" t="s">
        <v>2320</v>
      </c>
      <c r="B969" t="s">
        <v>1291</v>
      </c>
      <c r="C969" t="s">
        <v>1291</v>
      </c>
      <c r="D969" t="s">
        <v>524</v>
      </c>
      <c r="E969" s="4">
        <v>1962759647</v>
      </c>
      <c r="F969" s="17">
        <v>0</v>
      </c>
      <c r="G969" s="18">
        <v>0</v>
      </c>
      <c r="H969" s="18">
        <v>0</v>
      </c>
      <c r="I969" s="18">
        <v>1</v>
      </c>
      <c r="J969" s="18">
        <v>0</v>
      </c>
      <c r="K969" s="18">
        <v>1</v>
      </c>
      <c r="L969" s="18">
        <v>0</v>
      </c>
      <c r="M969" s="18">
        <v>0</v>
      </c>
      <c r="N969" s="18">
        <v>1</v>
      </c>
      <c r="O969" t="s">
        <v>1292</v>
      </c>
      <c r="Q969" t="s">
        <v>72</v>
      </c>
      <c r="R969" t="s">
        <v>40</v>
      </c>
      <c r="S969">
        <v>212174289</v>
      </c>
      <c r="T969" t="s">
        <v>46</v>
      </c>
      <c r="U969" t="s">
        <v>528</v>
      </c>
      <c r="W969" t="s">
        <v>72</v>
      </c>
      <c r="X969" t="s">
        <v>40</v>
      </c>
      <c r="Y969" t="s">
        <v>529</v>
      </c>
      <c r="Z969" t="s">
        <v>46</v>
      </c>
      <c r="AA969" t="s">
        <v>530</v>
      </c>
      <c r="AB969" t="s">
        <v>531</v>
      </c>
      <c r="AC969" t="s">
        <v>532</v>
      </c>
      <c r="AE969" t="s">
        <v>533</v>
      </c>
      <c r="AF969" t="s">
        <v>6136</v>
      </c>
    </row>
    <row r="970" spans="1:32" x14ac:dyDescent="0.3">
      <c r="A970" t="s">
        <v>2421</v>
      </c>
      <c r="B970" t="s">
        <v>4994</v>
      </c>
      <c r="C970" t="s">
        <v>4994</v>
      </c>
      <c r="D970" t="s">
        <v>4994</v>
      </c>
      <c r="E970" s="4">
        <v>1730529785</v>
      </c>
      <c r="F970" s="17">
        <v>0</v>
      </c>
      <c r="G970" s="18">
        <v>0</v>
      </c>
      <c r="H970" s="18">
        <v>0</v>
      </c>
      <c r="I970" s="18">
        <v>0</v>
      </c>
      <c r="J970" s="18">
        <v>0</v>
      </c>
      <c r="K970" s="18">
        <v>0</v>
      </c>
      <c r="L970" s="18">
        <v>1</v>
      </c>
      <c r="M970" s="18">
        <v>0</v>
      </c>
      <c r="N970" s="18">
        <v>1</v>
      </c>
      <c r="O970" t="s">
        <v>6137</v>
      </c>
      <c r="Q970" t="s">
        <v>172</v>
      </c>
      <c r="R970" t="s">
        <v>40</v>
      </c>
      <c r="S970">
        <v>210143701</v>
      </c>
      <c r="T970" t="s">
        <v>322</v>
      </c>
      <c r="AA970" t="s">
        <v>4995</v>
      </c>
      <c r="AB970" t="s">
        <v>2611</v>
      </c>
      <c r="AC970" t="s">
        <v>4996</v>
      </c>
      <c r="AE970" t="s">
        <v>4997</v>
      </c>
      <c r="AF970" t="s">
        <v>4998</v>
      </c>
    </row>
    <row r="971" spans="1:32" x14ac:dyDescent="0.3">
      <c r="A971" t="s">
        <v>2321</v>
      </c>
      <c r="B971" t="s">
        <v>1293</v>
      </c>
      <c r="C971" t="s">
        <v>2041</v>
      </c>
      <c r="D971" t="s">
        <v>1293</v>
      </c>
      <c r="E971" s="4">
        <v>1508314253</v>
      </c>
      <c r="F971" s="17">
        <v>0</v>
      </c>
      <c r="G971" s="18">
        <v>0</v>
      </c>
      <c r="H971" s="18">
        <v>0</v>
      </c>
      <c r="I971" s="18">
        <v>0</v>
      </c>
      <c r="J971" s="18">
        <v>0</v>
      </c>
      <c r="K971" s="18">
        <v>0</v>
      </c>
      <c r="L971" s="18">
        <v>1</v>
      </c>
      <c r="M971" s="18">
        <v>0</v>
      </c>
      <c r="N971" s="18">
        <v>1</v>
      </c>
      <c r="O971" t="s">
        <v>2040</v>
      </c>
      <c r="Q971" t="s">
        <v>78</v>
      </c>
      <c r="R971" t="s">
        <v>40</v>
      </c>
      <c r="S971">
        <v>217047629</v>
      </c>
      <c r="T971" t="s">
        <v>78</v>
      </c>
      <c r="U971" t="s">
        <v>6138</v>
      </c>
      <c r="W971" t="s">
        <v>4991</v>
      </c>
      <c r="X971" t="s">
        <v>40</v>
      </c>
      <c r="Y971">
        <v>217170000</v>
      </c>
      <c r="Z971" t="s">
        <v>933</v>
      </c>
      <c r="AA971" t="s">
        <v>3270</v>
      </c>
      <c r="AB971" t="s">
        <v>2611</v>
      </c>
      <c r="AC971" t="s">
        <v>3269</v>
      </c>
      <c r="AE971" t="s">
        <v>4992</v>
      </c>
      <c r="AF971" t="s">
        <v>4993</v>
      </c>
    </row>
    <row r="972" spans="1:32" x14ac:dyDescent="0.3">
      <c r="A972" t="s">
        <v>2324</v>
      </c>
      <c r="B972" t="s">
        <v>2322</v>
      </c>
      <c r="C972" t="s">
        <v>3273</v>
      </c>
      <c r="D972" t="s">
        <v>2322</v>
      </c>
      <c r="E972" s="4">
        <v>1760644835</v>
      </c>
      <c r="F972" s="17">
        <v>0</v>
      </c>
      <c r="G972" s="18">
        <v>0</v>
      </c>
      <c r="H972" s="18">
        <v>0</v>
      </c>
      <c r="I972" s="18">
        <v>0</v>
      </c>
      <c r="J972" s="18">
        <v>0</v>
      </c>
      <c r="K972" s="18">
        <v>0</v>
      </c>
      <c r="L972" s="18">
        <v>1</v>
      </c>
      <c r="M972" s="18">
        <v>0</v>
      </c>
      <c r="N972" s="18">
        <v>1</v>
      </c>
      <c r="O972" t="s">
        <v>1633</v>
      </c>
      <c r="Q972" t="s">
        <v>92</v>
      </c>
      <c r="R972" t="s">
        <v>40</v>
      </c>
      <c r="S972">
        <v>208504119</v>
      </c>
      <c r="T972" t="s">
        <v>81</v>
      </c>
      <c r="AA972" t="s">
        <v>3275</v>
      </c>
      <c r="AC972" t="s">
        <v>3276</v>
      </c>
      <c r="AE972" t="s">
        <v>3274</v>
      </c>
      <c r="AF972" t="s">
        <v>3271</v>
      </c>
    </row>
    <row r="973" spans="1:32" x14ac:dyDescent="0.3">
      <c r="A973" t="s">
        <v>2323</v>
      </c>
      <c r="B973" t="s">
        <v>2322</v>
      </c>
      <c r="C973" t="s">
        <v>2087</v>
      </c>
      <c r="D973" t="s">
        <v>2322</v>
      </c>
      <c r="E973" s="4">
        <v>1801194501</v>
      </c>
      <c r="F973" s="17">
        <v>0</v>
      </c>
      <c r="G973" s="18">
        <v>0</v>
      </c>
      <c r="H973" s="18">
        <v>0</v>
      </c>
      <c r="I973" s="18">
        <v>0</v>
      </c>
      <c r="J973" s="18">
        <v>0</v>
      </c>
      <c r="K973" s="18">
        <v>0</v>
      </c>
      <c r="L973" s="18">
        <v>1</v>
      </c>
      <c r="M973" s="18">
        <v>0</v>
      </c>
      <c r="N973" s="18">
        <v>1</v>
      </c>
      <c r="O973" t="s">
        <v>1634</v>
      </c>
      <c r="Q973" t="s">
        <v>92</v>
      </c>
      <c r="R973" t="s">
        <v>40</v>
      </c>
      <c r="S973">
        <v>208533605</v>
      </c>
      <c r="T973" t="s">
        <v>81</v>
      </c>
      <c r="AA973" t="s">
        <v>3275</v>
      </c>
      <c r="AC973" t="s">
        <v>3276</v>
      </c>
      <c r="AE973" t="s">
        <v>3274</v>
      </c>
      <c r="AF973" t="s">
        <v>3271</v>
      </c>
    </row>
    <row r="974" spans="1:32" x14ac:dyDescent="0.3">
      <c r="A974" t="s">
        <v>4508</v>
      </c>
      <c r="B974" t="s">
        <v>2322</v>
      </c>
      <c r="C974" t="s">
        <v>3272</v>
      </c>
      <c r="D974" t="s">
        <v>2322</v>
      </c>
      <c r="E974" s="4">
        <v>1477593010</v>
      </c>
      <c r="F974" s="17">
        <v>0</v>
      </c>
      <c r="G974" s="18">
        <v>0</v>
      </c>
      <c r="H974" s="18">
        <v>0</v>
      </c>
      <c r="I974" s="18">
        <v>0</v>
      </c>
      <c r="J974" s="18">
        <v>0</v>
      </c>
      <c r="K974" s="18">
        <v>0</v>
      </c>
      <c r="L974" s="18">
        <v>1</v>
      </c>
      <c r="M974" s="18">
        <v>0</v>
      </c>
      <c r="N974" s="18">
        <v>1</v>
      </c>
      <c r="O974" t="s">
        <v>1294</v>
      </c>
      <c r="Q974" t="s">
        <v>41</v>
      </c>
      <c r="R974" t="s">
        <v>40</v>
      </c>
      <c r="S974">
        <v>212293618</v>
      </c>
      <c r="T974" t="s">
        <v>46</v>
      </c>
      <c r="AA974" t="s">
        <v>3275</v>
      </c>
      <c r="AC974" t="s">
        <v>3276</v>
      </c>
      <c r="AE974" t="s">
        <v>3274</v>
      </c>
      <c r="AF974" t="s">
        <v>3271</v>
      </c>
    </row>
    <row r="975" spans="1:32" x14ac:dyDescent="0.3">
      <c r="A975" t="s">
        <v>4509</v>
      </c>
      <c r="B975" t="s">
        <v>2322</v>
      </c>
      <c r="C975" t="s">
        <v>2322</v>
      </c>
      <c r="D975" t="s">
        <v>2322</v>
      </c>
      <c r="E975" s="4">
        <v>1154626752</v>
      </c>
      <c r="F975" s="17">
        <v>0</v>
      </c>
      <c r="G975" s="18">
        <v>0</v>
      </c>
      <c r="H975" s="18">
        <v>0</v>
      </c>
      <c r="I975" s="18">
        <v>0</v>
      </c>
      <c r="J975" s="18">
        <v>0</v>
      </c>
      <c r="K975" s="18">
        <v>0</v>
      </c>
      <c r="L975" s="18">
        <v>1</v>
      </c>
      <c r="M975" s="18">
        <v>0</v>
      </c>
      <c r="N975" s="18">
        <v>1</v>
      </c>
      <c r="O975" t="s">
        <v>1295</v>
      </c>
      <c r="Q975" t="s">
        <v>41</v>
      </c>
      <c r="R975" t="s">
        <v>40</v>
      </c>
      <c r="S975">
        <v>212244013</v>
      </c>
      <c r="T975" t="s">
        <v>46</v>
      </c>
      <c r="AA975" t="s">
        <v>3275</v>
      </c>
      <c r="AC975" t="s">
        <v>3276</v>
      </c>
      <c r="AE975" t="s">
        <v>3274</v>
      </c>
      <c r="AF975" t="s">
        <v>3271</v>
      </c>
    </row>
    <row r="976" spans="1:32" x14ac:dyDescent="0.3">
      <c r="A976" t="s">
        <v>4510</v>
      </c>
      <c r="B976" t="s">
        <v>2322</v>
      </c>
      <c r="C976" t="s">
        <v>2322</v>
      </c>
      <c r="D976" t="s">
        <v>2322</v>
      </c>
      <c r="E976" s="4">
        <v>1801185376</v>
      </c>
      <c r="F976" s="17">
        <v>0</v>
      </c>
      <c r="G976" s="18">
        <v>0</v>
      </c>
      <c r="H976" s="18">
        <v>0</v>
      </c>
      <c r="I976" s="18">
        <v>0</v>
      </c>
      <c r="J976" s="18">
        <v>0</v>
      </c>
      <c r="K976" s="18">
        <v>0</v>
      </c>
      <c r="L976" s="18">
        <v>1</v>
      </c>
      <c r="M976" s="18">
        <v>0</v>
      </c>
      <c r="N976" s="18">
        <v>1</v>
      </c>
      <c r="O976" t="s">
        <v>1296</v>
      </c>
      <c r="Q976" t="s">
        <v>946</v>
      </c>
      <c r="R976" t="s">
        <v>40</v>
      </c>
      <c r="S976">
        <v>217278619</v>
      </c>
      <c r="T976" t="s">
        <v>78</v>
      </c>
      <c r="AA976" t="s">
        <v>3275</v>
      </c>
      <c r="AC976" t="s">
        <v>3276</v>
      </c>
      <c r="AE976" t="s">
        <v>3274</v>
      </c>
      <c r="AF976" t="s">
        <v>3271</v>
      </c>
    </row>
    <row r="977" spans="1:32" x14ac:dyDescent="0.3">
      <c r="A977" t="s">
        <v>4511</v>
      </c>
      <c r="B977" t="s">
        <v>2322</v>
      </c>
      <c r="C977" t="s">
        <v>2043</v>
      </c>
      <c r="D977" t="s">
        <v>2322</v>
      </c>
      <c r="E977" s="4">
        <v>1730277435</v>
      </c>
      <c r="F977" s="17">
        <v>0</v>
      </c>
      <c r="G977" s="18">
        <v>0</v>
      </c>
      <c r="H977" s="18">
        <v>0</v>
      </c>
      <c r="I977" s="18">
        <v>0</v>
      </c>
      <c r="J977" s="18">
        <v>0</v>
      </c>
      <c r="K977" s="18">
        <v>0</v>
      </c>
      <c r="L977" s="18">
        <v>1</v>
      </c>
      <c r="M977" s="18">
        <v>0</v>
      </c>
      <c r="N977" s="18">
        <v>1</v>
      </c>
      <c r="O977" t="s">
        <v>2042</v>
      </c>
      <c r="Q977" t="s">
        <v>78</v>
      </c>
      <c r="R977" t="s">
        <v>40</v>
      </c>
      <c r="S977">
        <v>217024423</v>
      </c>
      <c r="T977" t="s">
        <v>78</v>
      </c>
      <c r="AA977" t="s">
        <v>3275</v>
      </c>
      <c r="AC977" t="s">
        <v>3276</v>
      </c>
      <c r="AE977" t="s">
        <v>3274</v>
      </c>
      <c r="AF977" t="s">
        <v>3271</v>
      </c>
    </row>
    <row r="978" spans="1:32" x14ac:dyDescent="0.3">
      <c r="A978" t="s">
        <v>4512</v>
      </c>
      <c r="B978" t="s">
        <v>2322</v>
      </c>
      <c r="C978" t="s">
        <v>2044</v>
      </c>
      <c r="D978" t="s">
        <v>2322</v>
      </c>
      <c r="E978" s="4">
        <v>1417038357</v>
      </c>
      <c r="F978" s="17">
        <v>0</v>
      </c>
      <c r="G978" s="18">
        <v>0</v>
      </c>
      <c r="H978" s="18">
        <v>0</v>
      </c>
      <c r="I978" s="18">
        <v>0</v>
      </c>
      <c r="J978" s="18">
        <v>0</v>
      </c>
      <c r="K978" s="18">
        <v>0</v>
      </c>
      <c r="L978" s="18">
        <v>1</v>
      </c>
      <c r="M978" s="18">
        <v>0</v>
      </c>
      <c r="N978" s="18">
        <v>1</v>
      </c>
      <c r="O978" t="s">
        <v>6139</v>
      </c>
      <c r="P978" t="s">
        <v>6140</v>
      </c>
      <c r="Q978" t="s">
        <v>51</v>
      </c>
      <c r="R978" t="s">
        <v>40</v>
      </c>
      <c r="S978">
        <v>211572929</v>
      </c>
      <c r="T978" t="s">
        <v>52</v>
      </c>
      <c r="AA978" t="s">
        <v>3275</v>
      </c>
      <c r="AC978" t="s">
        <v>3276</v>
      </c>
      <c r="AE978" t="s">
        <v>3274</v>
      </c>
      <c r="AF978" t="s">
        <v>3271</v>
      </c>
    </row>
    <row r="979" spans="1:32" x14ac:dyDescent="0.3">
      <c r="A979" t="s">
        <v>4513</v>
      </c>
      <c r="B979" t="s">
        <v>3277</v>
      </c>
      <c r="C979" t="s">
        <v>3277</v>
      </c>
      <c r="D979" t="s">
        <v>3277</v>
      </c>
      <c r="E979" s="4">
        <v>1255808374</v>
      </c>
      <c r="F979" s="17">
        <v>0</v>
      </c>
      <c r="G979" s="18">
        <v>0</v>
      </c>
      <c r="H979" s="18">
        <v>0</v>
      </c>
      <c r="I979" s="18">
        <v>0</v>
      </c>
      <c r="J979" s="18">
        <v>0</v>
      </c>
      <c r="K979" s="18">
        <v>0</v>
      </c>
      <c r="L979" s="18">
        <v>1</v>
      </c>
      <c r="M979" s="18">
        <v>0</v>
      </c>
      <c r="N979" s="18">
        <v>1</v>
      </c>
      <c r="O979" t="s">
        <v>6141</v>
      </c>
      <c r="P979" t="s">
        <v>1297</v>
      </c>
      <c r="Q979" t="s">
        <v>92</v>
      </c>
      <c r="R979" t="s">
        <v>40</v>
      </c>
      <c r="S979">
        <v>208523142</v>
      </c>
      <c r="T979" t="s">
        <v>81</v>
      </c>
      <c r="AA979" t="s">
        <v>3278</v>
      </c>
      <c r="AB979" t="s">
        <v>274</v>
      </c>
      <c r="AC979" t="s">
        <v>3279</v>
      </c>
      <c r="AE979" t="s">
        <v>3280</v>
      </c>
      <c r="AF979" t="s">
        <v>3281</v>
      </c>
    </row>
    <row r="980" spans="1:32" x14ac:dyDescent="0.3">
      <c r="A980" t="s">
        <v>2326</v>
      </c>
      <c r="B980" t="s">
        <v>1299</v>
      </c>
      <c r="C980" t="s">
        <v>1298</v>
      </c>
      <c r="D980" t="s">
        <v>1299</v>
      </c>
      <c r="E980" s="4">
        <v>1972920742</v>
      </c>
      <c r="F980" s="17">
        <v>0</v>
      </c>
      <c r="G980" s="18">
        <v>1</v>
      </c>
      <c r="H980" s="18">
        <v>0</v>
      </c>
      <c r="I980" s="18">
        <v>0</v>
      </c>
      <c r="J980" s="18">
        <v>0</v>
      </c>
      <c r="K980" s="18">
        <v>0</v>
      </c>
      <c r="L980" s="18">
        <v>1</v>
      </c>
      <c r="M980" s="18">
        <v>0</v>
      </c>
      <c r="N980" s="18">
        <v>1</v>
      </c>
      <c r="O980" t="s">
        <v>6142</v>
      </c>
      <c r="Q980" t="s">
        <v>6143</v>
      </c>
      <c r="R980" t="s">
        <v>40</v>
      </c>
      <c r="S980">
        <v>207831632</v>
      </c>
      <c r="T980" t="s">
        <v>104</v>
      </c>
      <c r="U980" t="s">
        <v>1300</v>
      </c>
      <c r="W980" t="s">
        <v>148</v>
      </c>
      <c r="X980" t="s">
        <v>674</v>
      </c>
      <c r="Y980">
        <v>200092627</v>
      </c>
      <c r="Z980" t="s">
        <v>54</v>
      </c>
      <c r="AA980" t="s">
        <v>3284</v>
      </c>
      <c r="AC980" t="s">
        <v>3283</v>
      </c>
      <c r="AE980" t="s">
        <v>3285</v>
      </c>
      <c r="AF980" t="s">
        <v>3282</v>
      </c>
    </row>
    <row r="981" spans="1:32" x14ac:dyDescent="0.3">
      <c r="A981" t="s">
        <v>2325</v>
      </c>
      <c r="B981" t="s">
        <v>1301</v>
      </c>
      <c r="C981" t="s">
        <v>1301</v>
      </c>
      <c r="D981" t="s">
        <v>1301</v>
      </c>
      <c r="E981" s="4">
        <v>1174011563</v>
      </c>
      <c r="F981" s="17">
        <v>0</v>
      </c>
      <c r="G981" s="18">
        <v>1</v>
      </c>
      <c r="H981" s="18">
        <v>0</v>
      </c>
      <c r="I981" s="18">
        <v>1</v>
      </c>
      <c r="J981" s="18">
        <v>0</v>
      </c>
      <c r="K981" s="18">
        <v>0</v>
      </c>
      <c r="L981" s="18">
        <v>1</v>
      </c>
      <c r="M981" s="18">
        <v>0</v>
      </c>
      <c r="N981" s="18">
        <v>1</v>
      </c>
      <c r="O981" t="s">
        <v>4999</v>
      </c>
      <c r="Q981" t="s">
        <v>379</v>
      </c>
      <c r="R981" t="s">
        <v>40</v>
      </c>
      <c r="S981">
        <v>20901</v>
      </c>
      <c r="T981" t="s">
        <v>380</v>
      </c>
      <c r="AA981" t="s">
        <v>3284</v>
      </c>
      <c r="AC981" t="s">
        <v>3283</v>
      </c>
      <c r="AE981" t="s">
        <v>3285</v>
      </c>
      <c r="AF981" t="s">
        <v>3282</v>
      </c>
    </row>
    <row r="982" spans="1:32" x14ac:dyDescent="0.3">
      <c r="A982" t="s">
        <v>4514</v>
      </c>
      <c r="B982" t="s">
        <v>1301</v>
      </c>
      <c r="C982" t="s">
        <v>1301</v>
      </c>
      <c r="D982" t="s">
        <v>1301</v>
      </c>
      <c r="E982" s="4">
        <v>1962520288</v>
      </c>
      <c r="F982" s="17">
        <v>0</v>
      </c>
      <c r="G982" s="18">
        <v>1</v>
      </c>
      <c r="H982" s="18">
        <v>0</v>
      </c>
      <c r="I982" s="18">
        <v>1</v>
      </c>
      <c r="J982" s="18">
        <v>0</v>
      </c>
      <c r="K982" s="18">
        <v>0</v>
      </c>
      <c r="L982" s="18">
        <v>1</v>
      </c>
      <c r="M982" s="18">
        <v>0</v>
      </c>
      <c r="N982" s="18">
        <v>1</v>
      </c>
      <c r="O982" t="s">
        <v>6144</v>
      </c>
      <c r="Q982" t="s">
        <v>148</v>
      </c>
      <c r="R982" t="s">
        <v>674</v>
      </c>
      <c r="S982">
        <v>200092627</v>
      </c>
      <c r="T982" t="s">
        <v>961</v>
      </c>
      <c r="U982" t="s">
        <v>5000</v>
      </c>
      <c r="W982" t="s">
        <v>5001</v>
      </c>
      <c r="X982" t="s">
        <v>674</v>
      </c>
      <c r="Y982">
        <v>20011</v>
      </c>
      <c r="Z982" t="s">
        <v>961</v>
      </c>
      <c r="AA982" t="s">
        <v>5002</v>
      </c>
      <c r="AB982" t="s">
        <v>5003</v>
      </c>
      <c r="AC982" t="s">
        <v>5004</v>
      </c>
      <c r="AD982">
        <v>7175</v>
      </c>
      <c r="AE982" t="s">
        <v>5005</v>
      </c>
      <c r="AF982" t="s">
        <v>3282</v>
      </c>
    </row>
    <row r="983" spans="1:32" x14ac:dyDescent="0.3">
      <c r="A983" t="s">
        <v>2436</v>
      </c>
      <c r="B983" t="s">
        <v>5006</v>
      </c>
      <c r="C983" t="s">
        <v>5006</v>
      </c>
      <c r="D983" t="s">
        <v>5006</v>
      </c>
      <c r="E983" s="4">
        <v>1548819659</v>
      </c>
      <c r="F983" s="17">
        <v>0</v>
      </c>
      <c r="G983" s="18">
        <v>0</v>
      </c>
      <c r="H983" s="18">
        <v>0</v>
      </c>
      <c r="I983" s="18">
        <v>0</v>
      </c>
      <c r="J983" s="18">
        <v>0</v>
      </c>
      <c r="K983" s="18">
        <v>0</v>
      </c>
      <c r="L983" s="18">
        <v>1</v>
      </c>
      <c r="M983" s="18">
        <v>0</v>
      </c>
      <c r="N983" s="18">
        <v>1</v>
      </c>
      <c r="O983" t="s">
        <v>6145</v>
      </c>
      <c r="P983" t="s">
        <v>38</v>
      </c>
      <c r="Q983" t="s">
        <v>296</v>
      </c>
      <c r="R983" t="s">
        <v>40</v>
      </c>
      <c r="S983">
        <v>212045243</v>
      </c>
      <c r="T983" t="s">
        <v>5270</v>
      </c>
      <c r="U983" t="s">
        <v>6146</v>
      </c>
      <c r="W983" t="s">
        <v>41</v>
      </c>
      <c r="X983" t="s">
        <v>40</v>
      </c>
      <c r="Y983">
        <v>212024304</v>
      </c>
      <c r="Z983" t="s">
        <v>46</v>
      </c>
      <c r="AA983" t="s">
        <v>5007</v>
      </c>
      <c r="AB983" t="s">
        <v>5008</v>
      </c>
      <c r="AC983" t="s">
        <v>5009</v>
      </c>
      <c r="AE983" t="s">
        <v>5010</v>
      </c>
      <c r="AF983" t="s">
        <v>5011</v>
      </c>
    </row>
    <row r="984" spans="1:32" x14ac:dyDescent="0.3">
      <c r="A984" t="s">
        <v>4553</v>
      </c>
      <c r="B984" t="s">
        <v>5006</v>
      </c>
      <c r="C984" t="s">
        <v>5006</v>
      </c>
      <c r="D984" t="s">
        <v>5006</v>
      </c>
      <c r="E984" s="4">
        <v>1750930863</v>
      </c>
      <c r="F984" s="17">
        <v>0</v>
      </c>
      <c r="G984" s="18">
        <v>0</v>
      </c>
      <c r="H984" s="18">
        <v>0</v>
      </c>
      <c r="I984" s="18">
        <v>0</v>
      </c>
      <c r="J984" s="18">
        <v>0</v>
      </c>
      <c r="K984" s="18">
        <v>0</v>
      </c>
      <c r="L984" s="18">
        <v>1</v>
      </c>
      <c r="M984" s="18">
        <v>0</v>
      </c>
      <c r="N984" s="18">
        <v>1</v>
      </c>
      <c r="O984" t="s">
        <v>5012</v>
      </c>
      <c r="P984" t="s">
        <v>171</v>
      </c>
      <c r="Q984" t="s">
        <v>62</v>
      </c>
      <c r="R984" t="s">
        <v>40</v>
      </c>
      <c r="S984">
        <v>207074003</v>
      </c>
      <c r="T984" t="s">
        <v>104</v>
      </c>
      <c r="U984" t="s">
        <v>6146</v>
      </c>
      <c r="W984" t="s">
        <v>41</v>
      </c>
      <c r="X984" t="s">
        <v>40</v>
      </c>
      <c r="Y984">
        <v>212024304</v>
      </c>
      <c r="Z984" t="s">
        <v>46</v>
      </c>
      <c r="AA984" t="s">
        <v>5007</v>
      </c>
      <c r="AB984" t="s">
        <v>5008</v>
      </c>
      <c r="AC984" t="s">
        <v>5009</v>
      </c>
      <c r="AE984" t="s">
        <v>5010</v>
      </c>
      <c r="AF984" t="s">
        <v>5011</v>
      </c>
    </row>
    <row r="985" spans="1:32" x14ac:dyDescent="0.3">
      <c r="A985" t="s">
        <v>4562</v>
      </c>
      <c r="B985" t="s">
        <v>5006</v>
      </c>
      <c r="C985" t="s">
        <v>5006</v>
      </c>
      <c r="D985" t="s">
        <v>5006</v>
      </c>
      <c r="E985" s="4">
        <v>1760031876</v>
      </c>
      <c r="F985" s="17">
        <v>0</v>
      </c>
      <c r="G985" s="18">
        <v>0</v>
      </c>
      <c r="H985" s="18">
        <v>0</v>
      </c>
      <c r="I985" s="18">
        <v>0</v>
      </c>
      <c r="J985" s="18">
        <v>0</v>
      </c>
      <c r="K985" s="18">
        <v>0</v>
      </c>
      <c r="L985" s="18">
        <v>1</v>
      </c>
      <c r="M985" s="18">
        <v>0</v>
      </c>
      <c r="N985" s="18">
        <v>1</v>
      </c>
      <c r="O985" t="s">
        <v>5013</v>
      </c>
      <c r="P985" t="s">
        <v>873</v>
      </c>
      <c r="Q985" t="s">
        <v>294</v>
      </c>
      <c r="R985" t="s">
        <v>40</v>
      </c>
      <c r="S985">
        <v>212224267</v>
      </c>
      <c r="T985" t="s">
        <v>5270</v>
      </c>
      <c r="U985" t="s">
        <v>6146</v>
      </c>
      <c r="W985" t="s">
        <v>41</v>
      </c>
      <c r="X985" t="s">
        <v>40</v>
      </c>
      <c r="Y985">
        <v>212024304</v>
      </c>
      <c r="Z985" t="s">
        <v>46</v>
      </c>
      <c r="AA985" t="s">
        <v>5007</v>
      </c>
      <c r="AB985" t="s">
        <v>5008</v>
      </c>
      <c r="AC985" t="s">
        <v>5009</v>
      </c>
      <c r="AE985" t="s">
        <v>5010</v>
      </c>
      <c r="AF985" t="s">
        <v>5011</v>
      </c>
    </row>
    <row r="986" spans="1:32" x14ac:dyDescent="0.3">
      <c r="A986" t="s">
        <v>6160</v>
      </c>
      <c r="B986" t="s">
        <v>6148</v>
      </c>
      <c r="C986" t="s">
        <v>6148</v>
      </c>
      <c r="D986" t="s">
        <v>6148</v>
      </c>
      <c r="E986" s="4">
        <v>1821647934</v>
      </c>
      <c r="F986" s="17">
        <v>0</v>
      </c>
      <c r="G986" s="18">
        <v>0</v>
      </c>
      <c r="H986" s="18">
        <v>0</v>
      </c>
      <c r="I986" s="18">
        <v>0</v>
      </c>
      <c r="J986" s="18">
        <v>0</v>
      </c>
      <c r="K986" s="18">
        <v>1</v>
      </c>
      <c r="L986" s="18">
        <v>1</v>
      </c>
      <c r="M986" s="18">
        <v>0</v>
      </c>
      <c r="N986" s="18">
        <v>1</v>
      </c>
      <c r="O986" t="s">
        <v>5014</v>
      </c>
      <c r="P986" t="s">
        <v>5015</v>
      </c>
      <c r="Q986" t="s">
        <v>67</v>
      </c>
      <c r="R986" t="s">
        <v>40</v>
      </c>
      <c r="S986">
        <v>214011417</v>
      </c>
      <c r="T986" t="s">
        <v>544</v>
      </c>
      <c r="U986" t="s">
        <v>6146</v>
      </c>
      <c r="W986" t="s">
        <v>41</v>
      </c>
      <c r="X986" t="s">
        <v>40</v>
      </c>
      <c r="Y986">
        <v>212024304</v>
      </c>
      <c r="AA986" t="s">
        <v>5007</v>
      </c>
      <c r="AB986" t="s">
        <v>5008</v>
      </c>
      <c r="AC986" t="s">
        <v>6150</v>
      </c>
      <c r="AE986" t="s">
        <v>6151</v>
      </c>
      <c r="AF986" t="s">
        <v>6152</v>
      </c>
    </row>
    <row r="987" spans="1:32" x14ac:dyDescent="0.3">
      <c r="A987" t="s">
        <v>6157</v>
      </c>
      <c r="B987" t="s">
        <v>6148</v>
      </c>
      <c r="C987" t="s">
        <v>6148</v>
      </c>
      <c r="D987" t="s">
        <v>6148</v>
      </c>
      <c r="E987" s="4">
        <v>1417567157</v>
      </c>
      <c r="F987" s="17">
        <v>0</v>
      </c>
      <c r="G987" s="18">
        <v>0</v>
      </c>
      <c r="H987" s="18">
        <v>0</v>
      </c>
      <c r="I987" s="18">
        <v>0</v>
      </c>
      <c r="J987" s="18">
        <v>0</v>
      </c>
      <c r="K987" s="18">
        <v>1</v>
      </c>
      <c r="L987" s="18">
        <v>1</v>
      </c>
      <c r="M987" s="18">
        <v>0</v>
      </c>
      <c r="N987" s="18">
        <v>1</v>
      </c>
      <c r="O987" t="s">
        <v>6146</v>
      </c>
      <c r="Q987" t="s">
        <v>41</v>
      </c>
      <c r="R987" t="s">
        <v>40</v>
      </c>
      <c r="S987">
        <v>212024304</v>
      </c>
      <c r="T987" t="s">
        <v>46</v>
      </c>
      <c r="U987" t="s">
        <v>6146</v>
      </c>
      <c r="W987" t="s">
        <v>41</v>
      </c>
      <c r="X987" t="s">
        <v>40</v>
      </c>
      <c r="Y987">
        <v>212024304</v>
      </c>
      <c r="AA987" t="s">
        <v>6149</v>
      </c>
      <c r="AB987" t="s">
        <v>5008</v>
      </c>
      <c r="AC987" t="s">
        <v>6150</v>
      </c>
      <c r="AE987" t="s">
        <v>6151</v>
      </c>
      <c r="AF987" t="s">
        <v>6152</v>
      </c>
    </row>
    <row r="988" spans="1:32" x14ac:dyDescent="0.3">
      <c r="A988" t="s">
        <v>6147</v>
      </c>
      <c r="B988" t="s">
        <v>6148</v>
      </c>
      <c r="C988" t="s">
        <v>6148</v>
      </c>
      <c r="D988" t="s">
        <v>6148</v>
      </c>
      <c r="E988" s="4">
        <v>1316557051</v>
      </c>
      <c r="F988" s="17">
        <v>0</v>
      </c>
      <c r="G988" s="18">
        <v>0</v>
      </c>
      <c r="H988" s="18">
        <v>0</v>
      </c>
      <c r="I988" s="18">
        <v>0</v>
      </c>
      <c r="J988" s="18">
        <v>0</v>
      </c>
      <c r="K988" s="18">
        <v>1</v>
      </c>
      <c r="L988" s="18">
        <v>1</v>
      </c>
      <c r="M988" s="18">
        <v>0</v>
      </c>
      <c r="N988" s="18">
        <v>1</v>
      </c>
      <c r="O988" t="s">
        <v>6146</v>
      </c>
      <c r="Q988" t="s">
        <v>41</v>
      </c>
      <c r="R988" t="s">
        <v>40</v>
      </c>
      <c r="S988">
        <v>212024304</v>
      </c>
      <c r="T988" t="s">
        <v>46</v>
      </c>
      <c r="U988" t="s">
        <v>6146</v>
      </c>
      <c r="W988" t="s">
        <v>41</v>
      </c>
      <c r="X988" t="s">
        <v>40</v>
      </c>
      <c r="Y988">
        <v>212024304</v>
      </c>
      <c r="AA988" t="s">
        <v>6149</v>
      </c>
      <c r="AB988" t="s">
        <v>5008</v>
      </c>
      <c r="AC988" t="s">
        <v>6150</v>
      </c>
      <c r="AE988" t="s">
        <v>6151</v>
      </c>
      <c r="AF988" t="s">
        <v>6152</v>
      </c>
    </row>
    <row r="989" spans="1:32" x14ac:dyDescent="0.3">
      <c r="A989" t="s">
        <v>6161</v>
      </c>
      <c r="B989" t="s">
        <v>6148</v>
      </c>
      <c r="C989" t="s">
        <v>6148</v>
      </c>
      <c r="D989" t="s">
        <v>6148</v>
      </c>
      <c r="E989" s="4">
        <v>1821647934</v>
      </c>
      <c r="F989" s="17">
        <v>0</v>
      </c>
      <c r="G989" s="18">
        <v>0</v>
      </c>
      <c r="H989" s="18">
        <v>0</v>
      </c>
      <c r="I989" s="18">
        <v>0</v>
      </c>
      <c r="J989" s="18">
        <v>0</v>
      </c>
      <c r="K989" s="18">
        <v>1</v>
      </c>
      <c r="L989" s="18">
        <v>1</v>
      </c>
      <c r="M989" s="18">
        <v>0</v>
      </c>
      <c r="N989" s="18">
        <v>1</v>
      </c>
      <c r="O989" t="s">
        <v>6146</v>
      </c>
      <c r="Q989" t="s">
        <v>41</v>
      </c>
      <c r="R989" t="s">
        <v>40</v>
      </c>
      <c r="S989">
        <v>212024304</v>
      </c>
      <c r="T989" t="s">
        <v>46</v>
      </c>
      <c r="U989" t="s">
        <v>6146</v>
      </c>
      <c r="W989" t="s">
        <v>41</v>
      </c>
      <c r="X989" t="s">
        <v>40</v>
      </c>
      <c r="Y989">
        <v>212024304</v>
      </c>
      <c r="AA989" t="s">
        <v>5007</v>
      </c>
      <c r="AB989" t="s">
        <v>5008</v>
      </c>
      <c r="AC989" t="s">
        <v>6150</v>
      </c>
      <c r="AE989" t="s">
        <v>6151</v>
      </c>
      <c r="AF989" t="s">
        <v>6152</v>
      </c>
    </row>
    <row r="990" spans="1:32" x14ac:dyDescent="0.3">
      <c r="A990" t="s">
        <v>8074</v>
      </c>
      <c r="B990" t="s">
        <v>6148</v>
      </c>
      <c r="C990" t="s">
        <v>6148</v>
      </c>
      <c r="D990" t="s">
        <v>6148</v>
      </c>
      <c r="E990" s="4">
        <v>1538759972</v>
      </c>
      <c r="F990" s="17">
        <v>0</v>
      </c>
      <c r="G990" s="18">
        <v>0</v>
      </c>
      <c r="H990" s="18">
        <v>0</v>
      </c>
      <c r="I990" s="18">
        <v>0</v>
      </c>
      <c r="J990" s="18">
        <v>0</v>
      </c>
      <c r="K990" s="18">
        <v>1</v>
      </c>
      <c r="L990" s="18">
        <v>1</v>
      </c>
      <c r="M990" s="18">
        <v>0</v>
      </c>
      <c r="N990" s="18">
        <v>1</v>
      </c>
      <c r="O990" t="s">
        <v>8075</v>
      </c>
      <c r="P990" t="s">
        <v>38</v>
      </c>
      <c r="Q990" t="s">
        <v>4703</v>
      </c>
      <c r="R990" t="s">
        <v>40</v>
      </c>
      <c r="S990">
        <v>21078</v>
      </c>
      <c r="T990" t="s">
        <v>322</v>
      </c>
      <c r="U990" t="s">
        <v>6146</v>
      </c>
      <c r="W990" t="s">
        <v>41</v>
      </c>
      <c r="X990" t="s">
        <v>40</v>
      </c>
      <c r="Y990">
        <v>212024304</v>
      </c>
      <c r="AA990" t="s">
        <v>6149</v>
      </c>
      <c r="AB990" t="s">
        <v>5008</v>
      </c>
      <c r="AC990" t="s">
        <v>5009</v>
      </c>
      <c r="AE990" t="s">
        <v>6151</v>
      </c>
      <c r="AF990" t="s">
        <v>8076</v>
      </c>
    </row>
    <row r="991" spans="1:32" x14ac:dyDescent="0.3">
      <c r="A991" t="s">
        <v>6153</v>
      </c>
      <c r="B991" t="s">
        <v>6148</v>
      </c>
      <c r="C991" t="s">
        <v>6148</v>
      </c>
      <c r="D991" t="s">
        <v>6148</v>
      </c>
      <c r="E991" s="4">
        <v>1316557051</v>
      </c>
      <c r="F991" s="17">
        <v>0</v>
      </c>
      <c r="G991" s="18">
        <v>0</v>
      </c>
      <c r="H991" s="18">
        <v>0</v>
      </c>
      <c r="I991" s="18">
        <v>0</v>
      </c>
      <c r="J991" s="18">
        <v>0</v>
      </c>
      <c r="K991" s="18">
        <v>1</v>
      </c>
      <c r="L991" s="18">
        <v>1</v>
      </c>
      <c r="M991" s="18">
        <v>0</v>
      </c>
      <c r="N991" s="18">
        <v>1</v>
      </c>
      <c r="O991" t="s">
        <v>5014</v>
      </c>
      <c r="P991" t="s">
        <v>5015</v>
      </c>
      <c r="Q991" t="s">
        <v>67</v>
      </c>
      <c r="R991" t="s">
        <v>40</v>
      </c>
      <c r="S991">
        <v>214011417</v>
      </c>
      <c r="T991" t="s">
        <v>544</v>
      </c>
      <c r="U991" t="s">
        <v>6146</v>
      </c>
      <c r="W991" t="s">
        <v>41</v>
      </c>
      <c r="X991" t="s">
        <v>40</v>
      </c>
      <c r="Y991">
        <v>212024304</v>
      </c>
      <c r="AA991" t="s">
        <v>6149</v>
      </c>
      <c r="AB991" t="s">
        <v>5008</v>
      </c>
      <c r="AC991" t="s">
        <v>6150</v>
      </c>
      <c r="AE991" t="s">
        <v>6151</v>
      </c>
      <c r="AF991" t="s">
        <v>6152</v>
      </c>
    </row>
    <row r="992" spans="1:32" x14ac:dyDescent="0.3">
      <c r="A992" t="s">
        <v>6156</v>
      </c>
      <c r="B992" t="s">
        <v>6148</v>
      </c>
      <c r="C992" t="s">
        <v>6148</v>
      </c>
      <c r="D992" t="s">
        <v>6148</v>
      </c>
      <c r="E992" s="4">
        <v>1417567157</v>
      </c>
      <c r="F992" s="17">
        <v>0</v>
      </c>
      <c r="G992" s="18">
        <v>0</v>
      </c>
      <c r="H992" s="18">
        <v>0</v>
      </c>
      <c r="I992" s="18">
        <v>0</v>
      </c>
      <c r="J992" s="18">
        <v>0</v>
      </c>
      <c r="K992" s="18">
        <v>1</v>
      </c>
      <c r="L992" s="18">
        <v>1</v>
      </c>
      <c r="M992" s="18">
        <v>0</v>
      </c>
      <c r="N992" s="18">
        <v>1</v>
      </c>
      <c r="O992" t="s">
        <v>5012</v>
      </c>
      <c r="P992" t="s">
        <v>171</v>
      </c>
      <c r="Q992" t="s">
        <v>62</v>
      </c>
      <c r="R992" t="s">
        <v>40</v>
      </c>
      <c r="S992">
        <v>207074003</v>
      </c>
      <c r="T992" t="s">
        <v>104</v>
      </c>
      <c r="U992" t="s">
        <v>6146</v>
      </c>
      <c r="W992" t="s">
        <v>41</v>
      </c>
      <c r="X992" t="s">
        <v>40</v>
      </c>
      <c r="Y992">
        <v>212024304</v>
      </c>
      <c r="AA992" t="s">
        <v>6149</v>
      </c>
      <c r="AB992" t="s">
        <v>5008</v>
      </c>
      <c r="AC992" t="s">
        <v>6150</v>
      </c>
      <c r="AE992" t="s">
        <v>6151</v>
      </c>
      <c r="AF992" t="s">
        <v>6152</v>
      </c>
    </row>
    <row r="993" spans="1:37" x14ac:dyDescent="0.3">
      <c r="A993" t="s">
        <v>6154</v>
      </c>
      <c r="B993" t="s">
        <v>6148</v>
      </c>
      <c r="C993" t="s">
        <v>6148</v>
      </c>
      <c r="D993" t="s">
        <v>6148</v>
      </c>
      <c r="E993" s="4">
        <v>1336759075</v>
      </c>
      <c r="F993" s="17">
        <v>0</v>
      </c>
      <c r="G993" s="18">
        <v>0</v>
      </c>
      <c r="H993" s="18">
        <v>0</v>
      </c>
      <c r="I993" s="18">
        <v>0</v>
      </c>
      <c r="J993" s="18">
        <v>0</v>
      </c>
      <c r="K993" s="18">
        <v>1</v>
      </c>
      <c r="L993" s="18">
        <v>1</v>
      </c>
      <c r="M993" s="18">
        <v>0</v>
      </c>
      <c r="N993" s="18">
        <v>1</v>
      </c>
      <c r="O993" t="s">
        <v>6146</v>
      </c>
      <c r="Q993" t="s">
        <v>41</v>
      </c>
      <c r="R993" t="s">
        <v>40</v>
      </c>
      <c r="S993">
        <v>212024304</v>
      </c>
      <c r="T993" t="s">
        <v>46</v>
      </c>
      <c r="U993" t="s">
        <v>6146</v>
      </c>
      <c r="W993" t="s">
        <v>41</v>
      </c>
      <c r="X993" t="s">
        <v>40</v>
      </c>
      <c r="Y993">
        <v>212024304</v>
      </c>
      <c r="AA993" t="s">
        <v>6149</v>
      </c>
      <c r="AB993" t="s">
        <v>5008</v>
      </c>
      <c r="AC993" t="s">
        <v>6150</v>
      </c>
      <c r="AE993" t="s">
        <v>6151</v>
      </c>
      <c r="AF993" t="s">
        <v>6152</v>
      </c>
    </row>
    <row r="994" spans="1:37" x14ac:dyDescent="0.3">
      <c r="A994" t="s">
        <v>6158</v>
      </c>
      <c r="B994" t="s">
        <v>6148</v>
      </c>
      <c r="C994" t="s">
        <v>6148</v>
      </c>
      <c r="D994" t="s">
        <v>6148</v>
      </c>
      <c r="E994" s="4">
        <v>1699385336</v>
      </c>
      <c r="F994" s="17">
        <v>0</v>
      </c>
      <c r="G994" s="18">
        <v>0</v>
      </c>
      <c r="H994" s="18">
        <v>0</v>
      </c>
      <c r="I994" s="18">
        <v>0</v>
      </c>
      <c r="J994" s="18">
        <v>0</v>
      </c>
      <c r="K994" s="18">
        <v>1</v>
      </c>
      <c r="L994" s="18">
        <v>1</v>
      </c>
      <c r="M994" s="18">
        <v>0</v>
      </c>
      <c r="N994" s="18">
        <v>1</v>
      </c>
      <c r="O994" t="s">
        <v>6146</v>
      </c>
      <c r="Q994" t="s">
        <v>41</v>
      </c>
      <c r="R994" t="s">
        <v>40</v>
      </c>
      <c r="S994">
        <v>212024304</v>
      </c>
      <c r="T994" t="s">
        <v>46</v>
      </c>
      <c r="U994" t="s">
        <v>6146</v>
      </c>
      <c r="W994" t="s">
        <v>41</v>
      </c>
      <c r="X994" t="s">
        <v>40</v>
      </c>
      <c r="Y994">
        <v>212024304</v>
      </c>
      <c r="AA994" t="s">
        <v>6149</v>
      </c>
      <c r="AB994" t="s">
        <v>5008</v>
      </c>
      <c r="AC994" t="s">
        <v>6150</v>
      </c>
      <c r="AE994" t="s">
        <v>6151</v>
      </c>
      <c r="AF994" t="s">
        <v>6152</v>
      </c>
    </row>
    <row r="995" spans="1:37" x14ac:dyDescent="0.3">
      <c r="A995" t="s">
        <v>6155</v>
      </c>
      <c r="B995" t="s">
        <v>6148</v>
      </c>
      <c r="C995" t="s">
        <v>6148</v>
      </c>
      <c r="D995" t="s">
        <v>6148</v>
      </c>
      <c r="E995" s="4">
        <v>1336759075</v>
      </c>
      <c r="F995" s="17">
        <v>0</v>
      </c>
      <c r="G995" s="18">
        <v>0</v>
      </c>
      <c r="H995" s="18">
        <v>0</v>
      </c>
      <c r="I995" s="18">
        <v>0</v>
      </c>
      <c r="J995" s="18">
        <v>0</v>
      </c>
      <c r="K995" s="18">
        <v>1</v>
      </c>
      <c r="L995" s="18">
        <v>1</v>
      </c>
      <c r="M995" s="18">
        <v>0</v>
      </c>
      <c r="N995" s="18">
        <v>1</v>
      </c>
      <c r="O995" t="s">
        <v>5013</v>
      </c>
      <c r="P995" t="s">
        <v>873</v>
      </c>
      <c r="Q995" t="s">
        <v>294</v>
      </c>
      <c r="R995" t="s">
        <v>40</v>
      </c>
      <c r="S995">
        <v>212224267</v>
      </c>
      <c r="T995" t="s">
        <v>5270</v>
      </c>
      <c r="U995" t="s">
        <v>6146</v>
      </c>
      <c r="W995" t="s">
        <v>41</v>
      </c>
      <c r="X995" t="s">
        <v>40</v>
      </c>
      <c r="Y995">
        <v>212024304</v>
      </c>
      <c r="AA995" t="s">
        <v>6149</v>
      </c>
      <c r="AB995" t="s">
        <v>5008</v>
      </c>
      <c r="AC995" t="s">
        <v>6150</v>
      </c>
      <c r="AE995" t="s">
        <v>6151</v>
      </c>
      <c r="AF995" t="s">
        <v>6152</v>
      </c>
    </row>
    <row r="996" spans="1:37" x14ac:dyDescent="0.3">
      <c r="A996" t="s">
        <v>6159</v>
      </c>
      <c r="B996" t="s">
        <v>6148</v>
      </c>
      <c r="C996" t="s">
        <v>6148</v>
      </c>
      <c r="D996" t="s">
        <v>6148</v>
      </c>
      <c r="E996" s="4">
        <v>1699385336</v>
      </c>
      <c r="F996" s="17">
        <v>0</v>
      </c>
      <c r="G996" s="18">
        <v>0</v>
      </c>
      <c r="H996" s="18">
        <v>0</v>
      </c>
      <c r="I996" s="18">
        <v>0</v>
      </c>
      <c r="J996" s="18">
        <v>0</v>
      </c>
      <c r="K996" s="18">
        <v>1</v>
      </c>
      <c r="L996" s="18">
        <v>1</v>
      </c>
      <c r="M996" s="18">
        <v>0</v>
      </c>
      <c r="N996" s="18">
        <v>1</v>
      </c>
      <c r="O996" t="s">
        <v>6145</v>
      </c>
      <c r="P996" t="s">
        <v>38</v>
      </c>
      <c r="Q996" t="s">
        <v>296</v>
      </c>
      <c r="R996" t="s">
        <v>40</v>
      </c>
      <c r="S996">
        <v>212045243</v>
      </c>
      <c r="T996" t="s">
        <v>5270</v>
      </c>
      <c r="U996" t="s">
        <v>6146</v>
      </c>
      <c r="W996" t="s">
        <v>41</v>
      </c>
      <c r="X996" t="s">
        <v>40</v>
      </c>
      <c r="Y996">
        <v>212024304</v>
      </c>
      <c r="AA996" t="s">
        <v>6149</v>
      </c>
      <c r="AB996" t="s">
        <v>5008</v>
      </c>
      <c r="AC996" t="s">
        <v>6150</v>
      </c>
      <c r="AE996" t="s">
        <v>6151</v>
      </c>
      <c r="AF996" t="s">
        <v>6152</v>
      </c>
    </row>
    <row r="997" spans="1:37" x14ac:dyDescent="0.3">
      <c r="A997" t="s">
        <v>8077</v>
      </c>
      <c r="B997" t="s">
        <v>6148</v>
      </c>
      <c r="C997" t="s">
        <v>6148</v>
      </c>
      <c r="D997" t="s">
        <v>6148</v>
      </c>
      <c r="E997" s="4">
        <v>1538759972</v>
      </c>
      <c r="F997" s="17">
        <v>0</v>
      </c>
      <c r="G997" s="18">
        <v>0</v>
      </c>
      <c r="H997" s="18">
        <v>0</v>
      </c>
      <c r="I997" s="18">
        <v>0</v>
      </c>
      <c r="J997" s="18">
        <v>0</v>
      </c>
      <c r="K997" s="18">
        <v>1</v>
      </c>
      <c r="L997" s="18">
        <v>1</v>
      </c>
      <c r="M997" s="18">
        <v>0</v>
      </c>
      <c r="N997" s="18">
        <v>1</v>
      </c>
      <c r="O997" t="s">
        <v>6146</v>
      </c>
      <c r="Q997" t="s">
        <v>41</v>
      </c>
      <c r="R997" t="s">
        <v>40</v>
      </c>
      <c r="S997">
        <v>21202</v>
      </c>
      <c r="T997" t="s">
        <v>46</v>
      </c>
      <c r="U997" t="s">
        <v>6146</v>
      </c>
      <c r="W997" t="s">
        <v>41</v>
      </c>
      <c r="X997" t="s">
        <v>40</v>
      </c>
      <c r="Y997">
        <v>212024304</v>
      </c>
      <c r="AA997" t="s">
        <v>6149</v>
      </c>
      <c r="AB997" t="s">
        <v>5008</v>
      </c>
      <c r="AC997" t="s">
        <v>5009</v>
      </c>
      <c r="AE997" t="s">
        <v>6151</v>
      </c>
      <c r="AF997" t="s">
        <v>8078</v>
      </c>
    </row>
    <row r="998" spans="1:37" x14ac:dyDescent="0.3">
      <c r="A998" t="s">
        <v>8079</v>
      </c>
      <c r="B998" t="s">
        <v>8080</v>
      </c>
      <c r="C998" t="s">
        <v>8080</v>
      </c>
      <c r="D998" t="s">
        <v>8080</v>
      </c>
      <c r="E998" s="4">
        <v>1922693696</v>
      </c>
      <c r="F998" s="17">
        <v>0</v>
      </c>
      <c r="G998" s="18">
        <v>0</v>
      </c>
      <c r="H998" s="18">
        <v>0</v>
      </c>
      <c r="I998" s="18">
        <v>0</v>
      </c>
      <c r="J998" s="18">
        <v>0</v>
      </c>
      <c r="K998" s="18">
        <v>1</v>
      </c>
      <c r="L998" s="18">
        <v>1</v>
      </c>
      <c r="M998" s="18">
        <v>0</v>
      </c>
      <c r="N998" s="18">
        <v>1</v>
      </c>
      <c r="O998" t="s">
        <v>8081</v>
      </c>
      <c r="P998" t="s">
        <v>8082</v>
      </c>
      <c r="Q998" t="s">
        <v>118</v>
      </c>
      <c r="R998" t="s">
        <v>40</v>
      </c>
      <c r="S998">
        <v>20706</v>
      </c>
      <c r="T998" t="s">
        <v>104</v>
      </c>
      <c r="U998" t="s">
        <v>8083</v>
      </c>
      <c r="W998" t="s">
        <v>118</v>
      </c>
      <c r="X998" t="s">
        <v>40</v>
      </c>
      <c r="Y998">
        <v>207063129</v>
      </c>
      <c r="AA998" t="s">
        <v>8084</v>
      </c>
      <c r="AB998" t="s">
        <v>3053</v>
      </c>
      <c r="AC998" t="s">
        <v>8085</v>
      </c>
      <c r="AE998" t="s">
        <v>8086</v>
      </c>
      <c r="AF998" t="s">
        <v>8087</v>
      </c>
    </row>
    <row r="999" spans="1:37" x14ac:dyDescent="0.3">
      <c r="A999" t="s">
        <v>6170</v>
      </c>
      <c r="B999" t="s">
        <v>6163</v>
      </c>
      <c r="C999" t="s">
        <v>6163</v>
      </c>
      <c r="D999" t="s">
        <v>6163</v>
      </c>
      <c r="E999" s="4">
        <v>1225677883</v>
      </c>
      <c r="F999" s="17">
        <v>0</v>
      </c>
      <c r="G999" s="18">
        <v>0</v>
      </c>
      <c r="H999" s="18">
        <v>0</v>
      </c>
      <c r="I999" s="18">
        <v>0</v>
      </c>
      <c r="J999" s="18">
        <v>0</v>
      </c>
      <c r="K999" s="18">
        <v>1</v>
      </c>
      <c r="L999" s="18">
        <v>1</v>
      </c>
      <c r="M999" s="18">
        <v>0</v>
      </c>
      <c r="N999" s="18">
        <v>1</v>
      </c>
      <c r="O999" t="s">
        <v>6164</v>
      </c>
      <c r="P999" t="s">
        <v>6171</v>
      </c>
      <c r="Q999" t="s">
        <v>41</v>
      </c>
      <c r="R999" t="s">
        <v>40</v>
      </c>
      <c r="S999">
        <v>212024736</v>
      </c>
      <c r="T999" t="s">
        <v>46</v>
      </c>
      <c r="U999" t="s">
        <v>6165</v>
      </c>
      <c r="W999" t="s">
        <v>162</v>
      </c>
      <c r="X999" t="s">
        <v>40</v>
      </c>
      <c r="Y999">
        <v>210012651</v>
      </c>
      <c r="AA999" t="s">
        <v>6166</v>
      </c>
      <c r="AB999" t="s">
        <v>274</v>
      </c>
      <c r="AC999" t="s">
        <v>6167</v>
      </c>
      <c r="AE999" t="s">
        <v>6168</v>
      </c>
      <c r="AF999" t="s">
        <v>6169</v>
      </c>
    </row>
    <row r="1000" spans="1:37" x14ac:dyDescent="0.3">
      <c r="A1000" t="s">
        <v>6162</v>
      </c>
      <c r="B1000" t="s">
        <v>6163</v>
      </c>
      <c r="C1000" t="s">
        <v>6163</v>
      </c>
      <c r="D1000" t="s">
        <v>6163</v>
      </c>
      <c r="E1000" s="4">
        <v>1225677883</v>
      </c>
      <c r="F1000" s="17">
        <v>0</v>
      </c>
      <c r="G1000" s="18">
        <v>0</v>
      </c>
      <c r="H1000" s="18">
        <v>0</v>
      </c>
      <c r="I1000" s="18">
        <v>0</v>
      </c>
      <c r="J1000" s="18">
        <v>0</v>
      </c>
      <c r="K1000" s="18">
        <v>1</v>
      </c>
      <c r="L1000" s="18">
        <v>1</v>
      </c>
      <c r="M1000" s="18">
        <v>0</v>
      </c>
      <c r="N1000" s="18">
        <v>1</v>
      </c>
      <c r="O1000" t="s">
        <v>6164</v>
      </c>
      <c r="P1000">
        <v>204</v>
      </c>
      <c r="Q1000" t="s">
        <v>41</v>
      </c>
      <c r="R1000" t="s">
        <v>40</v>
      </c>
      <c r="S1000">
        <v>212024736</v>
      </c>
      <c r="T1000" t="s">
        <v>46</v>
      </c>
      <c r="U1000" t="s">
        <v>6165</v>
      </c>
      <c r="W1000" t="s">
        <v>162</v>
      </c>
      <c r="X1000" t="s">
        <v>40</v>
      </c>
      <c r="Y1000">
        <v>210012651</v>
      </c>
      <c r="AA1000" t="s">
        <v>6166</v>
      </c>
      <c r="AB1000" t="s">
        <v>274</v>
      </c>
      <c r="AC1000" t="s">
        <v>6167</v>
      </c>
      <c r="AE1000" t="s">
        <v>6168</v>
      </c>
      <c r="AF1000" t="s">
        <v>6169</v>
      </c>
    </row>
    <row r="1001" spans="1:37" x14ac:dyDescent="0.3">
      <c r="A1001" t="s">
        <v>8088</v>
      </c>
      <c r="B1001" t="s">
        <v>8089</v>
      </c>
      <c r="C1001" t="s">
        <v>6163</v>
      </c>
      <c r="D1001" t="s">
        <v>6163</v>
      </c>
      <c r="E1001" s="4">
        <v>1073137972</v>
      </c>
      <c r="F1001" s="17">
        <v>0</v>
      </c>
      <c r="G1001" s="18">
        <v>0</v>
      </c>
      <c r="H1001" s="18">
        <v>0</v>
      </c>
      <c r="I1001" s="18">
        <v>0</v>
      </c>
      <c r="J1001" s="18">
        <v>0</v>
      </c>
      <c r="K1001" s="18">
        <v>1</v>
      </c>
      <c r="L1001" s="18">
        <v>1</v>
      </c>
      <c r="M1001" s="18">
        <v>0</v>
      </c>
      <c r="N1001" s="18">
        <v>1</v>
      </c>
      <c r="O1001" t="s">
        <v>6164</v>
      </c>
      <c r="P1001" t="s">
        <v>711</v>
      </c>
      <c r="Q1001" t="s">
        <v>41</v>
      </c>
      <c r="R1001" t="s">
        <v>40</v>
      </c>
      <c r="S1001">
        <v>21202</v>
      </c>
      <c r="T1001" t="s">
        <v>46</v>
      </c>
      <c r="U1001" t="s">
        <v>8090</v>
      </c>
      <c r="W1001" t="s">
        <v>41</v>
      </c>
      <c r="X1001" t="s">
        <v>40</v>
      </c>
      <c r="Y1001">
        <v>212024736</v>
      </c>
      <c r="AA1001" t="s">
        <v>6166</v>
      </c>
      <c r="AB1001" t="s">
        <v>2654</v>
      </c>
      <c r="AC1001" t="s">
        <v>6167</v>
      </c>
      <c r="AE1001" t="s">
        <v>8091</v>
      </c>
      <c r="AF1001" t="s">
        <v>8092</v>
      </c>
    </row>
    <row r="1002" spans="1:37" x14ac:dyDescent="0.3">
      <c r="A1002" t="s">
        <v>8093</v>
      </c>
      <c r="B1002" t="s">
        <v>8089</v>
      </c>
      <c r="C1002" t="s">
        <v>6163</v>
      </c>
      <c r="D1002" t="s">
        <v>6163</v>
      </c>
      <c r="E1002" s="4">
        <v>1073137972</v>
      </c>
      <c r="F1002" s="17">
        <v>0</v>
      </c>
      <c r="G1002" s="18">
        <v>0</v>
      </c>
      <c r="H1002" s="18">
        <v>0</v>
      </c>
      <c r="I1002" s="18">
        <v>0</v>
      </c>
      <c r="J1002" s="18">
        <v>0</v>
      </c>
      <c r="K1002" s="18">
        <v>1</v>
      </c>
      <c r="L1002" s="18">
        <v>1</v>
      </c>
      <c r="M1002" s="18">
        <v>0</v>
      </c>
      <c r="N1002" s="18">
        <v>1</v>
      </c>
      <c r="O1002" t="s">
        <v>6165</v>
      </c>
      <c r="Q1002" t="s">
        <v>162</v>
      </c>
      <c r="R1002" t="s">
        <v>40</v>
      </c>
      <c r="S1002">
        <v>21001</v>
      </c>
      <c r="T1002" t="s">
        <v>322</v>
      </c>
      <c r="U1002" t="s">
        <v>8090</v>
      </c>
      <c r="W1002" t="s">
        <v>41</v>
      </c>
      <c r="X1002" t="s">
        <v>40</v>
      </c>
      <c r="Y1002">
        <v>212024736</v>
      </c>
      <c r="AA1002" t="s">
        <v>6166</v>
      </c>
      <c r="AB1002" t="s">
        <v>2654</v>
      </c>
      <c r="AC1002" t="s">
        <v>6167</v>
      </c>
      <c r="AE1002" t="s">
        <v>8091</v>
      </c>
      <c r="AF1002" t="s">
        <v>8092</v>
      </c>
    </row>
    <row r="1003" spans="1:37" x14ac:dyDescent="0.3">
      <c r="A1003" t="s">
        <v>2327</v>
      </c>
      <c r="B1003" t="s">
        <v>1302</v>
      </c>
      <c r="C1003" t="s">
        <v>6172</v>
      </c>
      <c r="D1003" t="s">
        <v>1302</v>
      </c>
      <c r="E1003" s="4">
        <v>1487005120</v>
      </c>
      <c r="F1003" s="17">
        <v>0</v>
      </c>
      <c r="G1003" s="18">
        <v>0</v>
      </c>
      <c r="H1003" s="18">
        <v>0</v>
      </c>
      <c r="I1003" s="18">
        <v>0</v>
      </c>
      <c r="J1003" s="18">
        <v>0</v>
      </c>
      <c r="K1003" s="18">
        <v>1</v>
      </c>
      <c r="L1003" s="18">
        <v>1</v>
      </c>
      <c r="M1003" s="18">
        <v>0</v>
      </c>
      <c r="N1003" s="18">
        <v>1</v>
      </c>
      <c r="O1003" t="s">
        <v>1303</v>
      </c>
      <c r="Q1003" t="s">
        <v>41</v>
      </c>
      <c r="R1003" t="s">
        <v>40</v>
      </c>
      <c r="S1003">
        <v>212024801</v>
      </c>
      <c r="T1003" t="s">
        <v>46</v>
      </c>
      <c r="AA1003" t="s">
        <v>3288</v>
      </c>
      <c r="AB1003" t="s">
        <v>894</v>
      </c>
      <c r="AC1003" t="s">
        <v>3286</v>
      </c>
      <c r="AE1003" t="s">
        <v>3289</v>
      </c>
      <c r="AF1003" t="s">
        <v>3287</v>
      </c>
    </row>
    <row r="1004" spans="1:37" x14ac:dyDescent="0.3">
      <c r="A1004" t="s">
        <v>2328</v>
      </c>
      <c r="B1004" t="s">
        <v>1304</v>
      </c>
      <c r="C1004" t="s">
        <v>3290</v>
      </c>
      <c r="D1004" t="s">
        <v>1304</v>
      </c>
      <c r="E1004" s="4">
        <v>1265830814</v>
      </c>
      <c r="F1004" s="17">
        <v>1</v>
      </c>
      <c r="G1004" s="18">
        <v>0</v>
      </c>
      <c r="H1004" s="18">
        <v>0</v>
      </c>
      <c r="I1004" s="18">
        <v>0</v>
      </c>
      <c r="J1004" s="18">
        <v>0</v>
      </c>
      <c r="K1004" s="18">
        <v>0</v>
      </c>
      <c r="L1004" s="18">
        <v>1</v>
      </c>
      <c r="M1004" s="18">
        <v>0</v>
      </c>
      <c r="N1004" s="18">
        <v>1</v>
      </c>
      <c r="O1004" t="s">
        <v>2088</v>
      </c>
      <c r="P1004" t="s">
        <v>2039</v>
      </c>
      <c r="Q1004" t="s">
        <v>41</v>
      </c>
      <c r="R1004" t="s">
        <v>40</v>
      </c>
      <c r="S1004">
        <v>212014622</v>
      </c>
      <c r="T1004" t="s">
        <v>46</v>
      </c>
      <c r="U1004" t="s">
        <v>6173</v>
      </c>
      <c r="W1004" t="s">
        <v>41</v>
      </c>
      <c r="X1004" t="s">
        <v>40</v>
      </c>
      <c r="Y1004">
        <v>212649039</v>
      </c>
      <c r="Z1004" t="s">
        <v>46</v>
      </c>
      <c r="AA1004" t="s">
        <v>3264</v>
      </c>
      <c r="AB1004" t="s">
        <v>3291</v>
      </c>
      <c r="AC1004" t="s">
        <v>3263</v>
      </c>
      <c r="AF1004" t="s">
        <v>6174</v>
      </c>
    </row>
    <row r="1005" spans="1:37" x14ac:dyDescent="0.3">
      <c r="A1005" t="s">
        <v>2329</v>
      </c>
      <c r="B1005" t="s">
        <v>1305</v>
      </c>
      <c r="C1005" t="s">
        <v>1305</v>
      </c>
      <c r="D1005" t="s">
        <v>387</v>
      </c>
      <c r="E1005" s="4">
        <v>1033395637</v>
      </c>
      <c r="F1005" s="17">
        <v>0</v>
      </c>
      <c r="G1005" s="18">
        <v>1</v>
      </c>
      <c r="H1005" s="18">
        <v>0</v>
      </c>
      <c r="I1005" s="18">
        <v>0</v>
      </c>
      <c r="J1005" s="18">
        <v>0</v>
      </c>
      <c r="K1005" s="18">
        <v>0</v>
      </c>
      <c r="L1005" s="18">
        <v>0</v>
      </c>
      <c r="M1005" s="18">
        <v>0</v>
      </c>
      <c r="N1005" s="18">
        <v>0</v>
      </c>
      <c r="O1005" t="s">
        <v>1306</v>
      </c>
      <c r="Q1005" t="s">
        <v>72</v>
      </c>
      <c r="R1005" t="s">
        <v>40</v>
      </c>
      <c r="S1005">
        <v>212023611</v>
      </c>
      <c r="T1005" t="s">
        <v>46</v>
      </c>
      <c r="U1005" t="s">
        <v>389</v>
      </c>
      <c r="W1005" t="s">
        <v>72</v>
      </c>
      <c r="X1005" t="s">
        <v>40</v>
      </c>
      <c r="Y1005">
        <v>21225</v>
      </c>
      <c r="Z1005" t="s">
        <v>46</v>
      </c>
      <c r="AA1005" t="s">
        <v>390</v>
      </c>
      <c r="AB1005" t="s">
        <v>274</v>
      </c>
      <c r="AC1005" t="s">
        <v>391</v>
      </c>
      <c r="AD1005">
        <v>11222</v>
      </c>
      <c r="AE1005" t="s">
        <v>392</v>
      </c>
      <c r="AG1005" t="s">
        <v>393</v>
      </c>
      <c r="AH1005" t="s">
        <v>394</v>
      </c>
      <c r="AI1005" t="s">
        <v>391</v>
      </c>
      <c r="AJ1005">
        <v>11233</v>
      </c>
      <c r="AK1005" t="s">
        <v>395</v>
      </c>
    </row>
    <row r="1006" spans="1:37" x14ac:dyDescent="0.3">
      <c r="A1006" t="s">
        <v>4590</v>
      </c>
      <c r="B1006" t="s">
        <v>5016</v>
      </c>
      <c r="C1006" t="s">
        <v>5016</v>
      </c>
      <c r="D1006" t="s">
        <v>5016</v>
      </c>
      <c r="E1006" s="4">
        <v>1356829428</v>
      </c>
      <c r="F1006" s="17">
        <v>0</v>
      </c>
      <c r="G1006" s="18">
        <v>0</v>
      </c>
      <c r="H1006" s="18">
        <v>0</v>
      </c>
      <c r="I1006" s="18">
        <v>0</v>
      </c>
      <c r="J1006" s="18">
        <v>0</v>
      </c>
      <c r="K1006" s="18">
        <v>0</v>
      </c>
      <c r="L1006" s="18">
        <v>1</v>
      </c>
      <c r="M1006" s="18">
        <v>0</v>
      </c>
      <c r="N1006" s="18">
        <v>1</v>
      </c>
      <c r="O1006" t="s">
        <v>6175</v>
      </c>
      <c r="Q1006" t="s">
        <v>41</v>
      </c>
      <c r="R1006" t="s">
        <v>40</v>
      </c>
      <c r="S1006">
        <v>212025884</v>
      </c>
      <c r="T1006" t="s">
        <v>46</v>
      </c>
      <c r="AA1006" t="s">
        <v>5017</v>
      </c>
      <c r="AB1006" t="s">
        <v>5018</v>
      </c>
      <c r="AC1006" t="s">
        <v>5019</v>
      </c>
    </row>
    <row r="1007" spans="1:37" x14ac:dyDescent="0.3">
      <c r="A1007" t="s">
        <v>2464</v>
      </c>
      <c r="B1007" t="s">
        <v>5016</v>
      </c>
      <c r="C1007" t="s">
        <v>5016</v>
      </c>
      <c r="D1007" t="s">
        <v>5016</v>
      </c>
      <c r="E1007" s="4">
        <v>1992262828</v>
      </c>
      <c r="F1007" s="17">
        <v>0</v>
      </c>
      <c r="G1007" s="18">
        <v>0</v>
      </c>
      <c r="H1007" s="18">
        <v>0</v>
      </c>
      <c r="I1007" s="18">
        <v>0</v>
      </c>
      <c r="J1007" s="18">
        <v>0</v>
      </c>
      <c r="K1007" s="18">
        <v>0</v>
      </c>
      <c r="L1007" s="18">
        <v>1</v>
      </c>
      <c r="M1007" s="18">
        <v>0</v>
      </c>
      <c r="N1007" s="18">
        <v>1</v>
      </c>
      <c r="O1007" t="s">
        <v>6175</v>
      </c>
      <c r="Q1007" t="s">
        <v>41</v>
      </c>
      <c r="R1007" t="s">
        <v>40</v>
      </c>
      <c r="S1007">
        <v>212025884</v>
      </c>
      <c r="T1007" t="s">
        <v>46</v>
      </c>
      <c r="AA1007" t="s">
        <v>5017</v>
      </c>
      <c r="AB1007" t="s">
        <v>5018</v>
      </c>
      <c r="AC1007" t="s">
        <v>5019</v>
      </c>
    </row>
    <row r="1008" spans="1:37" x14ac:dyDescent="0.3">
      <c r="A1008" t="s">
        <v>8094</v>
      </c>
      <c r="B1008" t="s">
        <v>8095</v>
      </c>
      <c r="C1008" t="s">
        <v>7775</v>
      </c>
      <c r="D1008" t="s">
        <v>7775</v>
      </c>
      <c r="E1008" s="4">
        <v>1396001798</v>
      </c>
      <c r="F1008" s="17">
        <v>0</v>
      </c>
      <c r="G1008" s="18">
        <v>0</v>
      </c>
      <c r="H1008" s="18">
        <v>0</v>
      </c>
      <c r="I1008" s="18">
        <v>0</v>
      </c>
      <c r="J1008" s="18">
        <v>0</v>
      </c>
      <c r="K1008" s="18">
        <v>1</v>
      </c>
      <c r="L1008" s="18">
        <v>1</v>
      </c>
      <c r="M1008" s="18">
        <v>0</v>
      </c>
      <c r="N1008" s="18">
        <v>1</v>
      </c>
      <c r="O1008" t="s">
        <v>8096</v>
      </c>
      <c r="P1008" t="s">
        <v>38</v>
      </c>
      <c r="Q1008" t="s">
        <v>41</v>
      </c>
      <c r="R1008" t="s">
        <v>40</v>
      </c>
      <c r="S1008">
        <v>21201</v>
      </c>
      <c r="T1008" t="s">
        <v>46</v>
      </c>
      <c r="U1008" t="s">
        <v>7118</v>
      </c>
      <c r="V1008" t="s">
        <v>7119</v>
      </c>
      <c r="W1008" t="s">
        <v>7120</v>
      </c>
      <c r="X1008" t="s">
        <v>4733</v>
      </c>
      <c r="Y1008">
        <v>75265</v>
      </c>
      <c r="Z1008" t="s">
        <v>54</v>
      </c>
      <c r="AA1008" t="s">
        <v>7121</v>
      </c>
      <c r="AB1008" t="s">
        <v>332</v>
      </c>
      <c r="AC1008" t="s">
        <v>7122</v>
      </c>
      <c r="AF1008" t="s">
        <v>8097</v>
      </c>
    </row>
    <row r="1009" spans="1:39" x14ac:dyDescent="0.3">
      <c r="A1009" t="s">
        <v>8098</v>
      </c>
      <c r="B1009" t="s">
        <v>8095</v>
      </c>
      <c r="C1009" t="s">
        <v>7775</v>
      </c>
      <c r="D1009" t="s">
        <v>7775</v>
      </c>
      <c r="E1009" s="4">
        <v>1093071920</v>
      </c>
      <c r="F1009" s="17">
        <v>0</v>
      </c>
      <c r="G1009" s="18">
        <v>0</v>
      </c>
      <c r="H1009" s="18">
        <v>0</v>
      </c>
      <c r="I1009" s="18">
        <v>0</v>
      </c>
      <c r="J1009" s="18">
        <v>0</v>
      </c>
      <c r="K1009" s="18">
        <v>1</v>
      </c>
      <c r="L1009" s="18">
        <v>1</v>
      </c>
      <c r="M1009" s="18">
        <v>0</v>
      </c>
      <c r="N1009" s="18">
        <v>1</v>
      </c>
      <c r="O1009" t="s">
        <v>8099</v>
      </c>
      <c r="P1009" t="s">
        <v>8100</v>
      </c>
      <c r="Q1009" t="s">
        <v>41</v>
      </c>
      <c r="R1009" t="s">
        <v>40</v>
      </c>
      <c r="S1009">
        <v>21225</v>
      </c>
      <c r="T1009" t="s">
        <v>46</v>
      </c>
      <c r="U1009" t="s">
        <v>7118</v>
      </c>
      <c r="V1009" t="s">
        <v>7119</v>
      </c>
      <c r="W1009" t="s">
        <v>7120</v>
      </c>
      <c r="X1009" t="s">
        <v>4733</v>
      </c>
      <c r="Y1009">
        <v>75265</v>
      </c>
      <c r="Z1009" t="s">
        <v>54</v>
      </c>
      <c r="AA1009" t="s">
        <v>7121</v>
      </c>
      <c r="AB1009" t="s">
        <v>332</v>
      </c>
      <c r="AC1009" t="s">
        <v>7122</v>
      </c>
      <c r="AF1009" t="s">
        <v>8101</v>
      </c>
      <c r="AH1009" t="s">
        <v>8102</v>
      </c>
    </row>
    <row r="1010" spans="1:39" x14ac:dyDescent="0.3">
      <c r="A1010" t="s">
        <v>8103</v>
      </c>
      <c r="B1010" t="s">
        <v>8095</v>
      </c>
      <c r="C1010" t="s">
        <v>8104</v>
      </c>
      <c r="D1010" t="s">
        <v>8104</v>
      </c>
      <c r="E1010" s="4">
        <v>1528325420</v>
      </c>
      <c r="F1010" s="17">
        <v>0</v>
      </c>
      <c r="G1010" s="18">
        <v>0</v>
      </c>
      <c r="H1010" s="18">
        <v>0</v>
      </c>
      <c r="I1010" s="18">
        <v>0</v>
      </c>
      <c r="J1010" s="18">
        <v>0</v>
      </c>
      <c r="K1010" s="18">
        <v>1</v>
      </c>
      <c r="L1010" s="18">
        <v>1</v>
      </c>
      <c r="M1010" s="18">
        <v>0</v>
      </c>
      <c r="N1010" s="18">
        <v>1</v>
      </c>
      <c r="O1010" t="s">
        <v>8105</v>
      </c>
      <c r="Q1010" t="s">
        <v>181</v>
      </c>
      <c r="R1010" t="s">
        <v>40</v>
      </c>
      <c r="S1010">
        <v>21093</v>
      </c>
      <c r="T1010" t="s">
        <v>5270</v>
      </c>
      <c r="U1010" t="s">
        <v>7118</v>
      </c>
      <c r="V1010" t="s">
        <v>8106</v>
      </c>
      <c r="W1010" t="s">
        <v>7120</v>
      </c>
      <c r="X1010" t="s">
        <v>4733</v>
      </c>
      <c r="Y1010">
        <v>75265</v>
      </c>
      <c r="Z1010" t="s">
        <v>54</v>
      </c>
      <c r="AA1010" t="s">
        <v>7121</v>
      </c>
      <c r="AB1010" t="s">
        <v>8107</v>
      </c>
      <c r="AC1010" t="s">
        <v>7122</v>
      </c>
      <c r="AF1010" t="s">
        <v>8108</v>
      </c>
      <c r="AH1010" t="s">
        <v>8109</v>
      </c>
    </row>
    <row r="1011" spans="1:39" x14ac:dyDescent="0.3">
      <c r="A1011" t="s">
        <v>8110</v>
      </c>
      <c r="B1011" t="s">
        <v>8095</v>
      </c>
      <c r="C1011" t="s">
        <v>8111</v>
      </c>
      <c r="D1011" t="s">
        <v>8111</v>
      </c>
      <c r="E1011" s="4">
        <v>1598021917</v>
      </c>
      <c r="F1011" s="17">
        <v>0</v>
      </c>
      <c r="G1011" s="18">
        <v>0</v>
      </c>
      <c r="H1011" s="18">
        <v>0</v>
      </c>
      <c r="I1011" s="18">
        <v>0</v>
      </c>
      <c r="J1011" s="18">
        <v>0</v>
      </c>
      <c r="K1011" s="18">
        <v>1</v>
      </c>
      <c r="L1011" s="18">
        <v>1</v>
      </c>
      <c r="M1011" s="18">
        <v>0</v>
      </c>
      <c r="N1011" s="18">
        <v>1</v>
      </c>
      <c r="O1011" t="s">
        <v>8112</v>
      </c>
      <c r="Q1011" t="s">
        <v>292</v>
      </c>
      <c r="R1011" t="s">
        <v>40</v>
      </c>
      <c r="S1011">
        <v>21221</v>
      </c>
      <c r="T1011" t="s">
        <v>5270</v>
      </c>
      <c r="U1011" t="s">
        <v>7118</v>
      </c>
      <c r="V1011">
        <v>8087</v>
      </c>
      <c r="W1011" t="s">
        <v>7120</v>
      </c>
      <c r="X1011" t="s">
        <v>4733</v>
      </c>
      <c r="Y1011">
        <v>75265</v>
      </c>
      <c r="Z1011" t="s">
        <v>54</v>
      </c>
      <c r="AA1011" t="s">
        <v>7121</v>
      </c>
      <c r="AB1011" t="s">
        <v>332</v>
      </c>
      <c r="AC1011" t="s">
        <v>7122</v>
      </c>
      <c r="AF1011" t="s">
        <v>3593</v>
      </c>
    </row>
    <row r="1012" spans="1:39" x14ac:dyDescent="0.3">
      <c r="A1012" t="s">
        <v>8113</v>
      </c>
      <c r="B1012" t="s">
        <v>8095</v>
      </c>
      <c r="C1012" t="s">
        <v>8104</v>
      </c>
      <c r="D1012" t="s">
        <v>8104</v>
      </c>
      <c r="E1012" s="4">
        <v>1689937260</v>
      </c>
      <c r="F1012" s="17">
        <v>0</v>
      </c>
      <c r="G1012" s="18">
        <v>0</v>
      </c>
      <c r="H1012" s="18">
        <v>0</v>
      </c>
      <c r="I1012" s="18">
        <v>0</v>
      </c>
      <c r="J1012" s="18">
        <v>0</v>
      </c>
      <c r="K1012" s="18">
        <v>1</v>
      </c>
      <c r="L1012" s="18">
        <v>1</v>
      </c>
      <c r="M1012" s="18">
        <v>0</v>
      </c>
      <c r="N1012" s="18">
        <v>1</v>
      </c>
      <c r="O1012" t="s">
        <v>8114</v>
      </c>
      <c r="Q1012" t="s">
        <v>8115</v>
      </c>
      <c r="R1012" t="s">
        <v>40</v>
      </c>
      <c r="S1012">
        <v>21017</v>
      </c>
      <c r="T1012" t="s">
        <v>322</v>
      </c>
      <c r="U1012" t="s">
        <v>8116</v>
      </c>
      <c r="V1012" t="s">
        <v>7771</v>
      </c>
      <c r="W1012" t="s">
        <v>4732</v>
      </c>
      <c r="X1012" t="s">
        <v>4733</v>
      </c>
      <c r="Y1012">
        <v>75057</v>
      </c>
      <c r="Z1012" t="s">
        <v>54</v>
      </c>
      <c r="AA1012" t="s">
        <v>7121</v>
      </c>
      <c r="AB1012" t="s">
        <v>332</v>
      </c>
      <c r="AC1012" t="s">
        <v>7122</v>
      </c>
      <c r="AF1012" t="s">
        <v>8117</v>
      </c>
      <c r="AH1012" t="s">
        <v>8118</v>
      </c>
    </row>
    <row r="1013" spans="1:39" x14ac:dyDescent="0.3">
      <c r="A1013" t="s">
        <v>8119</v>
      </c>
      <c r="B1013" t="s">
        <v>8095</v>
      </c>
      <c r="C1013" t="s">
        <v>7775</v>
      </c>
      <c r="D1013" t="s">
        <v>7775</v>
      </c>
      <c r="E1013" s="4">
        <v>1902876345</v>
      </c>
      <c r="F1013" s="17">
        <v>0</v>
      </c>
      <c r="G1013" s="18">
        <v>0</v>
      </c>
      <c r="H1013" s="18">
        <v>0</v>
      </c>
      <c r="I1013" s="18">
        <v>0</v>
      </c>
      <c r="J1013" s="18">
        <v>0</v>
      </c>
      <c r="K1013" s="18">
        <v>1</v>
      </c>
      <c r="L1013" s="18">
        <v>1</v>
      </c>
      <c r="M1013" s="18">
        <v>0</v>
      </c>
      <c r="N1013" s="18">
        <v>1</v>
      </c>
      <c r="O1013" t="s">
        <v>8120</v>
      </c>
      <c r="P1013" t="s">
        <v>38</v>
      </c>
      <c r="Q1013" t="s">
        <v>41</v>
      </c>
      <c r="R1013" t="s">
        <v>40</v>
      </c>
      <c r="S1013">
        <v>21201</v>
      </c>
      <c r="T1013" t="s">
        <v>46</v>
      </c>
      <c r="U1013" t="s">
        <v>7118</v>
      </c>
      <c r="V1013" t="s">
        <v>7119</v>
      </c>
      <c r="W1013" t="s">
        <v>7120</v>
      </c>
      <c r="X1013" t="s">
        <v>4733</v>
      </c>
      <c r="Y1013">
        <v>75265</v>
      </c>
      <c r="Z1013" t="s">
        <v>54</v>
      </c>
      <c r="AA1013" t="s">
        <v>7121</v>
      </c>
      <c r="AB1013" t="s">
        <v>332</v>
      </c>
      <c r="AC1013" t="s">
        <v>7122</v>
      </c>
      <c r="AF1013" t="s">
        <v>8097</v>
      </c>
    </row>
    <row r="1014" spans="1:39" x14ac:dyDescent="0.3">
      <c r="A1014" t="s">
        <v>2330</v>
      </c>
      <c r="B1014" t="s">
        <v>1309</v>
      </c>
      <c r="C1014" t="s">
        <v>1309</v>
      </c>
      <c r="D1014" t="s">
        <v>1309</v>
      </c>
      <c r="E1014" s="4">
        <v>1790076297</v>
      </c>
      <c r="F1014" s="17">
        <v>0</v>
      </c>
      <c r="G1014" s="18">
        <v>0</v>
      </c>
      <c r="H1014" s="18">
        <v>0</v>
      </c>
      <c r="I1014" s="18">
        <v>0</v>
      </c>
      <c r="J1014" s="18">
        <v>0</v>
      </c>
      <c r="K1014" s="18">
        <v>1</v>
      </c>
      <c r="L1014" s="18">
        <v>1</v>
      </c>
      <c r="M1014" s="18">
        <v>0</v>
      </c>
      <c r="N1014" s="18">
        <v>1</v>
      </c>
      <c r="O1014" t="s">
        <v>1310</v>
      </c>
      <c r="Q1014" t="s">
        <v>92</v>
      </c>
      <c r="R1014" t="s">
        <v>40</v>
      </c>
      <c r="S1014">
        <v>208523906</v>
      </c>
      <c r="T1014" t="s">
        <v>81</v>
      </c>
      <c r="AA1014" t="s">
        <v>3296</v>
      </c>
      <c r="AB1014" t="s">
        <v>3297</v>
      </c>
      <c r="AC1014" t="s">
        <v>3294</v>
      </c>
      <c r="AE1014" t="s">
        <v>3295</v>
      </c>
      <c r="AF1014" t="s">
        <v>3293</v>
      </c>
    </row>
    <row r="1015" spans="1:39" x14ac:dyDescent="0.3">
      <c r="A1015" t="s">
        <v>4515</v>
      </c>
      <c r="B1015" t="s">
        <v>1309</v>
      </c>
      <c r="C1015" t="s">
        <v>1309</v>
      </c>
      <c r="D1015" t="s">
        <v>1309</v>
      </c>
      <c r="E1015" s="4">
        <v>1790076297</v>
      </c>
      <c r="F1015" s="17">
        <v>0</v>
      </c>
      <c r="G1015" s="18">
        <v>0</v>
      </c>
      <c r="H1015" s="18">
        <v>0</v>
      </c>
      <c r="I1015" s="18">
        <v>0</v>
      </c>
      <c r="J1015" s="18">
        <v>0</v>
      </c>
      <c r="K1015" s="18">
        <v>1</v>
      </c>
      <c r="L1015" s="18">
        <v>1</v>
      </c>
      <c r="M1015" s="18">
        <v>0</v>
      </c>
      <c r="N1015" s="18">
        <v>1</v>
      </c>
      <c r="O1015" t="s">
        <v>6176</v>
      </c>
      <c r="P1015" t="s">
        <v>866</v>
      </c>
      <c r="Q1015" t="s">
        <v>78</v>
      </c>
      <c r="R1015" t="s">
        <v>40</v>
      </c>
      <c r="S1015">
        <v>217045193</v>
      </c>
      <c r="T1015" t="s">
        <v>78</v>
      </c>
      <c r="AA1015" t="s">
        <v>3296</v>
      </c>
      <c r="AB1015" t="s">
        <v>3297</v>
      </c>
      <c r="AC1015" t="s">
        <v>3294</v>
      </c>
      <c r="AE1015" t="s">
        <v>3295</v>
      </c>
      <c r="AF1015" t="s">
        <v>3293</v>
      </c>
    </row>
    <row r="1016" spans="1:39" x14ac:dyDescent="0.3">
      <c r="A1016" t="s">
        <v>2331</v>
      </c>
      <c r="B1016" t="s">
        <v>1309</v>
      </c>
      <c r="C1016" t="s">
        <v>1309</v>
      </c>
      <c r="D1016" t="s">
        <v>1309</v>
      </c>
      <c r="E1016" s="4">
        <v>1801213889</v>
      </c>
      <c r="F1016" s="17">
        <v>0</v>
      </c>
      <c r="G1016" s="18">
        <v>0</v>
      </c>
      <c r="H1016" s="18">
        <v>0</v>
      </c>
      <c r="I1016" s="18">
        <v>0</v>
      </c>
      <c r="J1016" s="18">
        <v>0</v>
      </c>
      <c r="K1016" s="18">
        <v>1</v>
      </c>
      <c r="L1016" s="18">
        <v>1</v>
      </c>
      <c r="M1016" s="18">
        <v>0</v>
      </c>
      <c r="N1016" s="18">
        <v>1</v>
      </c>
      <c r="O1016" t="s">
        <v>6176</v>
      </c>
      <c r="P1016" t="s">
        <v>866</v>
      </c>
      <c r="Q1016" t="s">
        <v>78</v>
      </c>
      <c r="R1016" t="s">
        <v>40</v>
      </c>
      <c r="S1016">
        <v>217045193</v>
      </c>
      <c r="T1016" t="s">
        <v>78</v>
      </c>
      <c r="AA1016" t="s">
        <v>3296</v>
      </c>
      <c r="AB1016" t="s">
        <v>3297</v>
      </c>
      <c r="AC1016" t="s">
        <v>3294</v>
      </c>
      <c r="AE1016" t="s">
        <v>3295</v>
      </c>
      <c r="AF1016" t="s">
        <v>3293</v>
      </c>
    </row>
    <row r="1017" spans="1:39" x14ac:dyDescent="0.3">
      <c r="A1017" t="s">
        <v>2332</v>
      </c>
      <c r="B1017" t="s">
        <v>1311</v>
      </c>
      <c r="C1017" t="s">
        <v>1311</v>
      </c>
      <c r="D1017" t="s">
        <v>324</v>
      </c>
      <c r="E1017" s="4">
        <v>1255512638</v>
      </c>
      <c r="F1017" s="17">
        <v>0</v>
      </c>
      <c r="G1017" s="18">
        <v>1</v>
      </c>
      <c r="H1017" s="18">
        <v>1</v>
      </c>
      <c r="I1017" s="18">
        <v>1</v>
      </c>
      <c r="J1017" s="18">
        <v>0</v>
      </c>
      <c r="K1017" s="18">
        <v>0</v>
      </c>
      <c r="L1017" s="18">
        <v>0</v>
      </c>
      <c r="M1017" s="18">
        <v>0</v>
      </c>
      <c r="N1017" s="18">
        <v>0</v>
      </c>
      <c r="O1017" t="s">
        <v>1312</v>
      </c>
      <c r="Q1017" t="s">
        <v>72</v>
      </c>
      <c r="R1017" t="s">
        <v>40</v>
      </c>
      <c r="S1017">
        <v>212156730</v>
      </c>
      <c r="T1017" t="s">
        <v>46</v>
      </c>
      <c r="U1017" t="s">
        <v>327</v>
      </c>
      <c r="W1017" t="s">
        <v>72</v>
      </c>
      <c r="X1017" t="s">
        <v>40</v>
      </c>
      <c r="Y1017">
        <v>21215</v>
      </c>
      <c r="Z1017" t="s">
        <v>46</v>
      </c>
      <c r="AA1017" t="s">
        <v>1313</v>
      </c>
      <c r="AB1017" t="s">
        <v>274</v>
      </c>
      <c r="AC1017" t="s">
        <v>1314</v>
      </c>
      <c r="AE1017" t="s">
        <v>330</v>
      </c>
      <c r="AF1017" t="s">
        <v>6177</v>
      </c>
      <c r="AG1017" t="s">
        <v>1315</v>
      </c>
      <c r="AH1017" t="s">
        <v>332</v>
      </c>
      <c r="AI1017" t="s">
        <v>333</v>
      </c>
      <c r="AK1017" t="s">
        <v>1316</v>
      </c>
    </row>
    <row r="1018" spans="1:39" x14ac:dyDescent="0.3">
      <c r="A1018" t="s">
        <v>2335</v>
      </c>
      <c r="B1018" t="s">
        <v>1317</v>
      </c>
      <c r="C1018" t="s">
        <v>2334</v>
      </c>
      <c r="D1018" t="s">
        <v>1317</v>
      </c>
      <c r="E1018" s="4">
        <v>1568902260</v>
      </c>
      <c r="F1018" s="17">
        <v>0</v>
      </c>
      <c r="G1018" s="18">
        <v>0</v>
      </c>
      <c r="H1018" s="18">
        <v>0</v>
      </c>
      <c r="I1018" s="18">
        <v>0</v>
      </c>
      <c r="J1018" s="18">
        <v>0</v>
      </c>
      <c r="K1018" s="18">
        <v>1</v>
      </c>
      <c r="L1018" s="18">
        <v>1</v>
      </c>
      <c r="M1018" s="18">
        <v>0</v>
      </c>
      <c r="N1018" s="18">
        <v>1</v>
      </c>
      <c r="O1018" t="s">
        <v>2333</v>
      </c>
      <c r="Q1018" t="s">
        <v>78</v>
      </c>
      <c r="R1018" t="s">
        <v>40</v>
      </c>
      <c r="S1018">
        <v>217016205</v>
      </c>
      <c r="T1018" t="s">
        <v>78</v>
      </c>
      <c r="AA1018" t="s">
        <v>3299</v>
      </c>
      <c r="AB1018" t="s">
        <v>3049</v>
      </c>
      <c r="AC1018" t="s">
        <v>3298</v>
      </c>
      <c r="AE1018" t="s">
        <v>3301</v>
      </c>
      <c r="AF1018" t="s">
        <v>3300</v>
      </c>
    </row>
    <row r="1019" spans="1:39" x14ac:dyDescent="0.3">
      <c r="A1019" t="s">
        <v>2336</v>
      </c>
      <c r="B1019" t="s">
        <v>1318</v>
      </c>
      <c r="C1019" t="s">
        <v>1318</v>
      </c>
      <c r="D1019" t="s">
        <v>1318</v>
      </c>
      <c r="E1019" s="4">
        <v>1992924567</v>
      </c>
      <c r="F1019" s="17">
        <v>0</v>
      </c>
      <c r="G1019" s="18">
        <v>0</v>
      </c>
      <c r="H1019" s="18">
        <v>0</v>
      </c>
      <c r="I1019" s="18">
        <v>0</v>
      </c>
      <c r="J1019" s="18">
        <v>0</v>
      </c>
      <c r="K1019" s="18">
        <v>1</v>
      </c>
      <c r="L1019" s="18">
        <v>1</v>
      </c>
      <c r="M1019" s="18">
        <v>0</v>
      </c>
      <c r="N1019" s="18">
        <v>1</v>
      </c>
      <c r="O1019" t="s">
        <v>1319</v>
      </c>
      <c r="Q1019" t="s">
        <v>147</v>
      </c>
      <c r="R1019" t="s">
        <v>40</v>
      </c>
      <c r="S1019">
        <v>217405852</v>
      </c>
      <c r="T1019" t="s">
        <v>148</v>
      </c>
      <c r="AA1019" t="s">
        <v>3303</v>
      </c>
      <c r="AB1019" t="s">
        <v>894</v>
      </c>
      <c r="AC1019" t="s">
        <v>3304</v>
      </c>
      <c r="AD1019">
        <v>108</v>
      </c>
      <c r="AF1019" t="s">
        <v>3302</v>
      </c>
    </row>
    <row r="1020" spans="1:39" x14ac:dyDescent="0.3">
      <c r="A1020" t="s">
        <v>6178</v>
      </c>
      <c r="B1020" t="s">
        <v>6179</v>
      </c>
      <c r="C1020" t="s">
        <v>6179</v>
      </c>
      <c r="D1020" t="s">
        <v>6179</v>
      </c>
      <c r="E1020">
        <v>1457986622</v>
      </c>
      <c r="F1020" s="17">
        <v>0</v>
      </c>
      <c r="G1020" s="18">
        <v>0</v>
      </c>
      <c r="H1020" s="18">
        <v>0</v>
      </c>
      <c r="I1020" s="18">
        <v>0</v>
      </c>
      <c r="J1020" s="18">
        <v>0</v>
      </c>
      <c r="K1020" s="18">
        <v>1</v>
      </c>
      <c r="L1020" s="18">
        <v>1</v>
      </c>
      <c r="M1020" s="18">
        <v>0</v>
      </c>
      <c r="N1020" s="18">
        <v>1</v>
      </c>
      <c r="O1020" t="s">
        <v>6180</v>
      </c>
      <c r="P1020" t="s">
        <v>496</v>
      </c>
      <c r="Q1020" t="s">
        <v>41</v>
      </c>
      <c r="R1020" t="s">
        <v>40</v>
      </c>
      <c r="S1020">
        <v>212123842</v>
      </c>
      <c r="T1020" t="s">
        <v>46</v>
      </c>
      <c r="U1020" t="s">
        <v>6181</v>
      </c>
      <c r="W1020" t="s">
        <v>41</v>
      </c>
      <c r="X1020" t="s">
        <v>40</v>
      </c>
      <c r="Y1020">
        <v>212123837</v>
      </c>
      <c r="AA1020" t="s">
        <v>6182</v>
      </c>
      <c r="AB1020" t="s">
        <v>274</v>
      </c>
      <c r="AC1020" t="s">
        <v>6183</v>
      </c>
      <c r="AE1020" t="s">
        <v>6184</v>
      </c>
      <c r="AF1020" t="s">
        <v>6185</v>
      </c>
      <c r="AM1020">
        <v>1</v>
      </c>
    </row>
    <row r="1021" spans="1:39" x14ac:dyDescent="0.3">
      <c r="A1021" t="s">
        <v>2337</v>
      </c>
      <c r="B1021" t="s">
        <v>1320</v>
      </c>
      <c r="C1021" t="s">
        <v>1320</v>
      </c>
      <c r="D1021" t="s">
        <v>1320</v>
      </c>
      <c r="E1021" s="4">
        <v>1659396851</v>
      </c>
      <c r="F1021" s="17">
        <v>0</v>
      </c>
      <c r="G1021" s="18">
        <v>0</v>
      </c>
      <c r="H1021" s="18">
        <v>0</v>
      </c>
      <c r="I1021" s="18">
        <v>0</v>
      </c>
      <c r="J1021" s="18">
        <v>0</v>
      </c>
      <c r="K1021" s="18">
        <v>1</v>
      </c>
      <c r="L1021" s="18">
        <v>1</v>
      </c>
      <c r="M1021" s="18">
        <v>0</v>
      </c>
      <c r="N1021" s="18">
        <v>1</v>
      </c>
      <c r="O1021" t="s">
        <v>1321</v>
      </c>
      <c r="Q1021" t="s">
        <v>147</v>
      </c>
      <c r="R1021" t="s">
        <v>40</v>
      </c>
      <c r="S1021">
        <v>217426710</v>
      </c>
      <c r="T1021" t="s">
        <v>148</v>
      </c>
      <c r="U1021" t="s">
        <v>6186</v>
      </c>
      <c r="W1021" t="s">
        <v>5020</v>
      </c>
      <c r="X1021" t="s">
        <v>5021</v>
      </c>
      <c r="Y1021">
        <v>22412047</v>
      </c>
      <c r="Z1021" t="s">
        <v>54</v>
      </c>
      <c r="AA1021" t="s">
        <v>3307</v>
      </c>
      <c r="AB1021" t="s">
        <v>3308</v>
      </c>
      <c r="AC1021" t="s">
        <v>3306</v>
      </c>
      <c r="AF1021" t="s">
        <v>3305</v>
      </c>
    </row>
    <row r="1022" spans="1:39" x14ac:dyDescent="0.3">
      <c r="A1022" t="s">
        <v>2338</v>
      </c>
      <c r="B1022" t="s">
        <v>1322</v>
      </c>
      <c r="C1022" t="s">
        <v>1322</v>
      </c>
      <c r="D1022" t="s">
        <v>1322</v>
      </c>
      <c r="E1022" s="4">
        <v>1548390990</v>
      </c>
      <c r="F1022" s="17">
        <v>0</v>
      </c>
      <c r="G1022" s="18">
        <v>0</v>
      </c>
      <c r="H1022" s="18">
        <v>0</v>
      </c>
      <c r="I1022" s="18">
        <v>0</v>
      </c>
      <c r="J1022" s="18">
        <v>0</v>
      </c>
      <c r="K1022" s="18">
        <v>1</v>
      </c>
      <c r="L1022" s="18">
        <v>1</v>
      </c>
      <c r="M1022" s="18">
        <v>0</v>
      </c>
      <c r="N1022" s="18">
        <v>1</v>
      </c>
      <c r="O1022" t="s">
        <v>1323</v>
      </c>
      <c r="Q1022" t="s">
        <v>92</v>
      </c>
      <c r="R1022" t="s">
        <v>40</v>
      </c>
      <c r="S1022">
        <v>208552634</v>
      </c>
      <c r="T1022" t="s">
        <v>81</v>
      </c>
      <c r="AA1022" t="s">
        <v>3312</v>
      </c>
      <c r="AB1022" t="s">
        <v>3313</v>
      </c>
      <c r="AC1022" t="s">
        <v>3311</v>
      </c>
      <c r="AE1022" t="s">
        <v>3310</v>
      </c>
      <c r="AF1022" t="s">
        <v>3309</v>
      </c>
    </row>
    <row r="1023" spans="1:39" x14ac:dyDescent="0.3">
      <c r="A1023" t="s">
        <v>2340</v>
      </c>
      <c r="B1023" t="s">
        <v>1324</v>
      </c>
      <c r="C1023" t="s">
        <v>1324</v>
      </c>
      <c r="D1023" t="s">
        <v>1324</v>
      </c>
      <c r="E1023" s="4">
        <v>1184930513</v>
      </c>
      <c r="F1023" s="17">
        <v>0</v>
      </c>
      <c r="G1023" s="18">
        <v>0</v>
      </c>
      <c r="H1023" s="18">
        <v>0</v>
      </c>
      <c r="I1023" s="18">
        <v>0</v>
      </c>
      <c r="J1023" s="18">
        <v>0</v>
      </c>
      <c r="K1023" s="18">
        <v>0</v>
      </c>
      <c r="L1023" s="18">
        <v>1</v>
      </c>
      <c r="M1023" s="18">
        <v>0</v>
      </c>
      <c r="N1023" s="18">
        <v>1</v>
      </c>
      <c r="O1023" t="s">
        <v>1325</v>
      </c>
      <c r="Q1023" t="s">
        <v>41</v>
      </c>
      <c r="R1023" t="s">
        <v>40</v>
      </c>
      <c r="S1023">
        <v>212251934</v>
      </c>
      <c r="T1023" t="s">
        <v>46</v>
      </c>
      <c r="AA1023" t="s">
        <v>3315</v>
      </c>
      <c r="AB1023" t="s">
        <v>2618</v>
      </c>
      <c r="AC1023" t="s">
        <v>3314</v>
      </c>
      <c r="AE1023" t="s">
        <v>8121</v>
      </c>
      <c r="AF1023" t="s">
        <v>8122</v>
      </c>
      <c r="AI1023" t="s">
        <v>8123</v>
      </c>
    </row>
    <row r="1024" spans="1:39" x14ac:dyDescent="0.3">
      <c r="A1024" t="s">
        <v>8124</v>
      </c>
      <c r="B1024" t="s">
        <v>8125</v>
      </c>
      <c r="C1024" t="s">
        <v>8125</v>
      </c>
      <c r="D1024" t="s">
        <v>8125</v>
      </c>
      <c r="E1024" s="4">
        <v>1821203555</v>
      </c>
      <c r="F1024" s="17">
        <v>0</v>
      </c>
      <c r="G1024" s="18">
        <v>0</v>
      </c>
      <c r="H1024" s="18">
        <v>0</v>
      </c>
      <c r="I1024" s="18">
        <v>0</v>
      </c>
      <c r="J1024" s="18">
        <v>0</v>
      </c>
      <c r="K1024" s="18">
        <v>1</v>
      </c>
      <c r="L1024" s="18">
        <v>1</v>
      </c>
      <c r="M1024" s="18">
        <v>0</v>
      </c>
      <c r="N1024" s="18">
        <v>1</v>
      </c>
      <c r="O1024" t="s">
        <v>8126</v>
      </c>
      <c r="Q1024" t="s">
        <v>147</v>
      </c>
      <c r="R1024" t="s">
        <v>40</v>
      </c>
      <c r="S1024">
        <v>21740</v>
      </c>
      <c r="T1024" t="s">
        <v>673</v>
      </c>
      <c r="U1024" t="s">
        <v>8127</v>
      </c>
      <c r="V1024" t="s">
        <v>1326</v>
      </c>
      <c r="W1024" t="s">
        <v>8128</v>
      </c>
      <c r="X1024" t="s">
        <v>6592</v>
      </c>
      <c r="Y1024">
        <v>327514174</v>
      </c>
      <c r="AA1024" t="s">
        <v>8129</v>
      </c>
      <c r="AB1024" t="s">
        <v>2700</v>
      </c>
      <c r="AC1024" t="s">
        <v>8130</v>
      </c>
      <c r="AF1024" t="s">
        <v>8131</v>
      </c>
    </row>
    <row r="1025" spans="1:34" x14ac:dyDescent="0.3">
      <c r="A1025" t="s">
        <v>2341</v>
      </c>
      <c r="B1025" t="s">
        <v>1327</v>
      </c>
      <c r="C1025" t="s">
        <v>1327</v>
      </c>
      <c r="D1025" t="s">
        <v>1327</v>
      </c>
      <c r="E1025" s="4">
        <v>1447797345</v>
      </c>
      <c r="F1025" s="17">
        <v>0</v>
      </c>
      <c r="G1025" s="18">
        <v>0</v>
      </c>
      <c r="H1025" s="18">
        <v>0</v>
      </c>
      <c r="I1025" s="18">
        <v>0</v>
      </c>
      <c r="J1025" s="18">
        <v>0</v>
      </c>
      <c r="K1025" s="18">
        <v>1</v>
      </c>
      <c r="L1025" s="18">
        <v>1</v>
      </c>
      <c r="M1025" s="18">
        <v>0</v>
      </c>
      <c r="N1025" s="18">
        <v>1</v>
      </c>
      <c r="O1025" t="s">
        <v>1328</v>
      </c>
      <c r="P1025" t="s">
        <v>1329</v>
      </c>
      <c r="Q1025" t="s">
        <v>118</v>
      </c>
      <c r="R1025" t="s">
        <v>40</v>
      </c>
      <c r="S1025">
        <v>207062925</v>
      </c>
      <c r="T1025" t="s">
        <v>63</v>
      </c>
      <c r="AA1025" t="s">
        <v>3321</v>
      </c>
      <c r="AB1025" t="s">
        <v>2654</v>
      </c>
      <c r="AC1025" t="s">
        <v>3320</v>
      </c>
      <c r="AE1025" t="s">
        <v>6187</v>
      </c>
      <c r="AF1025" t="s">
        <v>6188</v>
      </c>
    </row>
    <row r="1026" spans="1:34" x14ac:dyDescent="0.3">
      <c r="A1026" t="s">
        <v>8132</v>
      </c>
      <c r="B1026" t="s">
        <v>8133</v>
      </c>
      <c r="C1026" t="s">
        <v>8134</v>
      </c>
      <c r="D1026" t="s">
        <v>8134</v>
      </c>
      <c r="E1026" s="4">
        <v>1134731128</v>
      </c>
      <c r="F1026" s="17">
        <v>0</v>
      </c>
      <c r="G1026" s="18">
        <v>0</v>
      </c>
      <c r="H1026" s="18">
        <v>0</v>
      </c>
      <c r="I1026" s="18">
        <v>0</v>
      </c>
      <c r="J1026" s="18">
        <v>0</v>
      </c>
      <c r="K1026" s="18">
        <v>1</v>
      </c>
      <c r="L1026" s="18">
        <v>1</v>
      </c>
      <c r="M1026" s="18">
        <v>0</v>
      </c>
      <c r="N1026" s="18">
        <v>1</v>
      </c>
      <c r="O1026" t="s">
        <v>6573</v>
      </c>
      <c r="P1026">
        <v>100</v>
      </c>
      <c r="Q1026" t="s">
        <v>1730</v>
      </c>
      <c r="R1026" t="s">
        <v>40</v>
      </c>
      <c r="S1026">
        <v>20774</v>
      </c>
      <c r="T1026" t="s">
        <v>104</v>
      </c>
      <c r="U1026" t="s">
        <v>8135</v>
      </c>
      <c r="W1026" t="s">
        <v>1730</v>
      </c>
      <c r="X1026" t="s">
        <v>40</v>
      </c>
      <c r="Y1026">
        <v>207744785</v>
      </c>
      <c r="AA1026" t="s">
        <v>8136</v>
      </c>
      <c r="AB1026" t="s">
        <v>2654</v>
      </c>
      <c r="AC1026" t="s">
        <v>8137</v>
      </c>
      <c r="AE1026" t="s">
        <v>8138</v>
      </c>
      <c r="AF1026" t="s">
        <v>8139</v>
      </c>
    </row>
    <row r="1027" spans="1:34" x14ac:dyDescent="0.3">
      <c r="A1027" t="s">
        <v>8140</v>
      </c>
      <c r="B1027" t="s">
        <v>8141</v>
      </c>
      <c r="C1027" t="s">
        <v>8141</v>
      </c>
      <c r="D1027" t="s">
        <v>8141</v>
      </c>
      <c r="E1027" s="4">
        <v>1780733501</v>
      </c>
      <c r="F1027" s="17">
        <v>0</v>
      </c>
      <c r="G1027" s="18">
        <v>0</v>
      </c>
      <c r="H1027" s="18">
        <v>0</v>
      </c>
      <c r="I1027" s="18">
        <v>0</v>
      </c>
      <c r="J1027" s="18">
        <v>0</v>
      </c>
      <c r="K1027" s="18">
        <v>1</v>
      </c>
      <c r="L1027" s="18">
        <v>1</v>
      </c>
      <c r="M1027" s="18">
        <v>0</v>
      </c>
      <c r="N1027" s="18">
        <v>1</v>
      </c>
      <c r="O1027" t="s">
        <v>8142</v>
      </c>
      <c r="Q1027" t="s">
        <v>8143</v>
      </c>
      <c r="R1027" t="s">
        <v>40</v>
      </c>
      <c r="S1027">
        <v>21784</v>
      </c>
      <c r="T1027" t="s">
        <v>442</v>
      </c>
      <c r="U1027" t="s">
        <v>8142</v>
      </c>
      <c r="W1027" t="s">
        <v>689</v>
      </c>
      <c r="X1027" t="s">
        <v>40</v>
      </c>
      <c r="Y1027">
        <v>217846723</v>
      </c>
      <c r="AA1027" t="s">
        <v>7986</v>
      </c>
      <c r="AB1027" t="s">
        <v>7987</v>
      </c>
      <c r="AC1027" t="s">
        <v>7988</v>
      </c>
      <c r="AF1027" t="s">
        <v>7991</v>
      </c>
    </row>
    <row r="1028" spans="1:34" x14ac:dyDescent="0.3">
      <c r="A1028" t="s">
        <v>2342</v>
      </c>
      <c r="B1028" t="s">
        <v>2343</v>
      </c>
      <c r="C1028" t="s">
        <v>2343</v>
      </c>
      <c r="D1028" t="s">
        <v>2343</v>
      </c>
      <c r="E1028" s="4">
        <v>1245615418</v>
      </c>
      <c r="F1028" s="17">
        <v>0</v>
      </c>
      <c r="G1028" s="18">
        <v>0</v>
      </c>
      <c r="H1028" s="18">
        <v>0</v>
      </c>
      <c r="I1028" s="18">
        <v>0</v>
      </c>
      <c r="J1028" s="18">
        <v>0</v>
      </c>
      <c r="K1028" s="18">
        <v>0</v>
      </c>
      <c r="L1028" s="18">
        <v>1</v>
      </c>
      <c r="M1028" s="18">
        <v>0</v>
      </c>
      <c r="N1028" s="18">
        <v>1</v>
      </c>
      <c r="O1028" t="s">
        <v>1330</v>
      </c>
      <c r="Q1028" t="s">
        <v>41</v>
      </c>
      <c r="R1028" t="s">
        <v>40</v>
      </c>
      <c r="S1028">
        <v>212181910</v>
      </c>
      <c r="T1028" t="s">
        <v>46</v>
      </c>
      <c r="AA1028" t="s">
        <v>3325</v>
      </c>
      <c r="AB1028" t="s">
        <v>3326</v>
      </c>
      <c r="AC1028" t="s">
        <v>3324</v>
      </c>
      <c r="AE1028" t="s">
        <v>3323</v>
      </c>
      <c r="AF1028" t="s">
        <v>3322</v>
      </c>
    </row>
    <row r="1029" spans="1:34" x14ac:dyDescent="0.3">
      <c r="A1029" t="s">
        <v>4516</v>
      </c>
      <c r="B1029" t="s">
        <v>2343</v>
      </c>
      <c r="C1029" t="s">
        <v>2343</v>
      </c>
      <c r="D1029" t="s">
        <v>2343</v>
      </c>
      <c r="E1029" s="4">
        <v>1245615418</v>
      </c>
      <c r="F1029" s="17">
        <v>0</v>
      </c>
      <c r="G1029" s="18">
        <v>0</v>
      </c>
      <c r="H1029" s="18">
        <v>0</v>
      </c>
      <c r="I1029" s="18">
        <v>0</v>
      </c>
      <c r="J1029" s="18">
        <v>0</v>
      </c>
      <c r="K1029" s="18">
        <v>0</v>
      </c>
      <c r="L1029" s="18">
        <v>1</v>
      </c>
      <c r="M1029" s="18">
        <v>0</v>
      </c>
      <c r="N1029" s="18">
        <v>1</v>
      </c>
      <c r="O1029" t="s">
        <v>1331</v>
      </c>
      <c r="Q1029" t="s">
        <v>41</v>
      </c>
      <c r="R1029" t="s">
        <v>40</v>
      </c>
      <c r="S1029">
        <v>212154943</v>
      </c>
      <c r="T1029" t="s">
        <v>46</v>
      </c>
      <c r="AA1029" t="s">
        <v>3325</v>
      </c>
      <c r="AB1029" t="s">
        <v>3326</v>
      </c>
      <c r="AC1029" t="s">
        <v>3324</v>
      </c>
      <c r="AE1029" t="s">
        <v>3323</v>
      </c>
      <c r="AF1029" t="s">
        <v>3322</v>
      </c>
    </row>
    <row r="1030" spans="1:34" x14ac:dyDescent="0.3">
      <c r="A1030" t="s">
        <v>6189</v>
      </c>
      <c r="B1030" t="s">
        <v>6190</v>
      </c>
      <c r="C1030" t="s">
        <v>6190</v>
      </c>
      <c r="D1030" t="s">
        <v>6190</v>
      </c>
      <c r="E1030" s="4">
        <v>1073142477</v>
      </c>
      <c r="F1030" s="17">
        <v>0</v>
      </c>
      <c r="G1030" s="18">
        <v>0</v>
      </c>
      <c r="H1030" s="18">
        <v>0</v>
      </c>
      <c r="I1030" s="18">
        <v>0</v>
      </c>
      <c r="J1030" s="18">
        <v>0</v>
      </c>
      <c r="K1030" s="18">
        <v>1</v>
      </c>
      <c r="L1030" s="18">
        <v>1</v>
      </c>
      <c r="M1030" s="18">
        <v>0</v>
      </c>
      <c r="N1030" s="18">
        <v>1</v>
      </c>
      <c r="O1030" t="s">
        <v>4681</v>
      </c>
      <c r="P1030" t="s">
        <v>6191</v>
      </c>
      <c r="Q1030" t="s">
        <v>41</v>
      </c>
      <c r="R1030" t="s">
        <v>40</v>
      </c>
      <c r="S1030">
        <v>212021718</v>
      </c>
      <c r="T1030" t="s">
        <v>46</v>
      </c>
      <c r="U1030" t="s">
        <v>6192</v>
      </c>
      <c r="W1030" t="s">
        <v>41</v>
      </c>
      <c r="X1030" t="s">
        <v>40</v>
      </c>
      <c r="Y1030">
        <v>212021711</v>
      </c>
      <c r="AA1030" t="s">
        <v>6193</v>
      </c>
      <c r="AB1030" t="s">
        <v>2717</v>
      </c>
      <c r="AC1030" t="s">
        <v>6194</v>
      </c>
      <c r="AE1030" t="s">
        <v>6195</v>
      </c>
      <c r="AF1030" t="s">
        <v>6196</v>
      </c>
    </row>
    <row r="1031" spans="1:34" x14ac:dyDescent="0.3">
      <c r="A1031" t="s">
        <v>2345</v>
      </c>
      <c r="B1031" t="s">
        <v>1332</v>
      </c>
      <c r="C1031" t="s">
        <v>1332</v>
      </c>
      <c r="D1031" t="s">
        <v>1332</v>
      </c>
      <c r="E1031" s="4">
        <v>1689191223</v>
      </c>
      <c r="F1031" s="17">
        <v>0</v>
      </c>
      <c r="G1031" s="18">
        <v>0</v>
      </c>
      <c r="H1031" s="18">
        <v>0</v>
      </c>
      <c r="I1031" s="18">
        <v>0</v>
      </c>
      <c r="J1031" s="18">
        <v>0</v>
      </c>
      <c r="K1031" s="18">
        <v>0</v>
      </c>
      <c r="L1031" s="18">
        <v>1</v>
      </c>
      <c r="M1031" s="18">
        <v>0</v>
      </c>
      <c r="N1031" s="18">
        <v>1</v>
      </c>
      <c r="O1031" t="s">
        <v>6197</v>
      </c>
      <c r="P1031" t="s">
        <v>1333</v>
      </c>
      <c r="Q1031" t="s">
        <v>41</v>
      </c>
      <c r="R1031" t="s">
        <v>40</v>
      </c>
      <c r="S1031">
        <v>212283312</v>
      </c>
      <c r="T1031" t="s">
        <v>46</v>
      </c>
      <c r="AA1031" t="s">
        <v>3330</v>
      </c>
      <c r="AB1031" t="s">
        <v>274</v>
      </c>
      <c r="AC1031" t="s">
        <v>6198</v>
      </c>
      <c r="AE1031" t="s">
        <v>3329</v>
      </c>
      <c r="AF1031" t="s">
        <v>3328</v>
      </c>
    </row>
    <row r="1032" spans="1:34" x14ac:dyDescent="0.3">
      <c r="A1032" t="s">
        <v>2344</v>
      </c>
      <c r="B1032" t="s">
        <v>1332</v>
      </c>
      <c r="C1032" t="s">
        <v>1332</v>
      </c>
      <c r="D1032" t="s">
        <v>1332</v>
      </c>
      <c r="E1032" s="4">
        <v>1003264243</v>
      </c>
      <c r="F1032" s="17">
        <v>0</v>
      </c>
      <c r="G1032" s="18">
        <v>0</v>
      </c>
      <c r="H1032" s="18">
        <v>0</v>
      </c>
      <c r="I1032" s="18">
        <v>0</v>
      </c>
      <c r="J1032" s="18">
        <v>0</v>
      </c>
      <c r="K1032" s="18">
        <v>0</v>
      </c>
      <c r="L1032" s="18">
        <v>1</v>
      </c>
      <c r="M1032" s="18">
        <v>0</v>
      </c>
      <c r="N1032" s="18">
        <v>1</v>
      </c>
      <c r="O1032" t="s">
        <v>6197</v>
      </c>
      <c r="P1032" t="s">
        <v>1333</v>
      </c>
      <c r="Q1032" t="s">
        <v>41</v>
      </c>
      <c r="R1032" t="s">
        <v>40</v>
      </c>
      <c r="S1032">
        <v>212283312</v>
      </c>
      <c r="T1032" t="s">
        <v>46</v>
      </c>
      <c r="AA1032" t="s">
        <v>3330</v>
      </c>
      <c r="AB1032" t="s">
        <v>274</v>
      </c>
      <c r="AC1032" t="s">
        <v>6198</v>
      </c>
      <c r="AE1032" t="s">
        <v>3329</v>
      </c>
      <c r="AF1032" t="s">
        <v>3328</v>
      </c>
    </row>
    <row r="1033" spans="1:34" x14ac:dyDescent="0.3">
      <c r="A1033" t="s">
        <v>2346</v>
      </c>
      <c r="B1033" t="s">
        <v>1332</v>
      </c>
      <c r="C1033" t="s">
        <v>1332</v>
      </c>
      <c r="D1033" t="s">
        <v>1332</v>
      </c>
      <c r="E1033" s="4">
        <v>1003264243</v>
      </c>
      <c r="F1033" s="17">
        <v>0</v>
      </c>
      <c r="G1033" s="18">
        <v>0</v>
      </c>
      <c r="H1033" s="18">
        <v>0</v>
      </c>
      <c r="I1033" s="18">
        <v>0</v>
      </c>
      <c r="J1033" s="18">
        <v>0</v>
      </c>
      <c r="K1033" s="18">
        <v>0</v>
      </c>
      <c r="L1033" s="18">
        <v>1</v>
      </c>
      <c r="M1033" s="18">
        <v>0</v>
      </c>
      <c r="N1033" s="18">
        <v>1</v>
      </c>
      <c r="O1033" t="s">
        <v>1334</v>
      </c>
      <c r="P1033" t="s">
        <v>1335</v>
      </c>
      <c r="Q1033" t="s">
        <v>373</v>
      </c>
      <c r="R1033" t="s">
        <v>40</v>
      </c>
      <c r="S1033">
        <v>207351628</v>
      </c>
      <c r="T1033" t="s">
        <v>63</v>
      </c>
      <c r="AA1033" t="s">
        <v>3330</v>
      </c>
      <c r="AB1033" t="s">
        <v>274</v>
      </c>
      <c r="AC1033" t="s">
        <v>3327</v>
      </c>
      <c r="AE1033" t="s">
        <v>3329</v>
      </c>
      <c r="AF1033" t="s">
        <v>3328</v>
      </c>
    </row>
    <row r="1034" spans="1:34" x14ac:dyDescent="0.3">
      <c r="A1034" t="s">
        <v>1712</v>
      </c>
      <c r="B1034" t="s">
        <v>5022</v>
      </c>
      <c r="C1034" t="s">
        <v>5022</v>
      </c>
      <c r="D1034" t="s">
        <v>5022</v>
      </c>
      <c r="E1034" s="4">
        <v>1871066134</v>
      </c>
      <c r="F1034" s="17">
        <v>0</v>
      </c>
      <c r="G1034" s="18">
        <v>0</v>
      </c>
      <c r="H1034" s="18">
        <v>0</v>
      </c>
      <c r="I1034" s="18">
        <v>0</v>
      </c>
      <c r="J1034" s="18">
        <v>0</v>
      </c>
      <c r="K1034" s="18">
        <v>0</v>
      </c>
      <c r="L1034" s="18">
        <v>1</v>
      </c>
      <c r="M1034" s="18">
        <v>0</v>
      </c>
      <c r="N1034" s="18">
        <v>1</v>
      </c>
      <c r="O1034" t="s">
        <v>6199</v>
      </c>
      <c r="Q1034" t="s">
        <v>294</v>
      </c>
      <c r="R1034" t="s">
        <v>40</v>
      </c>
      <c r="S1034">
        <v>212223339</v>
      </c>
      <c r="T1034" t="s">
        <v>5270</v>
      </c>
      <c r="AA1034" t="s">
        <v>5023</v>
      </c>
      <c r="AB1034" t="s">
        <v>274</v>
      </c>
      <c r="AC1034" t="s">
        <v>5024</v>
      </c>
      <c r="AE1034" t="s">
        <v>6200</v>
      </c>
      <c r="AF1034" t="s">
        <v>5025</v>
      </c>
    </row>
    <row r="1035" spans="1:34" x14ac:dyDescent="0.3">
      <c r="A1035" t="s">
        <v>6201</v>
      </c>
      <c r="B1035" t="s">
        <v>6202</v>
      </c>
      <c r="C1035" t="s">
        <v>6202</v>
      </c>
      <c r="D1035" t="s">
        <v>6202</v>
      </c>
      <c r="E1035" s="4">
        <v>1962040626</v>
      </c>
      <c r="F1035" s="17">
        <v>0</v>
      </c>
      <c r="G1035" s="18">
        <v>0</v>
      </c>
      <c r="H1035" s="18">
        <v>0</v>
      </c>
      <c r="I1035" s="18">
        <v>0</v>
      </c>
      <c r="J1035" s="18">
        <v>0</v>
      </c>
      <c r="K1035" s="18">
        <v>1</v>
      </c>
      <c r="L1035" s="18">
        <v>1</v>
      </c>
      <c r="M1035" s="18">
        <v>0</v>
      </c>
      <c r="N1035" s="18">
        <v>1</v>
      </c>
      <c r="O1035" t="s">
        <v>6199</v>
      </c>
      <c r="Q1035" t="s">
        <v>294</v>
      </c>
      <c r="R1035" t="s">
        <v>40</v>
      </c>
      <c r="S1035">
        <v>212223339</v>
      </c>
      <c r="T1035" t="s">
        <v>5270</v>
      </c>
      <c r="U1035" t="s">
        <v>6199</v>
      </c>
      <c r="W1035" t="s">
        <v>294</v>
      </c>
      <c r="X1035" t="s">
        <v>40</v>
      </c>
      <c r="Y1035">
        <v>212223339</v>
      </c>
      <c r="AA1035" t="s">
        <v>6203</v>
      </c>
      <c r="AB1035" t="s">
        <v>274</v>
      </c>
      <c r="AC1035" t="s">
        <v>6204</v>
      </c>
      <c r="AE1035" t="s">
        <v>6200</v>
      </c>
      <c r="AF1035" t="s">
        <v>6205</v>
      </c>
    </row>
    <row r="1036" spans="1:34" x14ac:dyDescent="0.3">
      <c r="A1036" t="s">
        <v>8144</v>
      </c>
      <c r="B1036" t="s">
        <v>8145</v>
      </c>
      <c r="C1036" t="s">
        <v>8145</v>
      </c>
      <c r="D1036" t="s">
        <v>8145</v>
      </c>
      <c r="E1036" s="4">
        <v>1568064764</v>
      </c>
      <c r="F1036" s="17">
        <v>0</v>
      </c>
      <c r="G1036" s="18">
        <v>0</v>
      </c>
      <c r="H1036" s="18">
        <v>0</v>
      </c>
      <c r="I1036" s="18">
        <v>0</v>
      </c>
      <c r="J1036" s="18">
        <v>0</v>
      </c>
      <c r="K1036" s="18">
        <v>1</v>
      </c>
      <c r="L1036" s="18">
        <v>1</v>
      </c>
      <c r="M1036" s="18">
        <v>0</v>
      </c>
      <c r="N1036" s="18">
        <v>1</v>
      </c>
      <c r="O1036" t="s">
        <v>6428</v>
      </c>
      <c r="P1036" t="s">
        <v>496</v>
      </c>
      <c r="Q1036" t="s">
        <v>507</v>
      </c>
      <c r="R1036" t="s">
        <v>40</v>
      </c>
      <c r="S1036">
        <v>21040</v>
      </c>
      <c r="T1036" t="s">
        <v>322</v>
      </c>
      <c r="U1036" t="s">
        <v>8146</v>
      </c>
      <c r="W1036" t="s">
        <v>507</v>
      </c>
      <c r="X1036" t="s">
        <v>40</v>
      </c>
      <c r="Y1036">
        <v>210401504</v>
      </c>
      <c r="AA1036" t="s">
        <v>8147</v>
      </c>
      <c r="AB1036" t="s">
        <v>2654</v>
      </c>
      <c r="AC1036" t="s">
        <v>8148</v>
      </c>
      <c r="AE1036" t="s">
        <v>8149</v>
      </c>
      <c r="AF1036" t="s">
        <v>8150</v>
      </c>
      <c r="AH1036" t="s">
        <v>8151</v>
      </c>
    </row>
    <row r="1037" spans="1:34" x14ac:dyDescent="0.3">
      <c r="A1037" t="s">
        <v>2347</v>
      </c>
      <c r="B1037" t="s">
        <v>1336</v>
      </c>
      <c r="C1037" t="s">
        <v>1336</v>
      </c>
      <c r="D1037" t="s">
        <v>1336</v>
      </c>
      <c r="E1037" s="4">
        <v>1164883344</v>
      </c>
      <c r="F1037" s="17">
        <v>0</v>
      </c>
      <c r="G1037" s="18">
        <v>0</v>
      </c>
      <c r="H1037" s="18">
        <v>0</v>
      </c>
      <c r="I1037" s="18">
        <v>0</v>
      </c>
      <c r="J1037" s="18">
        <v>0</v>
      </c>
      <c r="K1037" s="18">
        <v>0</v>
      </c>
      <c r="L1037" s="18">
        <v>1</v>
      </c>
      <c r="M1037" s="18">
        <v>0</v>
      </c>
      <c r="N1037" s="18">
        <v>1</v>
      </c>
      <c r="O1037" t="s">
        <v>1079</v>
      </c>
      <c r="P1037" t="s">
        <v>1337</v>
      </c>
      <c r="Q1037" t="s">
        <v>41</v>
      </c>
      <c r="R1037" t="s">
        <v>40</v>
      </c>
      <c r="S1037">
        <v>212162335</v>
      </c>
      <c r="T1037" t="s">
        <v>46</v>
      </c>
      <c r="AA1037" t="s">
        <v>3333</v>
      </c>
      <c r="AB1037" t="s">
        <v>894</v>
      </c>
      <c r="AC1037" t="s">
        <v>3332</v>
      </c>
      <c r="AE1037" t="s">
        <v>6206</v>
      </c>
      <c r="AF1037" t="s">
        <v>3331</v>
      </c>
    </row>
    <row r="1038" spans="1:34" x14ac:dyDescent="0.3">
      <c r="A1038" t="s">
        <v>8152</v>
      </c>
      <c r="B1038" t="s">
        <v>8153</v>
      </c>
      <c r="C1038" t="s">
        <v>8153</v>
      </c>
      <c r="D1038" t="s">
        <v>8153</v>
      </c>
      <c r="E1038" s="4">
        <v>1871252767</v>
      </c>
      <c r="F1038" s="17">
        <v>0</v>
      </c>
      <c r="G1038" s="18">
        <v>0</v>
      </c>
      <c r="H1038" s="18">
        <v>0</v>
      </c>
      <c r="I1038" s="18">
        <v>0</v>
      </c>
      <c r="J1038" s="18">
        <v>0</v>
      </c>
      <c r="K1038" s="18">
        <v>1</v>
      </c>
      <c r="L1038" s="18">
        <v>1</v>
      </c>
      <c r="M1038" s="18">
        <v>0</v>
      </c>
      <c r="N1038" s="18">
        <v>1</v>
      </c>
      <c r="O1038" t="s">
        <v>8154</v>
      </c>
      <c r="P1038" t="s">
        <v>8155</v>
      </c>
      <c r="Q1038" t="s">
        <v>62</v>
      </c>
      <c r="R1038" t="s">
        <v>40</v>
      </c>
      <c r="S1038">
        <v>20707</v>
      </c>
      <c r="T1038" t="s">
        <v>104</v>
      </c>
      <c r="U1038" t="s">
        <v>8156</v>
      </c>
      <c r="W1038" t="s">
        <v>62</v>
      </c>
      <c r="X1038" t="s">
        <v>40</v>
      </c>
      <c r="Y1038">
        <v>207074946</v>
      </c>
      <c r="AA1038" t="s">
        <v>8157</v>
      </c>
      <c r="AB1038" t="s">
        <v>274</v>
      </c>
      <c r="AC1038" t="s">
        <v>8158</v>
      </c>
      <c r="AE1038" t="s">
        <v>8159</v>
      </c>
      <c r="AF1038" t="s">
        <v>8160</v>
      </c>
      <c r="AH1038" t="s">
        <v>8161</v>
      </c>
    </row>
    <row r="1039" spans="1:34" x14ac:dyDescent="0.3">
      <c r="A1039" t="s">
        <v>8162</v>
      </c>
      <c r="B1039" t="s">
        <v>8153</v>
      </c>
      <c r="C1039" t="s">
        <v>8153</v>
      </c>
      <c r="D1039" t="s">
        <v>8153</v>
      </c>
      <c r="E1039" s="4">
        <v>1568060630</v>
      </c>
      <c r="F1039" s="17">
        <v>0</v>
      </c>
      <c r="G1039" s="18">
        <v>0</v>
      </c>
      <c r="H1039" s="18">
        <v>0</v>
      </c>
      <c r="I1039" s="18">
        <v>0</v>
      </c>
      <c r="J1039" s="18">
        <v>0</v>
      </c>
      <c r="K1039" s="18">
        <v>1</v>
      </c>
      <c r="L1039" s="18">
        <v>1</v>
      </c>
      <c r="M1039" s="18">
        <v>0</v>
      </c>
      <c r="N1039" s="18">
        <v>1</v>
      </c>
      <c r="O1039" t="s">
        <v>8163</v>
      </c>
      <c r="P1039" t="s">
        <v>424</v>
      </c>
      <c r="Q1039" t="s">
        <v>62</v>
      </c>
      <c r="R1039" t="s">
        <v>40</v>
      </c>
      <c r="S1039">
        <v>20707</v>
      </c>
      <c r="T1039" t="s">
        <v>104</v>
      </c>
      <c r="U1039" t="s">
        <v>8164</v>
      </c>
      <c r="W1039" t="s">
        <v>62</v>
      </c>
      <c r="X1039" t="s">
        <v>40</v>
      </c>
      <c r="Y1039">
        <v>207074978</v>
      </c>
      <c r="AA1039" t="s">
        <v>8157</v>
      </c>
      <c r="AB1039" t="s">
        <v>274</v>
      </c>
      <c r="AC1039" t="s">
        <v>8158</v>
      </c>
      <c r="AE1039" t="s">
        <v>8159</v>
      </c>
      <c r="AF1039" t="s">
        <v>8160</v>
      </c>
      <c r="AH1039" t="s">
        <v>8161</v>
      </c>
    </row>
    <row r="1040" spans="1:34" x14ac:dyDescent="0.3">
      <c r="A1040" t="s">
        <v>8165</v>
      </c>
      <c r="B1040" t="s">
        <v>8166</v>
      </c>
      <c r="C1040" t="s">
        <v>8166</v>
      </c>
      <c r="D1040" t="s">
        <v>8166</v>
      </c>
      <c r="E1040" s="4">
        <v>1063091965</v>
      </c>
      <c r="F1040" s="17">
        <v>0</v>
      </c>
      <c r="G1040" s="18">
        <v>0</v>
      </c>
      <c r="H1040" s="18">
        <v>0</v>
      </c>
      <c r="I1040" s="18">
        <v>0</v>
      </c>
      <c r="J1040" s="18">
        <v>0</v>
      </c>
      <c r="K1040" s="18">
        <v>1</v>
      </c>
      <c r="L1040" s="18">
        <v>1</v>
      </c>
      <c r="M1040" s="18">
        <v>0</v>
      </c>
      <c r="N1040" s="18">
        <v>1</v>
      </c>
      <c r="O1040" t="s">
        <v>8167</v>
      </c>
      <c r="Q1040" t="s">
        <v>41</v>
      </c>
      <c r="R1040" t="s">
        <v>40</v>
      </c>
      <c r="S1040">
        <v>21225</v>
      </c>
      <c r="T1040" t="s">
        <v>46</v>
      </c>
      <c r="U1040" t="s">
        <v>8168</v>
      </c>
      <c r="W1040" t="s">
        <v>41</v>
      </c>
      <c r="X1040" t="s">
        <v>40</v>
      </c>
      <c r="Y1040">
        <v>21225</v>
      </c>
      <c r="AA1040" t="s">
        <v>8169</v>
      </c>
      <c r="AB1040" t="s">
        <v>2622</v>
      </c>
      <c r="AC1040" t="s">
        <v>8170</v>
      </c>
      <c r="AE1040" t="s">
        <v>8171</v>
      </c>
      <c r="AF1040" t="s">
        <v>8172</v>
      </c>
      <c r="AH1040" t="s">
        <v>8173</v>
      </c>
    </row>
    <row r="1041" spans="1:37" x14ac:dyDescent="0.3">
      <c r="A1041" t="s">
        <v>8174</v>
      </c>
      <c r="B1041" t="s">
        <v>8166</v>
      </c>
      <c r="C1041" t="s">
        <v>8166</v>
      </c>
      <c r="D1041" t="s">
        <v>8166</v>
      </c>
      <c r="E1041" s="4">
        <v>1063091965</v>
      </c>
      <c r="F1041" s="17">
        <v>0</v>
      </c>
      <c r="G1041" s="18">
        <v>0</v>
      </c>
      <c r="H1041" s="18">
        <v>0</v>
      </c>
      <c r="I1041" s="18">
        <v>0</v>
      </c>
      <c r="J1041" s="18">
        <v>0</v>
      </c>
      <c r="K1041" s="18">
        <v>1</v>
      </c>
      <c r="L1041" s="18">
        <v>1</v>
      </c>
      <c r="M1041" s="18">
        <v>0</v>
      </c>
      <c r="N1041" s="18">
        <v>1</v>
      </c>
      <c r="O1041" t="s">
        <v>8175</v>
      </c>
      <c r="Q1041" t="s">
        <v>1730</v>
      </c>
      <c r="R1041" t="s">
        <v>40</v>
      </c>
      <c r="S1041">
        <v>20774</v>
      </c>
      <c r="T1041" t="s">
        <v>104</v>
      </c>
      <c r="U1041" t="s">
        <v>8168</v>
      </c>
      <c r="W1041" t="s">
        <v>41</v>
      </c>
      <c r="X1041" t="s">
        <v>40</v>
      </c>
      <c r="Y1041">
        <v>21225</v>
      </c>
      <c r="AA1041" t="s">
        <v>8169</v>
      </c>
      <c r="AB1041" t="s">
        <v>2622</v>
      </c>
      <c r="AC1041" t="s">
        <v>8170</v>
      </c>
      <c r="AE1041" t="s">
        <v>8171</v>
      </c>
      <c r="AF1041" t="s">
        <v>8172</v>
      </c>
      <c r="AH1041" t="s">
        <v>8173</v>
      </c>
    </row>
    <row r="1042" spans="1:37" x14ac:dyDescent="0.3">
      <c r="A1042" t="s">
        <v>2348</v>
      </c>
      <c r="B1042" t="s">
        <v>1338</v>
      </c>
      <c r="C1042" t="s">
        <v>1346</v>
      </c>
      <c r="D1042" t="s">
        <v>1338</v>
      </c>
      <c r="E1042" s="4">
        <v>1184006447</v>
      </c>
      <c r="F1042" s="17">
        <v>0</v>
      </c>
      <c r="G1042" s="18">
        <v>1</v>
      </c>
      <c r="H1042" s="18">
        <v>0</v>
      </c>
      <c r="I1042" s="18">
        <v>0</v>
      </c>
      <c r="J1042" s="18">
        <v>0</v>
      </c>
      <c r="K1042" s="18">
        <v>0</v>
      </c>
      <c r="L1042" s="18">
        <v>1</v>
      </c>
      <c r="M1042" s="18">
        <v>0</v>
      </c>
      <c r="N1042" s="18">
        <v>1</v>
      </c>
      <c r="O1042" t="s">
        <v>1339</v>
      </c>
      <c r="Q1042" t="s">
        <v>680</v>
      </c>
      <c r="R1042" t="s">
        <v>40</v>
      </c>
      <c r="S1042">
        <v>208141620</v>
      </c>
      <c r="T1042" t="s">
        <v>81</v>
      </c>
      <c r="AA1042" t="s">
        <v>3339</v>
      </c>
      <c r="AB1042" t="s">
        <v>3340</v>
      </c>
      <c r="AC1042" t="s">
        <v>3337</v>
      </c>
      <c r="AE1042" t="s">
        <v>3338</v>
      </c>
      <c r="AF1042" t="s">
        <v>3336</v>
      </c>
      <c r="AI1042" t="s">
        <v>3335</v>
      </c>
      <c r="AK1042" t="s">
        <v>3334</v>
      </c>
    </row>
    <row r="1043" spans="1:37" x14ac:dyDescent="0.3">
      <c r="A1043" t="s">
        <v>2354</v>
      </c>
      <c r="B1043" t="s">
        <v>1338</v>
      </c>
      <c r="C1043" t="s">
        <v>1338</v>
      </c>
      <c r="D1043" t="s">
        <v>1338</v>
      </c>
      <c r="E1043" s="4">
        <v>1184006447</v>
      </c>
      <c r="F1043" s="17">
        <v>0</v>
      </c>
      <c r="G1043" s="18">
        <v>1</v>
      </c>
      <c r="H1043" s="18">
        <v>0</v>
      </c>
      <c r="I1043" s="18">
        <v>0</v>
      </c>
      <c r="J1043" s="18">
        <v>0</v>
      </c>
      <c r="K1043" s="18">
        <v>0</v>
      </c>
      <c r="L1043" s="18">
        <v>1</v>
      </c>
      <c r="M1043" s="18">
        <v>0</v>
      </c>
      <c r="N1043" s="18">
        <v>1</v>
      </c>
      <c r="O1043" t="s">
        <v>1340</v>
      </c>
      <c r="Q1043" t="s">
        <v>84</v>
      </c>
      <c r="R1043" t="s">
        <v>40</v>
      </c>
      <c r="S1043">
        <v>209044811</v>
      </c>
      <c r="T1043" t="s">
        <v>81</v>
      </c>
      <c r="AA1043" t="s">
        <v>3339</v>
      </c>
      <c r="AB1043" t="s">
        <v>3340</v>
      </c>
      <c r="AC1043" t="s">
        <v>3337</v>
      </c>
      <c r="AE1043" t="s">
        <v>3338</v>
      </c>
      <c r="AF1043" t="s">
        <v>3336</v>
      </c>
      <c r="AI1043" t="s">
        <v>3335</v>
      </c>
      <c r="AK1043" t="s">
        <v>3334</v>
      </c>
    </row>
    <row r="1044" spans="1:37" x14ac:dyDescent="0.3">
      <c r="A1044" t="s">
        <v>2353</v>
      </c>
      <c r="B1044" t="s">
        <v>1341</v>
      </c>
      <c r="C1044" t="s">
        <v>1341</v>
      </c>
      <c r="D1044" t="s">
        <v>1341</v>
      </c>
      <c r="E1044" s="4">
        <v>1184006447</v>
      </c>
      <c r="F1044" s="17">
        <v>0</v>
      </c>
      <c r="G1044" s="18">
        <v>1</v>
      </c>
      <c r="H1044" s="18">
        <v>0</v>
      </c>
      <c r="I1044" s="18">
        <v>0</v>
      </c>
      <c r="J1044" s="18">
        <v>0</v>
      </c>
      <c r="K1044" s="18">
        <v>0</v>
      </c>
      <c r="L1044" s="18">
        <v>1</v>
      </c>
      <c r="M1044" s="18">
        <v>0</v>
      </c>
      <c r="N1044" s="18">
        <v>1</v>
      </c>
      <c r="O1044" t="s">
        <v>6208</v>
      </c>
      <c r="Q1044" t="s">
        <v>1342</v>
      </c>
      <c r="R1044" t="s">
        <v>40</v>
      </c>
      <c r="S1044">
        <v>208741214</v>
      </c>
      <c r="T1044" t="s">
        <v>104</v>
      </c>
      <c r="AA1044" t="s">
        <v>3339</v>
      </c>
      <c r="AB1044" t="s">
        <v>3340</v>
      </c>
      <c r="AC1044" t="s">
        <v>3337</v>
      </c>
      <c r="AE1044" t="s">
        <v>3338</v>
      </c>
      <c r="AF1044" t="s">
        <v>3336</v>
      </c>
      <c r="AI1044" t="s">
        <v>3335</v>
      </c>
      <c r="AK1044" t="s">
        <v>3334</v>
      </c>
    </row>
    <row r="1045" spans="1:37" x14ac:dyDescent="0.3">
      <c r="A1045" t="s">
        <v>2350</v>
      </c>
      <c r="B1045" t="s">
        <v>1341</v>
      </c>
      <c r="C1045" t="s">
        <v>1341</v>
      </c>
      <c r="D1045" t="s">
        <v>1341</v>
      </c>
      <c r="E1045" s="4">
        <v>1184006447</v>
      </c>
      <c r="F1045" s="17">
        <v>0</v>
      </c>
      <c r="G1045" s="18">
        <v>1</v>
      </c>
      <c r="H1045" s="18">
        <v>0</v>
      </c>
      <c r="I1045" s="18">
        <v>0</v>
      </c>
      <c r="J1045" s="18">
        <v>0</v>
      </c>
      <c r="K1045" s="18">
        <v>0</v>
      </c>
      <c r="L1045" s="18">
        <v>1</v>
      </c>
      <c r="M1045" s="18">
        <v>0</v>
      </c>
      <c r="N1045" s="18">
        <v>1</v>
      </c>
      <c r="O1045" t="s">
        <v>6207</v>
      </c>
      <c r="Q1045" t="s">
        <v>659</v>
      </c>
      <c r="R1045" t="s">
        <v>40</v>
      </c>
      <c r="S1045">
        <v>208525615</v>
      </c>
      <c r="T1045" t="s">
        <v>380</v>
      </c>
      <c r="AA1045" t="s">
        <v>3339</v>
      </c>
      <c r="AB1045" t="s">
        <v>3340</v>
      </c>
      <c r="AC1045" t="s">
        <v>3337</v>
      </c>
      <c r="AE1045" t="s">
        <v>3338</v>
      </c>
      <c r="AF1045" t="s">
        <v>3336</v>
      </c>
      <c r="AI1045" t="s">
        <v>3335</v>
      </c>
      <c r="AK1045" t="s">
        <v>3334</v>
      </c>
    </row>
    <row r="1046" spans="1:37" x14ac:dyDescent="0.3">
      <c r="A1046" t="s">
        <v>2352</v>
      </c>
      <c r="B1046" t="s">
        <v>1343</v>
      </c>
      <c r="C1046" t="s">
        <v>1343</v>
      </c>
      <c r="D1046" t="s">
        <v>1343</v>
      </c>
      <c r="E1046" s="4">
        <v>1184006447</v>
      </c>
      <c r="F1046" s="17">
        <v>0</v>
      </c>
      <c r="G1046" s="18">
        <v>1</v>
      </c>
      <c r="H1046" s="18">
        <v>0</v>
      </c>
      <c r="I1046" s="18">
        <v>0</v>
      </c>
      <c r="J1046" s="18">
        <v>0</v>
      </c>
      <c r="K1046" s="18">
        <v>0</v>
      </c>
      <c r="L1046" s="18">
        <v>1</v>
      </c>
      <c r="M1046" s="18">
        <v>0</v>
      </c>
      <c r="N1046" s="18">
        <v>1</v>
      </c>
      <c r="O1046" t="s">
        <v>6209</v>
      </c>
      <c r="Q1046" t="s">
        <v>1344</v>
      </c>
      <c r="R1046" t="s">
        <v>40</v>
      </c>
      <c r="S1046">
        <v>209062904</v>
      </c>
      <c r="T1046" t="s">
        <v>380</v>
      </c>
      <c r="AA1046" t="s">
        <v>3339</v>
      </c>
      <c r="AB1046" t="s">
        <v>3340</v>
      </c>
      <c r="AC1046" t="s">
        <v>3337</v>
      </c>
      <c r="AE1046" t="s">
        <v>3338</v>
      </c>
      <c r="AF1046" t="s">
        <v>3336</v>
      </c>
      <c r="AI1046" t="s">
        <v>3335</v>
      </c>
      <c r="AK1046" t="s">
        <v>3334</v>
      </c>
    </row>
    <row r="1047" spans="1:37" x14ac:dyDescent="0.3">
      <c r="A1047" t="s">
        <v>2351</v>
      </c>
      <c r="B1047" t="s">
        <v>1343</v>
      </c>
      <c r="C1047" t="s">
        <v>1343</v>
      </c>
      <c r="D1047" t="s">
        <v>1343</v>
      </c>
      <c r="E1047" s="4">
        <v>1184006447</v>
      </c>
      <c r="F1047" s="17">
        <v>0</v>
      </c>
      <c r="G1047" s="18">
        <v>1</v>
      </c>
      <c r="H1047" s="18">
        <v>0</v>
      </c>
      <c r="I1047" s="18">
        <v>0</v>
      </c>
      <c r="J1047" s="18">
        <v>0</v>
      </c>
      <c r="K1047" s="18">
        <v>0</v>
      </c>
      <c r="L1047" s="18">
        <v>1</v>
      </c>
      <c r="M1047" s="18">
        <v>0</v>
      </c>
      <c r="N1047" s="18">
        <v>1</v>
      </c>
      <c r="O1047" t="s">
        <v>6210</v>
      </c>
      <c r="Q1047" t="s">
        <v>467</v>
      </c>
      <c r="R1047" t="s">
        <v>40</v>
      </c>
      <c r="S1047">
        <v>208773358</v>
      </c>
      <c r="T1047" t="s">
        <v>380</v>
      </c>
      <c r="AA1047" t="s">
        <v>3339</v>
      </c>
      <c r="AB1047" t="s">
        <v>3340</v>
      </c>
      <c r="AC1047" t="s">
        <v>3337</v>
      </c>
      <c r="AE1047" t="s">
        <v>3338</v>
      </c>
      <c r="AF1047" t="s">
        <v>3336</v>
      </c>
      <c r="AI1047" t="s">
        <v>3335</v>
      </c>
      <c r="AK1047" t="s">
        <v>3334</v>
      </c>
    </row>
    <row r="1048" spans="1:37" x14ac:dyDescent="0.3">
      <c r="A1048" t="s">
        <v>2349</v>
      </c>
      <c r="B1048" t="s">
        <v>1343</v>
      </c>
      <c r="C1048" t="s">
        <v>1343</v>
      </c>
      <c r="D1048" t="s">
        <v>1343</v>
      </c>
      <c r="E1048" s="4">
        <v>1184006447</v>
      </c>
      <c r="F1048" s="17">
        <v>0</v>
      </c>
      <c r="G1048" s="18">
        <v>1</v>
      </c>
      <c r="H1048" s="18">
        <v>0</v>
      </c>
      <c r="I1048" s="18">
        <v>0</v>
      </c>
      <c r="J1048" s="18">
        <v>0</v>
      </c>
      <c r="K1048" s="18">
        <v>0</v>
      </c>
      <c r="L1048" s="18">
        <v>1</v>
      </c>
      <c r="M1048" s="18">
        <v>0</v>
      </c>
      <c r="N1048" s="18">
        <v>1</v>
      </c>
      <c r="O1048" t="s">
        <v>6211</v>
      </c>
      <c r="Q1048" t="s">
        <v>1345</v>
      </c>
      <c r="R1048" t="s">
        <v>40</v>
      </c>
      <c r="S1048">
        <v>209010000</v>
      </c>
      <c r="T1048" t="s">
        <v>380</v>
      </c>
      <c r="AA1048" t="s">
        <v>3339</v>
      </c>
      <c r="AB1048" t="s">
        <v>3340</v>
      </c>
      <c r="AC1048" t="s">
        <v>3337</v>
      </c>
      <c r="AE1048" t="s">
        <v>3338</v>
      </c>
      <c r="AF1048" t="s">
        <v>3336</v>
      </c>
      <c r="AI1048" t="s">
        <v>3335</v>
      </c>
      <c r="AK1048" t="s">
        <v>3334</v>
      </c>
    </row>
    <row r="1049" spans="1:37" x14ac:dyDescent="0.3">
      <c r="A1049" t="s">
        <v>6212</v>
      </c>
      <c r="B1049" t="s">
        <v>6213</v>
      </c>
      <c r="C1049" t="s">
        <v>6213</v>
      </c>
      <c r="D1049" t="s">
        <v>6213</v>
      </c>
      <c r="E1049" s="4">
        <v>1417576166</v>
      </c>
      <c r="F1049" s="17">
        <v>0</v>
      </c>
      <c r="G1049" s="18">
        <v>0</v>
      </c>
      <c r="H1049" s="18">
        <v>0</v>
      </c>
      <c r="I1049" s="18">
        <v>0</v>
      </c>
      <c r="J1049" s="18">
        <v>0</v>
      </c>
      <c r="K1049" s="18">
        <v>1</v>
      </c>
      <c r="L1049" s="18">
        <v>1</v>
      </c>
      <c r="M1049" s="18">
        <v>0</v>
      </c>
      <c r="N1049" s="18">
        <v>1</v>
      </c>
      <c r="O1049" t="s">
        <v>6214</v>
      </c>
      <c r="P1049" t="s">
        <v>5731</v>
      </c>
      <c r="Q1049" t="s">
        <v>1188</v>
      </c>
      <c r="R1049" t="s">
        <v>40</v>
      </c>
      <c r="S1049">
        <v>210853198</v>
      </c>
      <c r="T1049" t="s">
        <v>322</v>
      </c>
      <c r="U1049" t="s">
        <v>6215</v>
      </c>
      <c r="W1049" t="s">
        <v>1188</v>
      </c>
      <c r="X1049" t="s">
        <v>40</v>
      </c>
      <c r="Y1049">
        <v>210853198</v>
      </c>
      <c r="AA1049" t="s">
        <v>3712</v>
      </c>
      <c r="AB1049" t="s">
        <v>6092</v>
      </c>
      <c r="AC1049" t="s">
        <v>6216</v>
      </c>
      <c r="AF1049" t="s">
        <v>6217</v>
      </c>
    </row>
    <row r="1050" spans="1:37" x14ac:dyDescent="0.3">
      <c r="A1050" t="s">
        <v>2355</v>
      </c>
      <c r="B1050" t="s">
        <v>2356</v>
      </c>
      <c r="C1050" t="s">
        <v>2356</v>
      </c>
      <c r="D1050" t="s">
        <v>1353</v>
      </c>
      <c r="E1050" s="4">
        <v>1104946482</v>
      </c>
      <c r="F1050" s="17">
        <v>0</v>
      </c>
      <c r="G1050" s="18">
        <v>0</v>
      </c>
      <c r="H1050" s="18">
        <v>0</v>
      </c>
      <c r="I1050" s="18">
        <v>0</v>
      </c>
      <c r="J1050" s="18">
        <v>0</v>
      </c>
      <c r="K1050" s="18">
        <v>1</v>
      </c>
      <c r="L1050" s="18">
        <v>1</v>
      </c>
      <c r="M1050" s="18">
        <v>0</v>
      </c>
      <c r="N1050" s="18">
        <v>1</v>
      </c>
      <c r="O1050" t="s">
        <v>1347</v>
      </c>
      <c r="P1050" t="s">
        <v>1348</v>
      </c>
      <c r="Q1050" t="s">
        <v>338</v>
      </c>
      <c r="R1050" t="s">
        <v>40</v>
      </c>
      <c r="S1050">
        <v>209024624</v>
      </c>
      <c r="T1050" t="s">
        <v>81</v>
      </c>
      <c r="AA1050" t="s">
        <v>3345</v>
      </c>
      <c r="AB1050" t="s">
        <v>3313</v>
      </c>
      <c r="AC1050" t="s">
        <v>3342</v>
      </c>
      <c r="AE1050" t="s">
        <v>3346</v>
      </c>
      <c r="AF1050" t="s">
        <v>3341</v>
      </c>
    </row>
    <row r="1051" spans="1:37" x14ac:dyDescent="0.3">
      <c r="A1051" t="s">
        <v>4317</v>
      </c>
      <c r="B1051" t="s">
        <v>2150</v>
      </c>
      <c r="C1051" t="s">
        <v>735</v>
      </c>
      <c r="D1051" t="s">
        <v>736</v>
      </c>
      <c r="E1051" s="4">
        <v>1629190756</v>
      </c>
      <c r="F1051" s="17">
        <v>0</v>
      </c>
      <c r="G1051" s="18">
        <v>1</v>
      </c>
      <c r="H1051" s="18">
        <v>1</v>
      </c>
      <c r="I1051" s="18">
        <v>0</v>
      </c>
      <c r="J1051" s="18">
        <v>0</v>
      </c>
      <c r="K1051" s="18">
        <v>1</v>
      </c>
      <c r="L1051" s="18">
        <v>1</v>
      </c>
      <c r="M1051" s="18">
        <v>0</v>
      </c>
      <c r="N1051" s="18">
        <v>1</v>
      </c>
      <c r="O1051" t="s">
        <v>737</v>
      </c>
      <c r="Q1051" t="s">
        <v>379</v>
      </c>
      <c r="R1051" t="s">
        <v>40</v>
      </c>
      <c r="S1051">
        <v>209024136</v>
      </c>
      <c r="T1051" t="s">
        <v>380</v>
      </c>
      <c r="U1051" t="s">
        <v>738</v>
      </c>
      <c r="W1051" t="s">
        <v>659</v>
      </c>
      <c r="X1051" t="s">
        <v>40</v>
      </c>
      <c r="Y1051">
        <v>20850</v>
      </c>
      <c r="Z1051" t="s">
        <v>380</v>
      </c>
      <c r="AA1051" t="s">
        <v>739</v>
      </c>
      <c r="AB1051" t="s">
        <v>740</v>
      </c>
      <c r="AC1051" t="s">
        <v>741</v>
      </c>
      <c r="AE1051" t="s">
        <v>742</v>
      </c>
      <c r="AF1051" t="s">
        <v>6218</v>
      </c>
      <c r="AG1051" t="s">
        <v>743</v>
      </c>
      <c r="AH1051" t="s">
        <v>744</v>
      </c>
      <c r="AI1051" t="s">
        <v>745</v>
      </c>
      <c r="AK1051" t="s">
        <v>746</v>
      </c>
    </row>
    <row r="1052" spans="1:37" x14ac:dyDescent="0.3">
      <c r="A1052" t="s">
        <v>8176</v>
      </c>
      <c r="B1052" t="s">
        <v>6220</v>
      </c>
      <c r="C1052" t="s">
        <v>6221</v>
      </c>
      <c r="D1052" t="s">
        <v>6221</v>
      </c>
      <c r="E1052" s="4">
        <v>1639576895</v>
      </c>
      <c r="F1052" s="17">
        <v>0</v>
      </c>
      <c r="G1052" s="18">
        <v>0</v>
      </c>
      <c r="H1052" s="18">
        <v>0</v>
      </c>
      <c r="I1052" s="18">
        <v>0</v>
      </c>
      <c r="J1052" s="18">
        <v>0</v>
      </c>
      <c r="K1052" s="18">
        <v>1</v>
      </c>
      <c r="L1052" s="18">
        <v>1</v>
      </c>
      <c r="M1052" s="18">
        <v>0</v>
      </c>
      <c r="N1052" s="18">
        <v>1</v>
      </c>
      <c r="O1052" t="s">
        <v>6222</v>
      </c>
      <c r="Q1052" t="s">
        <v>92</v>
      </c>
      <c r="R1052" t="s">
        <v>40</v>
      </c>
      <c r="S1052">
        <v>20852</v>
      </c>
      <c r="T1052" t="s">
        <v>380</v>
      </c>
      <c r="U1052" t="s">
        <v>6223</v>
      </c>
      <c r="W1052" t="s">
        <v>92</v>
      </c>
      <c r="X1052" t="s">
        <v>40</v>
      </c>
      <c r="Y1052">
        <v>208502503</v>
      </c>
      <c r="AA1052" t="s">
        <v>6224</v>
      </c>
      <c r="AB1052" t="s">
        <v>6092</v>
      </c>
      <c r="AC1052" t="s">
        <v>6225</v>
      </c>
      <c r="AF1052" t="s">
        <v>8177</v>
      </c>
      <c r="AH1052" t="s">
        <v>3342</v>
      </c>
    </row>
    <row r="1053" spans="1:37" x14ac:dyDescent="0.3">
      <c r="A1053" t="s">
        <v>6219</v>
      </c>
      <c r="B1053" t="s">
        <v>6220</v>
      </c>
      <c r="C1053" t="s">
        <v>6221</v>
      </c>
      <c r="D1053" t="s">
        <v>6221</v>
      </c>
      <c r="E1053" s="4">
        <v>1811394075</v>
      </c>
      <c r="F1053" s="17">
        <v>0</v>
      </c>
      <c r="G1053" s="18">
        <v>0</v>
      </c>
      <c r="H1053" s="18">
        <v>0</v>
      </c>
      <c r="I1053" s="18">
        <v>0</v>
      </c>
      <c r="J1053" s="18">
        <v>0</v>
      </c>
      <c r="K1053" s="18">
        <v>1</v>
      </c>
      <c r="L1053" s="18">
        <v>1</v>
      </c>
      <c r="M1053" s="18">
        <v>0</v>
      </c>
      <c r="N1053" s="18">
        <v>1</v>
      </c>
      <c r="O1053" t="s">
        <v>6222</v>
      </c>
      <c r="Q1053" t="s">
        <v>92</v>
      </c>
      <c r="R1053" t="s">
        <v>40</v>
      </c>
      <c r="S1053">
        <v>208525615</v>
      </c>
      <c r="T1053" t="s">
        <v>380</v>
      </c>
      <c r="U1053" t="s">
        <v>6223</v>
      </c>
      <c r="W1053" t="s">
        <v>92</v>
      </c>
      <c r="X1053" t="s">
        <v>40</v>
      </c>
      <c r="Y1053">
        <v>208502503</v>
      </c>
      <c r="AA1053" t="s">
        <v>6224</v>
      </c>
      <c r="AB1053" t="s">
        <v>6092</v>
      </c>
      <c r="AC1053" t="s">
        <v>6225</v>
      </c>
      <c r="AF1053" t="s">
        <v>6226</v>
      </c>
    </row>
    <row r="1054" spans="1:37" x14ac:dyDescent="0.3">
      <c r="A1054" t="s">
        <v>6227</v>
      </c>
      <c r="B1054" t="s">
        <v>6220</v>
      </c>
      <c r="C1054" t="s">
        <v>6221</v>
      </c>
      <c r="D1054" t="s">
        <v>6221</v>
      </c>
      <c r="E1054" s="4">
        <v>1811394075</v>
      </c>
      <c r="F1054" s="17">
        <v>0</v>
      </c>
      <c r="G1054" s="18">
        <v>0</v>
      </c>
      <c r="H1054" s="18">
        <v>0</v>
      </c>
      <c r="I1054" s="18">
        <v>0</v>
      </c>
      <c r="J1054" s="18">
        <v>0</v>
      </c>
      <c r="K1054" s="18">
        <v>1</v>
      </c>
      <c r="L1054" s="18">
        <v>1</v>
      </c>
      <c r="M1054" s="18">
        <v>0</v>
      </c>
      <c r="N1054" s="18">
        <v>1</v>
      </c>
      <c r="O1054" t="s">
        <v>6228</v>
      </c>
      <c r="P1054" t="s">
        <v>6229</v>
      </c>
      <c r="Q1054" t="s">
        <v>92</v>
      </c>
      <c r="R1054" t="s">
        <v>40</v>
      </c>
      <c r="S1054">
        <v>208504154</v>
      </c>
      <c r="T1054" t="s">
        <v>380</v>
      </c>
      <c r="U1054" t="s">
        <v>6223</v>
      </c>
      <c r="W1054" t="s">
        <v>92</v>
      </c>
      <c r="X1054" t="s">
        <v>40</v>
      </c>
      <c r="Y1054">
        <v>208502503</v>
      </c>
      <c r="AA1054" t="s">
        <v>6224</v>
      </c>
      <c r="AB1054" t="s">
        <v>6092</v>
      </c>
      <c r="AC1054" t="s">
        <v>6225</v>
      </c>
      <c r="AF1054" t="s">
        <v>6230</v>
      </c>
    </row>
    <row r="1055" spans="1:37" x14ac:dyDescent="0.3">
      <c r="A1055" t="s">
        <v>2368</v>
      </c>
      <c r="B1055" t="s">
        <v>1349</v>
      </c>
      <c r="C1055" t="s">
        <v>1349</v>
      </c>
      <c r="D1055" t="s">
        <v>1349</v>
      </c>
      <c r="E1055" s="4">
        <v>1588785216</v>
      </c>
      <c r="F1055" s="17">
        <v>0</v>
      </c>
      <c r="G1055" s="18">
        <v>0</v>
      </c>
      <c r="H1055" s="18">
        <v>0</v>
      </c>
      <c r="I1055" s="18">
        <v>0</v>
      </c>
      <c r="J1055" s="18">
        <v>0</v>
      </c>
      <c r="K1055" s="18">
        <v>1</v>
      </c>
      <c r="L1055" s="18">
        <v>1</v>
      </c>
      <c r="M1055" s="18">
        <v>0</v>
      </c>
      <c r="N1055" s="18">
        <v>1</v>
      </c>
      <c r="O1055" t="s">
        <v>6232</v>
      </c>
      <c r="P1055" t="s">
        <v>77</v>
      </c>
      <c r="Q1055" t="s">
        <v>84</v>
      </c>
      <c r="R1055" t="s">
        <v>40</v>
      </c>
      <c r="S1055">
        <v>209102713</v>
      </c>
      <c r="T1055" t="s">
        <v>81</v>
      </c>
      <c r="U1055" t="s">
        <v>738</v>
      </c>
      <c r="W1055" t="s">
        <v>659</v>
      </c>
      <c r="X1055" t="s">
        <v>40</v>
      </c>
      <c r="Y1055">
        <v>20850</v>
      </c>
      <c r="Z1055" t="s">
        <v>380</v>
      </c>
      <c r="AA1055" t="s">
        <v>3345</v>
      </c>
      <c r="AB1055" t="s">
        <v>3313</v>
      </c>
      <c r="AC1055" t="s">
        <v>3344</v>
      </c>
      <c r="AE1055" t="s">
        <v>3346</v>
      </c>
      <c r="AF1055" t="s">
        <v>3343</v>
      </c>
    </row>
    <row r="1056" spans="1:37" x14ac:dyDescent="0.3">
      <c r="A1056" t="s">
        <v>2369</v>
      </c>
      <c r="B1056" t="s">
        <v>1349</v>
      </c>
      <c r="C1056" t="s">
        <v>5026</v>
      </c>
      <c r="D1056" t="s">
        <v>1349</v>
      </c>
      <c r="E1056" s="4">
        <v>1619387933</v>
      </c>
      <c r="F1056" s="17">
        <v>0</v>
      </c>
      <c r="G1056" s="18">
        <v>0</v>
      </c>
      <c r="H1056" s="18">
        <v>0</v>
      </c>
      <c r="I1056" s="18">
        <v>0</v>
      </c>
      <c r="J1056" s="18">
        <v>0</v>
      </c>
      <c r="K1056" s="18">
        <v>1</v>
      </c>
      <c r="L1056" s="18">
        <v>1</v>
      </c>
      <c r="M1056" s="18">
        <v>0</v>
      </c>
      <c r="N1056" s="18">
        <v>1</v>
      </c>
      <c r="O1056" t="s">
        <v>6231</v>
      </c>
      <c r="P1056" t="s">
        <v>282</v>
      </c>
      <c r="Q1056" t="s">
        <v>92</v>
      </c>
      <c r="R1056" t="s">
        <v>40</v>
      </c>
      <c r="S1056">
        <v>208552790</v>
      </c>
      <c r="T1056" t="s">
        <v>81</v>
      </c>
      <c r="U1056" t="s">
        <v>738</v>
      </c>
      <c r="W1056" t="s">
        <v>659</v>
      </c>
      <c r="X1056" t="s">
        <v>40</v>
      </c>
      <c r="Y1056">
        <v>20850</v>
      </c>
      <c r="Z1056" t="s">
        <v>380</v>
      </c>
      <c r="AA1056" t="s">
        <v>3345</v>
      </c>
      <c r="AB1056" t="s">
        <v>3313</v>
      </c>
      <c r="AC1056" t="s">
        <v>3344</v>
      </c>
      <c r="AE1056" t="s">
        <v>3346</v>
      </c>
      <c r="AF1056" t="s">
        <v>3343</v>
      </c>
    </row>
    <row r="1057" spans="1:38" x14ac:dyDescent="0.3">
      <c r="A1057" t="s">
        <v>2365</v>
      </c>
      <c r="B1057" t="s">
        <v>1350</v>
      </c>
      <c r="C1057" t="s">
        <v>3348</v>
      </c>
      <c r="D1057" t="s">
        <v>1350</v>
      </c>
      <c r="E1057" s="4">
        <v>1730487703</v>
      </c>
      <c r="F1057" s="17">
        <v>0</v>
      </c>
      <c r="G1057" s="18">
        <v>0</v>
      </c>
      <c r="H1057" s="18">
        <v>0</v>
      </c>
      <c r="I1057" s="18">
        <v>0</v>
      </c>
      <c r="J1057" s="18">
        <v>0</v>
      </c>
      <c r="K1057" s="18">
        <v>1</v>
      </c>
      <c r="L1057" s="18">
        <v>1</v>
      </c>
      <c r="M1057" s="18">
        <v>0</v>
      </c>
      <c r="N1057" s="18">
        <v>1</v>
      </c>
      <c r="O1057" t="s">
        <v>1351</v>
      </c>
      <c r="Q1057" t="s">
        <v>92</v>
      </c>
      <c r="R1057" t="s">
        <v>40</v>
      </c>
      <c r="S1057">
        <v>208504320</v>
      </c>
      <c r="T1057" t="s">
        <v>81</v>
      </c>
      <c r="U1057" t="s">
        <v>738</v>
      </c>
      <c r="W1057" t="s">
        <v>659</v>
      </c>
      <c r="X1057" t="s">
        <v>40</v>
      </c>
      <c r="Y1057">
        <v>20850</v>
      </c>
      <c r="Z1057" t="s">
        <v>380</v>
      </c>
      <c r="AA1057" t="s">
        <v>3345</v>
      </c>
      <c r="AB1057" t="s">
        <v>3313</v>
      </c>
      <c r="AC1057" t="s">
        <v>3349</v>
      </c>
      <c r="AE1057" t="s">
        <v>3346</v>
      </c>
      <c r="AF1057" t="s">
        <v>3347</v>
      </c>
    </row>
    <row r="1058" spans="1:38" x14ac:dyDescent="0.3">
      <c r="A1058" t="s">
        <v>2370</v>
      </c>
      <c r="B1058" t="s">
        <v>1352</v>
      </c>
      <c r="C1058" t="s">
        <v>2067</v>
      </c>
      <c r="D1058" t="s">
        <v>1352</v>
      </c>
      <c r="E1058" s="4">
        <v>1174793657</v>
      </c>
      <c r="F1058" s="17">
        <v>0</v>
      </c>
      <c r="G1058" s="18">
        <v>1</v>
      </c>
      <c r="H1058" s="18">
        <v>0</v>
      </c>
      <c r="I1058" s="18">
        <v>0</v>
      </c>
      <c r="J1058" s="18">
        <v>0</v>
      </c>
      <c r="K1058" s="18">
        <v>0</v>
      </c>
      <c r="L1058" s="18">
        <v>1</v>
      </c>
      <c r="M1058" s="18">
        <v>0</v>
      </c>
      <c r="N1058" s="18">
        <v>1</v>
      </c>
      <c r="O1058" t="s">
        <v>2066</v>
      </c>
      <c r="Q1058" t="s">
        <v>80</v>
      </c>
      <c r="R1058" t="s">
        <v>40</v>
      </c>
      <c r="S1058">
        <v>208771850</v>
      </c>
      <c r="T1058" t="s">
        <v>81</v>
      </c>
      <c r="U1058" t="s">
        <v>738</v>
      </c>
      <c r="W1058" t="s">
        <v>659</v>
      </c>
      <c r="X1058" t="s">
        <v>40</v>
      </c>
      <c r="Y1058">
        <v>20850</v>
      </c>
      <c r="Z1058" t="s">
        <v>380</v>
      </c>
      <c r="AA1058" t="s">
        <v>4755</v>
      </c>
      <c r="AB1058" t="s">
        <v>3351</v>
      </c>
      <c r="AC1058" t="s">
        <v>3352</v>
      </c>
      <c r="AE1058" t="s">
        <v>3353</v>
      </c>
      <c r="AF1058" t="s">
        <v>3354</v>
      </c>
      <c r="AG1058" t="s">
        <v>4756</v>
      </c>
      <c r="AH1058" t="s">
        <v>4757</v>
      </c>
      <c r="AI1058" t="s">
        <v>4758</v>
      </c>
      <c r="AK1058" t="s">
        <v>4759</v>
      </c>
      <c r="AL1058" t="s">
        <v>4754</v>
      </c>
    </row>
    <row r="1059" spans="1:38" x14ac:dyDescent="0.3">
      <c r="A1059" t="s">
        <v>2362</v>
      </c>
      <c r="B1059" t="s">
        <v>1353</v>
      </c>
      <c r="C1059" t="s">
        <v>2057</v>
      </c>
      <c r="D1059" t="s">
        <v>1353</v>
      </c>
      <c r="E1059" s="4">
        <v>1780026500</v>
      </c>
      <c r="F1059" s="17">
        <v>0</v>
      </c>
      <c r="G1059" s="18">
        <v>1</v>
      </c>
      <c r="H1059" s="18">
        <v>0</v>
      </c>
      <c r="I1059" s="18">
        <v>0</v>
      </c>
      <c r="J1059" s="18">
        <v>0</v>
      </c>
      <c r="K1059" s="18">
        <v>0</v>
      </c>
      <c r="L1059" s="18">
        <v>1</v>
      </c>
      <c r="M1059" s="18">
        <v>0</v>
      </c>
      <c r="N1059" s="18">
        <v>1</v>
      </c>
      <c r="O1059" t="s">
        <v>2055</v>
      </c>
      <c r="Q1059" t="s">
        <v>84</v>
      </c>
      <c r="R1059" t="s">
        <v>40</v>
      </c>
      <c r="S1059">
        <v>209064868</v>
      </c>
      <c r="T1059" t="s">
        <v>81</v>
      </c>
      <c r="U1059" t="s">
        <v>738</v>
      </c>
      <c r="W1059" t="s">
        <v>659</v>
      </c>
      <c r="X1059" t="s">
        <v>40</v>
      </c>
      <c r="Y1059">
        <v>20850</v>
      </c>
      <c r="Z1059" t="s">
        <v>380</v>
      </c>
      <c r="AA1059" t="s">
        <v>4755</v>
      </c>
      <c r="AB1059" t="s">
        <v>3351</v>
      </c>
      <c r="AC1059" t="s">
        <v>3352</v>
      </c>
      <c r="AE1059" t="s">
        <v>3353</v>
      </c>
      <c r="AF1059" t="s">
        <v>4953</v>
      </c>
      <c r="AG1059" t="s">
        <v>4756</v>
      </c>
      <c r="AH1059" t="s">
        <v>4757</v>
      </c>
      <c r="AI1059" t="s">
        <v>4758</v>
      </c>
      <c r="AK1059" t="s">
        <v>4759</v>
      </c>
      <c r="AL1059" t="s">
        <v>4754</v>
      </c>
    </row>
    <row r="1060" spans="1:38" x14ac:dyDescent="0.3">
      <c r="A1060" t="s">
        <v>2366</v>
      </c>
      <c r="B1060" t="s">
        <v>1353</v>
      </c>
      <c r="C1060" t="s">
        <v>1353</v>
      </c>
      <c r="D1060" t="s">
        <v>1353</v>
      </c>
      <c r="E1060" s="4">
        <v>1801227939</v>
      </c>
      <c r="F1060" s="17">
        <v>0</v>
      </c>
      <c r="G1060" s="18">
        <v>0</v>
      </c>
      <c r="H1060" s="18">
        <v>0</v>
      </c>
      <c r="I1060" s="18">
        <v>0</v>
      </c>
      <c r="J1060" s="18">
        <v>0</v>
      </c>
      <c r="K1060" s="18">
        <v>1</v>
      </c>
      <c r="L1060" s="18">
        <v>1</v>
      </c>
      <c r="M1060" s="18">
        <v>0</v>
      </c>
      <c r="N1060" s="18">
        <v>1</v>
      </c>
      <c r="O1060" t="s">
        <v>6233</v>
      </c>
      <c r="P1060" t="s">
        <v>1354</v>
      </c>
      <c r="Q1060" t="s">
        <v>92</v>
      </c>
      <c r="R1060" t="s">
        <v>40</v>
      </c>
      <c r="S1060">
        <v>208504153</v>
      </c>
      <c r="T1060" t="s">
        <v>81</v>
      </c>
      <c r="U1060" t="s">
        <v>738</v>
      </c>
      <c r="W1060" t="s">
        <v>659</v>
      </c>
      <c r="X1060" t="s">
        <v>40</v>
      </c>
      <c r="Y1060">
        <v>20850</v>
      </c>
      <c r="Z1060" t="s">
        <v>380</v>
      </c>
      <c r="AA1060" t="s">
        <v>3345</v>
      </c>
      <c r="AB1060" t="s">
        <v>3313</v>
      </c>
      <c r="AC1060" t="s">
        <v>3342</v>
      </c>
      <c r="AE1060" t="s">
        <v>3346</v>
      </c>
      <c r="AF1060" t="s">
        <v>3355</v>
      </c>
    </row>
    <row r="1061" spans="1:38" x14ac:dyDescent="0.3">
      <c r="A1061" t="s">
        <v>2357</v>
      </c>
      <c r="B1061" t="s">
        <v>1353</v>
      </c>
      <c r="C1061" t="s">
        <v>2051</v>
      </c>
      <c r="D1061" t="s">
        <v>1353</v>
      </c>
      <c r="E1061" s="4">
        <v>1164542213</v>
      </c>
      <c r="F1061" s="17">
        <v>0</v>
      </c>
      <c r="G1061" s="18">
        <v>1</v>
      </c>
      <c r="H1061" s="18">
        <v>0</v>
      </c>
      <c r="I1061" s="18">
        <v>0</v>
      </c>
      <c r="J1061" s="18">
        <v>0</v>
      </c>
      <c r="K1061" s="18">
        <v>0</v>
      </c>
      <c r="L1061" s="18">
        <v>1</v>
      </c>
      <c r="M1061" s="18">
        <v>0</v>
      </c>
      <c r="N1061" s="18">
        <v>1</v>
      </c>
      <c r="O1061" t="s">
        <v>2050</v>
      </c>
      <c r="Q1061" t="s">
        <v>84</v>
      </c>
      <c r="R1061" t="s">
        <v>40</v>
      </c>
      <c r="S1061">
        <v>209065225</v>
      </c>
      <c r="T1061" t="s">
        <v>81</v>
      </c>
      <c r="U1061" t="s">
        <v>738</v>
      </c>
      <c r="W1061" t="s">
        <v>659</v>
      </c>
      <c r="X1061" t="s">
        <v>40</v>
      </c>
      <c r="Y1061">
        <v>20850</v>
      </c>
      <c r="Z1061" t="s">
        <v>380</v>
      </c>
      <c r="AA1061" t="s">
        <v>4755</v>
      </c>
      <c r="AB1061" t="s">
        <v>3351</v>
      </c>
      <c r="AC1061" t="s">
        <v>3352</v>
      </c>
      <c r="AE1061" t="s">
        <v>3353</v>
      </c>
      <c r="AF1061" t="s">
        <v>3363</v>
      </c>
      <c r="AG1061" t="s">
        <v>4756</v>
      </c>
      <c r="AH1061" t="s">
        <v>4757</v>
      </c>
      <c r="AI1061" t="s">
        <v>4758</v>
      </c>
      <c r="AK1061" t="s">
        <v>4759</v>
      </c>
      <c r="AL1061" t="s">
        <v>4754</v>
      </c>
    </row>
    <row r="1062" spans="1:38" x14ac:dyDescent="0.3">
      <c r="A1062" t="s">
        <v>2358</v>
      </c>
      <c r="B1062" t="s">
        <v>1353</v>
      </c>
      <c r="C1062" t="s">
        <v>2056</v>
      </c>
      <c r="D1062" t="s">
        <v>1353</v>
      </c>
      <c r="E1062" s="4">
        <v>1174759633</v>
      </c>
      <c r="F1062" s="17">
        <v>0</v>
      </c>
      <c r="G1062" s="18">
        <v>1</v>
      </c>
      <c r="H1062" s="18">
        <v>0</v>
      </c>
      <c r="I1062" s="18">
        <v>0</v>
      </c>
      <c r="J1062" s="18">
        <v>0</v>
      </c>
      <c r="K1062" s="18">
        <v>0</v>
      </c>
      <c r="L1062" s="18">
        <v>1</v>
      </c>
      <c r="M1062" s="18">
        <v>0</v>
      </c>
      <c r="N1062" s="18">
        <v>1</v>
      </c>
      <c r="O1062" t="s">
        <v>2054</v>
      </c>
      <c r="Q1062" t="s">
        <v>84</v>
      </c>
      <c r="R1062" t="s">
        <v>40</v>
      </c>
      <c r="S1062">
        <v>209033149</v>
      </c>
      <c r="T1062" t="s">
        <v>81</v>
      </c>
      <c r="U1062" t="s">
        <v>738</v>
      </c>
      <c r="W1062" t="s">
        <v>659</v>
      </c>
      <c r="X1062" t="s">
        <v>40</v>
      </c>
      <c r="Y1062">
        <v>20850</v>
      </c>
      <c r="Z1062" t="s">
        <v>380</v>
      </c>
      <c r="AA1062" t="s">
        <v>4755</v>
      </c>
      <c r="AB1062" t="s">
        <v>3351</v>
      </c>
      <c r="AC1062" t="s">
        <v>3352</v>
      </c>
      <c r="AE1062" t="s">
        <v>3353</v>
      </c>
      <c r="AF1062" t="s">
        <v>4951</v>
      </c>
      <c r="AG1062" t="s">
        <v>4756</v>
      </c>
      <c r="AH1062" t="s">
        <v>4757</v>
      </c>
      <c r="AI1062" t="s">
        <v>4758</v>
      </c>
      <c r="AK1062" t="s">
        <v>4759</v>
      </c>
      <c r="AL1062" t="s">
        <v>4754</v>
      </c>
    </row>
    <row r="1063" spans="1:38" x14ac:dyDescent="0.3">
      <c r="A1063" t="s">
        <v>2360</v>
      </c>
      <c r="B1063" t="s">
        <v>1353</v>
      </c>
      <c r="C1063" t="s">
        <v>6234</v>
      </c>
      <c r="D1063" t="s">
        <v>1353</v>
      </c>
      <c r="E1063" s="4">
        <v>1699116061</v>
      </c>
      <c r="F1063" s="17">
        <v>0</v>
      </c>
      <c r="G1063" s="18">
        <v>1</v>
      </c>
      <c r="H1063" s="18">
        <v>0</v>
      </c>
      <c r="I1063" s="18">
        <v>0</v>
      </c>
      <c r="J1063" s="18">
        <v>0</v>
      </c>
      <c r="K1063" s="18">
        <v>0</v>
      </c>
      <c r="L1063" s="18">
        <v>1</v>
      </c>
      <c r="M1063" s="18">
        <v>0</v>
      </c>
      <c r="N1063" s="18">
        <v>1</v>
      </c>
      <c r="O1063" t="s">
        <v>2045</v>
      </c>
      <c r="Q1063" t="s">
        <v>80</v>
      </c>
      <c r="R1063" t="s">
        <v>40</v>
      </c>
      <c r="S1063">
        <v>208861013</v>
      </c>
      <c r="T1063" t="s">
        <v>81</v>
      </c>
      <c r="U1063" t="s">
        <v>738</v>
      </c>
      <c r="W1063" t="s">
        <v>659</v>
      </c>
      <c r="X1063" t="s">
        <v>40</v>
      </c>
      <c r="Y1063">
        <v>20850</v>
      </c>
      <c r="Z1063" t="s">
        <v>380</v>
      </c>
      <c r="AA1063" t="s">
        <v>3350</v>
      </c>
      <c r="AB1063" t="s">
        <v>3351</v>
      </c>
      <c r="AC1063" t="s">
        <v>3352</v>
      </c>
      <c r="AE1063" t="s">
        <v>3353</v>
      </c>
      <c r="AF1063" t="s">
        <v>3356</v>
      </c>
      <c r="AG1063" t="s">
        <v>3358</v>
      </c>
      <c r="AH1063" t="s">
        <v>3359</v>
      </c>
      <c r="AI1063" t="s">
        <v>3360</v>
      </c>
      <c r="AK1063" t="s">
        <v>3361</v>
      </c>
    </row>
    <row r="1064" spans="1:38" x14ac:dyDescent="0.3">
      <c r="A1064" t="s">
        <v>2372</v>
      </c>
      <c r="B1064" t="s">
        <v>1353</v>
      </c>
      <c r="C1064" t="s">
        <v>2061</v>
      </c>
      <c r="D1064" t="s">
        <v>1353</v>
      </c>
      <c r="E1064" s="4">
        <v>1215296173</v>
      </c>
      <c r="F1064" s="17">
        <v>0</v>
      </c>
      <c r="G1064" s="18">
        <v>1</v>
      </c>
      <c r="H1064" s="18">
        <v>0</v>
      </c>
      <c r="I1064" s="18">
        <v>0</v>
      </c>
      <c r="J1064" s="18">
        <v>0</v>
      </c>
      <c r="K1064" s="18">
        <v>0</v>
      </c>
      <c r="L1064" s="18">
        <v>1</v>
      </c>
      <c r="M1064" s="18">
        <v>0</v>
      </c>
      <c r="N1064" s="18">
        <v>1</v>
      </c>
      <c r="O1064" t="s">
        <v>2060</v>
      </c>
      <c r="Q1064" t="s">
        <v>84</v>
      </c>
      <c r="R1064" t="s">
        <v>40</v>
      </c>
      <c r="S1064">
        <v>209022225</v>
      </c>
      <c r="T1064" t="s">
        <v>81</v>
      </c>
      <c r="U1064" t="s">
        <v>738</v>
      </c>
      <c r="W1064" t="s">
        <v>659</v>
      </c>
      <c r="X1064" t="s">
        <v>40</v>
      </c>
      <c r="Y1064">
        <v>20850</v>
      </c>
      <c r="Z1064" t="s">
        <v>380</v>
      </c>
      <c r="AA1064" t="s">
        <v>3350</v>
      </c>
      <c r="AB1064" t="s">
        <v>3351</v>
      </c>
      <c r="AC1064" t="s">
        <v>3352</v>
      </c>
      <c r="AE1064" t="s">
        <v>3353</v>
      </c>
      <c r="AF1064" t="s">
        <v>3365</v>
      </c>
      <c r="AG1064" t="s">
        <v>3358</v>
      </c>
      <c r="AH1064" t="s">
        <v>3359</v>
      </c>
      <c r="AI1064" t="s">
        <v>3360</v>
      </c>
      <c r="AK1064" t="s">
        <v>3361</v>
      </c>
    </row>
    <row r="1065" spans="1:38" x14ac:dyDescent="0.3">
      <c r="A1065" t="s">
        <v>2361</v>
      </c>
      <c r="B1065" t="s">
        <v>1353</v>
      </c>
      <c r="C1065" t="s">
        <v>2047</v>
      </c>
      <c r="D1065" t="s">
        <v>1353</v>
      </c>
      <c r="E1065" s="4">
        <v>1720429194</v>
      </c>
      <c r="F1065" s="17">
        <v>0</v>
      </c>
      <c r="G1065" s="18">
        <v>1</v>
      </c>
      <c r="H1065" s="18">
        <v>0</v>
      </c>
      <c r="I1065" s="18">
        <v>0</v>
      </c>
      <c r="J1065" s="18">
        <v>0</v>
      </c>
      <c r="K1065" s="18">
        <v>0</v>
      </c>
      <c r="L1065" s="18">
        <v>1</v>
      </c>
      <c r="M1065" s="18">
        <v>0</v>
      </c>
      <c r="N1065" s="18">
        <v>1</v>
      </c>
      <c r="O1065" t="s">
        <v>2046</v>
      </c>
      <c r="Q1065" t="s">
        <v>80</v>
      </c>
      <c r="R1065" t="s">
        <v>40</v>
      </c>
      <c r="S1065">
        <v>208772398</v>
      </c>
      <c r="T1065" t="s">
        <v>81</v>
      </c>
      <c r="U1065" t="s">
        <v>738</v>
      </c>
      <c r="W1065" t="s">
        <v>659</v>
      </c>
      <c r="X1065" t="s">
        <v>40</v>
      </c>
      <c r="Y1065">
        <v>20850</v>
      </c>
      <c r="Z1065" t="s">
        <v>380</v>
      </c>
      <c r="AA1065" t="s">
        <v>3350</v>
      </c>
      <c r="AB1065" t="s">
        <v>3351</v>
      </c>
      <c r="AC1065" t="s">
        <v>3352</v>
      </c>
      <c r="AE1065" t="s">
        <v>3353</v>
      </c>
      <c r="AF1065" t="s">
        <v>3357</v>
      </c>
      <c r="AG1065" t="s">
        <v>3358</v>
      </c>
      <c r="AH1065" t="s">
        <v>3359</v>
      </c>
      <c r="AI1065" t="s">
        <v>3360</v>
      </c>
      <c r="AK1065" t="s">
        <v>3361</v>
      </c>
    </row>
    <row r="1066" spans="1:38" x14ac:dyDescent="0.3">
      <c r="A1066" t="s">
        <v>2111</v>
      </c>
      <c r="B1066" t="s">
        <v>1353</v>
      </c>
      <c r="C1066" t="s">
        <v>2053</v>
      </c>
      <c r="D1066" t="s">
        <v>1353</v>
      </c>
      <c r="E1066" s="4">
        <v>1558481606</v>
      </c>
      <c r="F1066" s="17">
        <v>0</v>
      </c>
      <c r="G1066" s="18">
        <v>1</v>
      </c>
      <c r="H1066" s="18">
        <v>0</v>
      </c>
      <c r="I1066" s="18">
        <v>0</v>
      </c>
      <c r="J1066" s="18">
        <v>0</v>
      </c>
      <c r="K1066" s="18">
        <v>0</v>
      </c>
      <c r="L1066" s="18">
        <v>1</v>
      </c>
      <c r="M1066" s="18">
        <v>0</v>
      </c>
      <c r="N1066" s="18">
        <v>1</v>
      </c>
      <c r="O1066" t="s">
        <v>2052</v>
      </c>
      <c r="Q1066" t="s">
        <v>84</v>
      </c>
      <c r="R1066" t="s">
        <v>40</v>
      </c>
      <c r="S1066">
        <v>209032568</v>
      </c>
      <c r="T1066" t="s">
        <v>81</v>
      </c>
      <c r="U1066" t="s">
        <v>738</v>
      </c>
      <c r="W1066" t="s">
        <v>659</v>
      </c>
      <c r="X1066" t="s">
        <v>40</v>
      </c>
      <c r="Y1066">
        <v>20850</v>
      </c>
      <c r="Z1066" t="s">
        <v>380</v>
      </c>
      <c r="AA1066" t="s">
        <v>4755</v>
      </c>
      <c r="AB1066" t="s">
        <v>3351</v>
      </c>
      <c r="AC1066" t="s">
        <v>3352</v>
      </c>
      <c r="AE1066" t="s">
        <v>3353</v>
      </c>
      <c r="AF1066" t="s">
        <v>4952</v>
      </c>
      <c r="AG1066" t="s">
        <v>4756</v>
      </c>
      <c r="AH1066" t="s">
        <v>4757</v>
      </c>
      <c r="AI1066" t="s">
        <v>4758</v>
      </c>
      <c r="AK1066" t="s">
        <v>4759</v>
      </c>
      <c r="AL1066" t="s">
        <v>4754</v>
      </c>
    </row>
    <row r="1067" spans="1:38" x14ac:dyDescent="0.3">
      <c r="A1067" t="s">
        <v>2359</v>
      </c>
      <c r="B1067" t="s">
        <v>1353</v>
      </c>
      <c r="C1067" t="s">
        <v>2059</v>
      </c>
      <c r="D1067" t="s">
        <v>1353</v>
      </c>
      <c r="E1067" s="4">
        <v>1326480146</v>
      </c>
      <c r="F1067" s="17">
        <v>0</v>
      </c>
      <c r="G1067" s="18">
        <v>1</v>
      </c>
      <c r="H1067" s="18">
        <v>0</v>
      </c>
      <c r="I1067" s="18">
        <v>0</v>
      </c>
      <c r="J1067" s="18">
        <v>0</v>
      </c>
      <c r="K1067" s="18">
        <v>0</v>
      </c>
      <c r="L1067" s="18">
        <v>1</v>
      </c>
      <c r="M1067" s="18">
        <v>0</v>
      </c>
      <c r="N1067" s="18">
        <v>1</v>
      </c>
      <c r="O1067" t="s">
        <v>2058</v>
      </c>
      <c r="Q1067" t="s">
        <v>84</v>
      </c>
      <c r="R1067" t="s">
        <v>40</v>
      </c>
      <c r="S1067">
        <v>209064156</v>
      </c>
      <c r="T1067" t="s">
        <v>81</v>
      </c>
      <c r="U1067" t="s">
        <v>738</v>
      </c>
      <c r="W1067" t="s">
        <v>659</v>
      </c>
      <c r="X1067" t="s">
        <v>40</v>
      </c>
      <c r="Y1067">
        <v>20850</v>
      </c>
      <c r="Z1067" t="s">
        <v>380</v>
      </c>
      <c r="AA1067" t="s">
        <v>4755</v>
      </c>
      <c r="AB1067" t="s">
        <v>3351</v>
      </c>
      <c r="AC1067" t="s">
        <v>3352</v>
      </c>
      <c r="AE1067" t="s">
        <v>3353</v>
      </c>
      <c r="AF1067" t="s">
        <v>3364</v>
      </c>
      <c r="AG1067" t="s">
        <v>4756</v>
      </c>
      <c r="AH1067" t="s">
        <v>4757</v>
      </c>
      <c r="AI1067" t="s">
        <v>4758</v>
      </c>
      <c r="AK1067" t="s">
        <v>4759</v>
      </c>
      <c r="AL1067" t="s">
        <v>4754</v>
      </c>
    </row>
    <row r="1068" spans="1:38" x14ac:dyDescent="0.3">
      <c r="A1068" t="s">
        <v>2364</v>
      </c>
      <c r="B1068" t="s">
        <v>1353</v>
      </c>
      <c r="C1068" t="s">
        <v>2063</v>
      </c>
      <c r="D1068" t="s">
        <v>1353</v>
      </c>
      <c r="E1068" s="4">
        <v>1740636216</v>
      </c>
      <c r="F1068" s="17">
        <v>0</v>
      </c>
      <c r="G1068" s="18">
        <v>1</v>
      </c>
      <c r="H1068" s="18">
        <v>0</v>
      </c>
      <c r="I1068" s="18">
        <v>0</v>
      </c>
      <c r="J1068" s="18">
        <v>0</v>
      </c>
      <c r="K1068" s="18">
        <v>0</v>
      </c>
      <c r="L1068" s="18">
        <v>1</v>
      </c>
      <c r="M1068" s="18">
        <v>0</v>
      </c>
      <c r="N1068" s="18">
        <v>1</v>
      </c>
      <c r="O1068" t="s">
        <v>2062</v>
      </c>
      <c r="Q1068" t="s">
        <v>84</v>
      </c>
      <c r="R1068" t="s">
        <v>40</v>
      </c>
      <c r="S1068">
        <v>209064114</v>
      </c>
      <c r="T1068" t="s">
        <v>81</v>
      </c>
      <c r="U1068" t="s">
        <v>738</v>
      </c>
      <c r="W1068" t="s">
        <v>659</v>
      </c>
      <c r="X1068" t="s">
        <v>40</v>
      </c>
      <c r="Y1068">
        <v>20850</v>
      </c>
      <c r="Z1068" t="s">
        <v>380</v>
      </c>
      <c r="AA1068" t="s">
        <v>3350</v>
      </c>
      <c r="AB1068" t="s">
        <v>3351</v>
      </c>
      <c r="AC1068" t="s">
        <v>3352</v>
      </c>
      <c r="AE1068" t="s">
        <v>3353</v>
      </c>
      <c r="AF1068" t="s">
        <v>3366</v>
      </c>
      <c r="AG1068" t="s">
        <v>3358</v>
      </c>
      <c r="AH1068" t="s">
        <v>3359</v>
      </c>
      <c r="AI1068" t="s">
        <v>3360</v>
      </c>
      <c r="AK1068" t="s">
        <v>3361</v>
      </c>
    </row>
    <row r="1069" spans="1:38" x14ac:dyDescent="0.3">
      <c r="A1069" t="s">
        <v>2363</v>
      </c>
      <c r="B1069" t="s">
        <v>1353</v>
      </c>
      <c r="C1069" t="s">
        <v>2049</v>
      </c>
      <c r="D1069" t="s">
        <v>1353</v>
      </c>
      <c r="E1069" s="4">
        <v>1811167398</v>
      </c>
      <c r="F1069" s="17">
        <v>0</v>
      </c>
      <c r="G1069" s="18">
        <v>1</v>
      </c>
      <c r="H1069" s="18">
        <v>0</v>
      </c>
      <c r="I1069" s="18">
        <v>0</v>
      </c>
      <c r="J1069" s="18">
        <v>0</v>
      </c>
      <c r="K1069" s="18">
        <v>0</v>
      </c>
      <c r="L1069" s="18">
        <v>1</v>
      </c>
      <c r="M1069" s="18">
        <v>0</v>
      </c>
      <c r="N1069" s="18">
        <v>1</v>
      </c>
      <c r="O1069" t="s">
        <v>2048</v>
      </c>
      <c r="Q1069" t="s">
        <v>84</v>
      </c>
      <c r="R1069" t="s">
        <v>40</v>
      </c>
      <c r="S1069">
        <v>209011057</v>
      </c>
      <c r="T1069" t="s">
        <v>81</v>
      </c>
      <c r="U1069" t="s">
        <v>738</v>
      </c>
      <c r="W1069" t="s">
        <v>659</v>
      </c>
      <c r="X1069" t="s">
        <v>40</v>
      </c>
      <c r="Y1069">
        <v>20850</v>
      </c>
      <c r="Z1069" t="s">
        <v>380</v>
      </c>
      <c r="AA1069" t="s">
        <v>3350</v>
      </c>
      <c r="AB1069" t="s">
        <v>3351</v>
      </c>
      <c r="AC1069" t="s">
        <v>3352</v>
      </c>
      <c r="AE1069" t="s">
        <v>3353</v>
      </c>
      <c r="AF1069" t="s">
        <v>3362</v>
      </c>
      <c r="AG1069" t="s">
        <v>3358</v>
      </c>
      <c r="AH1069" t="s">
        <v>3359</v>
      </c>
      <c r="AI1069" t="s">
        <v>3360</v>
      </c>
      <c r="AK1069" t="s">
        <v>3361</v>
      </c>
    </row>
    <row r="1070" spans="1:38" x14ac:dyDescent="0.3">
      <c r="A1070" t="s">
        <v>2371</v>
      </c>
      <c r="B1070" t="s">
        <v>1353</v>
      </c>
      <c r="C1070" t="s">
        <v>2065</v>
      </c>
      <c r="D1070" t="s">
        <v>1353</v>
      </c>
      <c r="E1070" s="4">
        <v>1033478292</v>
      </c>
      <c r="F1070" s="17">
        <v>0</v>
      </c>
      <c r="G1070" s="18">
        <v>1</v>
      </c>
      <c r="H1070" s="18">
        <v>0</v>
      </c>
      <c r="I1070" s="18">
        <v>0</v>
      </c>
      <c r="J1070" s="18">
        <v>0</v>
      </c>
      <c r="K1070" s="18">
        <v>0</v>
      </c>
      <c r="L1070" s="18">
        <v>1</v>
      </c>
      <c r="M1070" s="18">
        <v>0</v>
      </c>
      <c r="N1070" s="18">
        <v>1</v>
      </c>
      <c r="O1070" t="s">
        <v>2064</v>
      </c>
      <c r="Q1070" t="s">
        <v>157</v>
      </c>
      <c r="R1070" t="s">
        <v>40</v>
      </c>
      <c r="S1070">
        <v>209127307</v>
      </c>
      <c r="T1070" t="s">
        <v>81</v>
      </c>
      <c r="U1070" t="s">
        <v>738</v>
      </c>
      <c r="W1070" t="s">
        <v>659</v>
      </c>
      <c r="X1070" t="s">
        <v>40</v>
      </c>
      <c r="Y1070">
        <v>20850</v>
      </c>
      <c r="Z1070" t="s">
        <v>380</v>
      </c>
      <c r="AA1070" t="s">
        <v>4755</v>
      </c>
      <c r="AB1070" t="s">
        <v>3351</v>
      </c>
      <c r="AC1070" t="s">
        <v>3352</v>
      </c>
      <c r="AE1070" t="s">
        <v>3353</v>
      </c>
      <c r="AF1070" t="s">
        <v>6235</v>
      </c>
      <c r="AG1070" t="s">
        <v>4756</v>
      </c>
      <c r="AH1070" t="s">
        <v>4757</v>
      </c>
      <c r="AI1070" t="s">
        <v>4758</v>
      </c>
      <c r="AK1070" t="s">
        <v>4759</v>
      </c>
      <c r="AL1070" t="s">
        <v>4754</v>
      </c>
    </row>
    <row r="1071" spans="1:38" x14ac:dyDescent="0.3">
      <c r="A1071" t="s">
        <v>2367</v>
      </c>
      <c r="B1071" t="s">
        <v>1356</v>
      </c>
      <c r="C1071" t="s">
        <v>2089</v>
      </c>
      <c r="D1071" t="s">
        <v>1356</v>
      </c>
      <c r="E1071" s="4">
        <v>1861514697</v>
      </c>
      <c r="F1071" s="17">
        <v>0</v>
      </c>
      <c r="G1071" s="18">
        <v>0</v>
      </c>
      <c r="H1071" s="18">
        <v>0</v>
      </c>
      <c r="I1071" s="18">
        <v>0</v>
      </c>
      <c r="J1071" s="18">
        <v>0</v>
      </c>
      <c r="K1071" s="18">
        <v>0</v>
      </c>
      <c r="L1071" s="18">
        <v>1</v>
      </c>
      <c r="M1071" s="18">
        <v>0</v>
      </c>
      <c r="N1071" s="18">
        <v>1</v>
      </c>
      <c r="O1071" t="s">
        <v>1355</v>
      </c>
      <c r="Q1071" t="s">
        <v>92</v>
      </c>
      <c r="R1071" t="s">
        <v>40</v>
      </c>
      <c r="S1071">
        <v>208525615</v>
      </c>
      <c r="T1071" t="s">
        <v>81</v>
      </c>
      <c r="U1071" t="s">
        <v>738</v>
      </c>
      <c r="W1071" t="s">
        <v>659</v>
      </c>
      <c r="X1071" t="s">
        <v>40</v>
      </c>
      <c r="Y1071">
        <v>20850</v>
      </c>
      <c r="Z1071" t="s">
        <v>380</v>
      </c>
      <c r="AA1071" t="s">
        <v>3345</v>
      </c>
      <c r="AB1071" t="s">
        <v>3313</v>
      </c>
      <c r="AC1071" t="s">
        <v>3342</v>
      </c>
      <c r="AE1071" t="s">
        <v>3346</v>
      </c>
      <c r="AF1071" t="s">
        <v>3367</v>
      </c>
    </row>
    <row r="1072" spans="1:38" x14ac:dyDescent="0.3">
      <c r="A1072" t="s">
        <v>8178</v>
      </c>
      <c r="B1072" t="s">
        <v>8179</v>
      </c>
      <c r="C1072" t="s">
        <v>8179</v>
      </c>
      <c r="D1072" t="s">
        <v>8179</v>
      </c>
      <c r="E1072" s="4">
        <v>1922206325</v>
      </c>
      <c r="F1072" s="17">
        <v>0</v>
      </c>
      <c r="G1072" s="18">
        <v>0</v>
      </c>
      <c r="H1072" s="18">
        <v>0</v>
      </c>
      <c r="I1072" s="18">
        <v>0</v>
      </c>
      <c r="J1072" s="18">
        <v>0</v>
      </c>
      <c r="K1072" s="18">
        <v>1</v>
      </c>
      <c r="L1072" s="18">
        <v>1</v>
      </c>
      <c r="M1072" s="18">
        <v>0</v>
      </c>
      <c r="N1072" s="18">
        <v>1</v>
      </c>
      <c r="O1072" t="s">
        <v>8180</v>
      </c>
      <c r="Q1072" t="s">
        <v>92</v>
      </c>
      <c r="R1072" t="s">
        <v>40</v>
      </c>
      <c r="S1072">
        <v>20850</v>
      </c>
      <c r="T1072" t="s">
        <v>380</v>
      </c>
      <c r="U1072" t="s">
        <v>8180</v>
      </c>
      <c r="W1072" t="s">
        <v>92</v>
      </c>
      <c r="X1072" t="s">
        <v>40</v>
      </c>
      <c r="Y1072">
        <v>208505394</v>
      </c>
      <c r="AA1072" t="s">
        <v>8181</v>
      </c>
      <c r="AB1072" t="s">
        <v>3724</v>
      </c>
      <c r="AC1072" t="s">
        <v>8182</v>
      </c>
      <c r="AE1072" t="s">
        <v>8183</v>
      </c>
      <c r="AF1072" t="s">
        <v>8184</v>
      </c>
    </row>
    <row r="1073" spans="1:35" x14ac:dyDescent="0.3">
      <c r="A1073" t="s">
        <v>8185</v>
      </c>
      <c r="B1073" t="s">
        <v>6237</v>
      </c>
      <c r="C1073" t="s">
        <v>6237</v>
      </c>
      <c r="D1073" t="s">
        <v>6237</v>
      </c>
      <c r="E1073" s="4">
        <v>1174298236</v>
      </c>
      <c r="F1073" s="17">
        <v>0</v>
      </c>
      <c r="G1073" s="18">
        <v>0</v>
      </c>
      <c r="H1073" s="18">
        <v>0</v>
      </c>
      <c r="I1073" s="18">
        <v>0</v>
      </c>
      <c r="J1073" s="18">
        <v>0</v>
      </c>
      <c r="K1073" s="18">
        <v>1</v>
      </c>
      <c r="L1073" s="18">
        <v>1</v>
      </c>
      <c r="M1073" s="18">
        <v>0</v>
      </c>
      <c r="N1073" s="18">
        <v>1</v>
      </c>
      <c r="O1073" t="s">
        <v>6238</v>
      </c>
      <c r="P1073" t="s">
        <v>1416</v>
      </c>
      <c r="Q1073" t="s">
        <v>6240</v>
      </c>
      <c r="R1073" t="s">
        <v>40</v>
      </c>
      <c r="S1073">
        <v>20879</v>
      </c>
      <c r="T1073" t="s">
        <v>380</v>
      </c>
      <c r="U1073" t="s">
        <v>6241</v>
      </c>
      <c r="W1073" t="s">
        <v>80</v>
      </c>
      <c r="X1073" t="s">
        <v>40</v>
      </c>
      <c r="Y1073">
        <v>208793283</v>
      </c>
      <c r="AA1073" t="s">
        <v>6242</v>
      </c>
      <c r="AB1073" t="s">
        <v>274</v>
      </c>
      <c r="AC1073" t="s">
        <v>6243</v>
      </c>
      <c r="AE1073" t="s">
        <v>6244</v>
      </c>
      <c r="AF1073" t="s">
        <v>8186</v>
      </c>
      <c r="AH1073" t="s">
        <v>8187</v>
      </c>
    </row>
    <row r="1074" spans="1:35" x14ac:dyDescent="0.3">
      <c r="A1074" t="s">
        <v>6236</v>
      </c>
      <c r="B1074" t="s">
        <v>6237</v>
      </c>
      <c r="C1074" t="s">
        <v>6237</v>
      </c>
      <c r="D1074" t="s">
        <v>6237</v>
      </c>
      <c r="E1074" s="4">
        <v>1285266262</v>
      </c>
      <c r="F1074" s="17">
        <v>0</v>
      </c>
      <c r="G1074" s="18">
        <v>0</v>
      </c>
      <c r="H1074" s="18">
        <v>0</v>
      </c>
      <c r="I1074" s="18">
        <v>0</v>
      </c>
      <c r="J1074" s="18">
        <v>0</v>
      </c>
      <c r="K1074" s="18">
        <v>1</v>
      </c>
      <c r="L1074" s="18">
        <v>1</v>
      </c>
      <c r="M1074" s="18">
        <v>0</v>
      </c>
      <c r="N1074" s="18">
        <v>1</v>
      </c>
      <c r="O1074" t="s">
        <v>6238</v>
      </c>
      <c r="P1074" t="s">
        <v>6239</v>
      </c>
      <c r="Q1074" t="s">
        <v>6240</v>
      </c>
      <c r="R1074" t="s">
        <v>40</v>
      </c>
      <c r="S1074">
        <v>208793283</v>
      </c>
      <c r="T1074" t="s">
        <v>380</v>
      </c>
      <c r="U1074" t="s">
        <v>6241</v>
      </c>
      <c r="W1074" t="s">
        <v>80</v>
      </c>
      <c r="X1074" t="s">
        <v>40</v>
      </c>
      <c r="Y1074">
        <v>208793283</v>
      </c>
      <c r="AA1074" t="s">
        <v>6242</v>
      </c>
      <c r="AB1074" t="s">
        <v>274</v>
      </c>
      <c r="AC1074" t="s">
        <v>6243</v>
      </c>
      <c r="AE1074" t="s">
        <v>6244</v>
      </c>
      <c r="AF1074" t="s">
        <v>6245</v>
      </c>
    </row>
    <row r="1075" spans="1:35" x14ac:dyDescent="0.3">
      <c r="A1075" t="s">
        <v>2375</v>
      </c>
      <c r="B1075" t="s">
        <v>1357</v>
      </c>
      <c r="C1075" t="s">
        <v>1357</v>
      </c>
      <c r="D1075" t="s">
        <v>1357</v>
      </c>
      <c r="E1075" s="4">
        <v>1629420583</v>
      </c>
      <c r="F1075" s="17">
        <v>0</v>
      </c>
      <c r="G1075" s="18">
        <v>0</v>
      </c>
      <c r="H1075" s="18">
        <v>0</v>
      </c>
      <c r="I1075" s="18">
        <v>0</v>
      </c>
      <c r="J1075" s="18">
        <v>0</v>
      </c>
      <c r="K1075" s="18">
        <v>1</v>
      </c>
      <c r="L1075" s="18">
        <v>1</v>
      </c>
      <c r="M1075" s="18">
        <v>0</v>
      </c>
      <c r="N1075" s="18">
        <v>1</v>
      </c>
      <c r="O1075" t="s">
        <v>1359</v>
      </c>
      <c r="P1075" t="s">
        <v>1360</v>
      </c>
      <c r="Q1075" t="s">
        <v>172</v>
      </c>
      <c r="R1075" t="s">
        <v>40</v>
      </c>
      <c r="S1075">
        <v>210142314</v>
      </c>
      <c r="T1075" t="s">
        <v>163</v>
      </c>
      <c r="U1075" t="s">
        <v>6247</v>
      </c>
      <c r="W1075" t="s">
        <v>176</v>
      </c>
      <c r="X1075" t="s">
        <v>40</v>
      </c>
      <c r="Y1075">
        <v>210934128</v>
      </c>
      <c r="Z1075" t="s">
        <v>72</v>
      </c>
      <c r="AA1075" t="s">
        <v>3372</v>
      </c>
      <c r="AB1075" t="s">
        <v>3373</v>
      </c>
      <c r="AC1075" t="s">
        <v>3371</v>
      </c>
      <c r="AE1075" t="s">
        <v>5028</v>
      </c>
      <c r="AF1075" t="s">
        <v>5027</v>
      </c>
      <c r="AI1075" t="s">
        <v>3375</v>
      </c>
    </row>
    <row r="1076" spans="1:35" x14ac:dyDescent="0.3">
      <c r="A1076" t="s">
        <v>2378</v>
      </c>
      <c r="B1076" t="s">
        <v>1357</v>
      </c>
      <c r="C1076" t="s">
        <v>1357</v>
      </c>
      <c r="D1076" t="s">
        <v>1357</v>
      </c>
      <c r="E1076" s="4">
        <v>1811209992</v>
      </c>
      <c r="F1076" s="17">
        <v>0</v>
      </c>
      <c r="G1076" s="18">
        <v>0</v>
      </c>
      <c r="H1076" s="18">
        <v>0</v>
      </c>
      <c r="I1076" s="18">
        <v>0</v>
      </c>
      <c r="J1076" s="18">
        <v>0</v>
      </c>
      <c r="K1076" s="18">
        <v>1</v>
      </c>
      <c r="L1076" s="18">
        <v>1</v>
      </c>
      <c r="M1076" s="18">
        <v>0</v>
      </c>
      <c r="N1076" s="18">
        <v>1</v>
      </c>
      <c r="O1076" t="s">
        <v>1364</v>
      </c>
      <c r="Q1076" t="s">
        <v>41</v>
      </c>
      <c r="R1076" t="s">
        <v>40</v>
      </c>
      <c r="S1076">
        <v>212185778</v>
      </c>
      <c r="T1076" t="s">
        <v>46</v>
      </c>
      <c r="U1076" t="s">
        <v>6249</v>
      </c>
      <c r="W1076" t="s">
        <v>41</v>
      </c>
      <c r="X1076" t="s">
        <v>40</v>
      </c>
      <c r="Y1076">
        <v>212975709</v>
      </c>
      <c r="Z1076" t="s">
        <v>46</v>
      </c>
      <c r="AA1076" t="s">
        <v>3372</v>
      </c>
      <c r="AB1076" t="s">
        <v>3373</v>
      </c>
      <c r="AC1076" t="s">
        <v>3370</v>
      </c>
      <c r="AE1076" t="s">
        <v>5028</v>
      </c>
      <c r="AF1076" t="s">
        <v>5030</v>
      </c>
      <c r="AI1076" t="s">
        <v>3375</v>
      </c>
    </row>
    <row r="1077" spans="1:35" x14ac:dyDescent="0.3">
      <c r="A1077" t="s">
        <v>2376</v>
      </c>
      <c r="B1077" t="s">
        <v>1357</v>
      </c>
      <c r="C1077" t="s">
        <v>5033</v>
      </c>
      <c r="D1077" t="s">
        <v>1357</v>
      </c>
      <c r="E1077" s="4">
        <v>1205014818</v>
      </c>
      <c r="F1077" s="17">
        <v>0</v>
      </c>
      <c r="G1077" s="18">
        <v>0</v>
      </c>
      <c r="H1077" s="18">
        <v>0</v>
      </c>
      <c r="I1077" s="18">
        <v>0</v>
      </c>
      <c r="J1077" s="18">
        <v>0</v>
      </c>
      <c r="K1077" s="18">
        <v>1</v>
      </c>
      <c r="L1077" s="18">
        <v>1</v>
      </c>
      <c r="M1077" s="18">
        <v>0</v>
      </c>
      <c r="N1077" s="18">
        <v>1</v>
      </c>
      <c r="O1077" t="s">
        <v>1361</v>
      </c>
      <c r="Q1077" t="s">
        <v>1065</v>
      </c>
      <c r="R1077" t="s">
        <v>40</v>
      </c>
      <c r="S1077">
        <v>212285106</v>
      </c>
      <c r="T1077" t="s">
        <v>5270</v>
      </c>
      <c r="U1077" t="s">
        <v>6247</v>
      </c>
      <c r="W1077" t="s">
        <v>176</v>
      </c>
      <c r="X1077" t="s">
        <v>40</v>
      </c>
      <c r="Y1077">
        <v>210934128</v>
      </c>
      <c r="Z1077" t="s">
        <v>72</v>
      </c>
      <c r="AA1077" t="s">
        <v>3374</v>
      </c>
      <c r="AB1077" t="s">
        <v>2611</v>
      </c>
      <c r="AC1077" t="s">
        <v>5032</v>
      </c>
      <c r="AE1077" t="s">
        <v>5028</v>
      </c>
      <c r="AF1077" t="s">
        <v>5031</v>
      </c>
      <c r="AI1077" t="s">
        <v>3375</v>
      </c>
    </row>
    <row r="1078" spans="1:35" x14ac:dyDescent="0.3">
      <c r="A1078" t="s">
        <v>4517</v>
      </c>
      <c r="B1078" t="s">
        <v>1357</v>
      </c>
      <c r="C1078" t="s">
        <v>1357</v>
      </c>
      <c r="D1078" t="s">
        <v>1357</v>
      </c>
      <c r="E1078" s="4">
        <v>1528229283</v>
      </c>
      <c r="F1078" s="17">
        <v>0</v>
      </c>
      <c r="G1078" s="18">
        <v>0</v>
      </c>
      <c r="H1078" s="18">
        <v>0</v>
      </c>
      <c r="I1078" s="18">
        <v>0</v>
      </c>
      <c r="J1078" s="18">
        <v>0</v>
      </c>
      <c r="K1078" s="18">
        <v>1</v>
      </c>
      <c r="L1078" s="18">
        <v>1</v>
      </c>
      <c r="M1078" s="18">
        <v>0</v>
      </c>
      <c r="N1078" s="18">
        <v>1</v>
      </c>
      <c r="O1078" t="s">
        <v>1358</v>
      </c>
      <c r="Q1078" t="s">
        <v>41</v>
      </c>
      <c r="R1078" t="s">
        <v>40</v>
      </c>
      <c r="S1078">
        <v>212374318</v>
      </c>
      <c r="T1078" t="s">
        <v>46</v>
      </c>
      <c r="U1078" t="s">
        <v>6247</v>
      </c>
      <c r="W1078" t="s">
        <v>181</v>
      </c>
      <c r="X1078" t="s">
        <v>40</v>
      </c>
      <c r="Y1078">
        <v>210930000</v>
      </c>
      <c r="Z1078" t="s">
        <v>72</v>
      </c>
      <c r="AA1078" t="s">
        <v>3374</v>
      </c>
      <c r="AB1078" t="s">
        <v>2611</v>
      </c>
      <c r="AC1078" t="s">
        <v>3368</v>
      </c>
      <c r="AE1078" t="s">
        <v>5028</v>
      </c>
      <c r="AF1078" t="s">
        <v>6248</v>
      </c>
    </row>
    <row r="1079" spans="1:35" x14ac:dyDescent="0.3">
      <c r="A1079" t="s">
        <v>4518</v>
      </c>
      <c r="B1079" t="s">
        <v>1357</v>
      </c>
      <c r="C1079" t="s">
        <v>1357</v>
      </c>
      <c r="D1079" t="s">
        <v>1357</v>
      </c>
      <c r="E1079" s="4">
        <v>1265539142</v>
      </c>
      <c r="F1079" s="17">
        <v>0</v>
      </c>
      <c r="G1079" s="18">
        <v>0</v>
      </c>
      <c r="H1079" s="18">
        <v>0</v>
      </c>
      <c r="I1079" s="18">
        <v>0</v>
      </c>
      <c r="J1079" s="18">
        <v>0</v>
      </c>
      <c r="K1079" s="18">
        <v>1</v>
      </c>
      <c r="L1079" s="18">
        <v>1</v>
      </c>
      <c r="M1079" s="18">
        <v>0</v>
      </c>
      <c r="N1079" s="18">
        <v>1</v>
      </c>
      <c r="O1079" t="s">
        <v>1362</v>
      </c>
      <c r="Q1079" t="s">
        <v>181</v>
      </c>
      <c r="R1079" t="s">
        <v>40</v>
      </c>
      <c r="S1079">
        <v>210934113</v>
      </c>
      <c r="T1079" t="s">
        <v>5270</v>
      </c>
      <c r="U1079" t="s">
        <v>6249</v>
      </c>
      <c r="W1079" t="s">
        <v>41</v>
      </c>
      <c r="X1079" t="s">
        <v>40</v>
      </c>
      <c r="Y1079">
        <v>212975709</v>
      </c>
      <c r="Z1079" t="s">
        <v>46</v>
      </c>
      <c r="AA1079" t="s">
        <v>3374</v>
      </c>
      <c r="AB1079" t="s">
        <v>2611</v>
      </c>
      <c r="AC1079" t="s">
        <v>5036</v>
      </c>
      <c r="AE1079" t="s">
        <v>5028</v>
      </c>
      <c r="AF1079" t="s">
        <v>5037</v>
      </c>
    </row>
    <row r="1080" spans="1:35" x14ac:dyDescent="0.3">
      <c r="A1080" t="s">
        <v>2373</v>
      </c>
      <c r="B1080" t="s">
        <v>1357</v>
      </c>
      <c r="C1080" t="s">
        <v>1357</v>
      </c>
      <c r="D1080" t="s">
        <v>1357</v>
      </c>
      <c r="E1080" s="4">
        <v>1124470067</v>
      </c>
      <c r="F1080" s="17">
        <v>0</v>
      </c>
      <c r="G1080" s="18">
        <v>0</v>
      </c>
      <c r="H1080" s="18">
        <v>0</v>
      </c>
      <c r="I1080" s="18">
        <v>0</v>
      </c>
      <c r="J1080" s="18">
        <v>0</v>
      </c>
      <c r="K1080" s="18">
        <v>1</v>
      </c>
      <c r="L1080" s="18">
        <v>1</v>
      </c>
      <c r="M1080" s="18">
        <v>0</v>
      </c>
      <c r="N1080" s="18">
        <v>1</v>
      </c>
      <c r="O1080" t="s">
        <v>1358</v>
      </c>
      <c r="Q1080" t="s">
        <v>41</v>
      </c>
      <c r="R1080" t="s">
        <v>40</v>
      </c>
      <c r="S1080">
        <v>212374318</v>
      </c>
      <c r="T1080" t="s">
        <v>46</v>
      </c>
      <c r="U1080" t="s">
        <v>6247</v>
      </c>
      <c r="W1080" t="s">
        <v>176</v>
      </c>
      <c r="X1080" t="s">
        <v>40</v>
      </c>
      <c r="Y1080">
        <v>210934128</v>
      </c>
      <c r="Z1080" t="s">
        <v>72</v>
      </c>
      <c r="AA1080" t="s">
        <v>3374</v>
      </c>
      <c r="AB1080" t="s">
        <v>2611</v>
      </c>
      <c r="AC1080" t="s">
        <v>2661</v>
      </c>
      <c r="AE1080" t="s">
        <v>5028</v>
      </c>
      <c r="AF1080" t="s">
        <v>6248</v>
      </c>
      <c r="AI1080" t="s">
        <v>3375</v>
      </c>
    </row>
    <row r="1081" spans="1:35" x14ac:dyDescent="0.3">
      <c r="A1081" t="s">
        <v>2377</v>
      </c>
      <c r="B1081" t="s">
        <v>1357</v>
      </c>
      <c r="C1081" t="s">
        <v>1357</v>
      </c>
      <c r="D1081" t="s">
        <v>1357</v>
      </c>
      <c r="E1081" s="4">
        <v>1669632147</v>
      </c>
      <c r="F1081" s="17">
        <v>0</v>
      </c>
      <c r="G1081" s="18">
        <v>0</v>
      </c>
      <c r="H1081" s="18">
        <v>0</v>
      </c>
      <c r="I1081" s="18">
        <v>0</v>
      </c>
      <c r="J1081" s="18">
        <v>0</v>
      </c>
      <c r="K1081" s="18">
        <v>1</v>
      </c>
      <c r="L1081" s="18">
        <v>1</v>
      </c>
      <c r="M1081" s="18">
        <v>0</v>
      </c>
      <c r="N1081" s="18">
        <v>1</v>
      </c>
      <c r="O1081" t="s">
        <v>1363</v>
      </c>
      <c r="Q1081" t="s">
        <v>51</v>
      </c>
      <c r="R1081" t="s">
        <v>40</v>
      </c>
      <c r="S1081">
        <v>211575410</v>
      </c>
      <c r="T1081" t="s">
        <v>52</v>
      </c>
      <c r="U1081" t="s">
        <v>6247</v>
      </c>
      <c r="W1081" t="s">
        <v>176</v>
      </c>
      <c r="X1081" t="s">
        <v>40</v>
      </c>
      <c r="Y1081">
        <v>210934128</v>
      </c>
      <c r="Z1081" t="s">
        <v>72</v>
      </c>
      <c r="AA1081" t="s">
        <v>3374</v>
      </c>
      <c r="AB1081" t="s">
        <v>2611</v>
      </c>
      <c r="AC1081" t="s">
        <v>5034</v>
      </c>
      <c r="AE1081" t="s">
        <v>5028</v>
      </c>
      <c r="AF1081" t="s">
        <v>5035</v>
      </c>
      <c r="AI1081" t="s">
        <v>3375</v>
      </c>
    </row>
    <row r="1082" spans="1:35" x14ac:dyDescent="0.3">
      <c r="A1082" t="s">
        <v>2374</v>
      </c>
      <c r="B1082" t="s">
        <v>1357</v>
      </c>
      <c r="C1082" t="s">
        <v>5029</v>
      </c>
      <c r="D1082" t="s">
        <v>1357</v>
      </c>
      <c r="E1082" s="4">
        <v>1598084626</v>
      </c>
      <c r="F1082" s="17">
        <v>0</v>
      </c>
      <c r="G1082" s="18">
        <v>0</v>
      </c>
      <c r="H1082" s="18">
        <v>0</v>
      </c>
      <c r="I1082" s="18">
        <v>0</v>
      </c>
      <c r="J1082" s="18">
        <v>0</v>
      </c>
      <c r="K1082" s="18">
        <v>1</v>
      </c>
      <c r="L1082" s="18">
        <v>1</v>
      </c>
      <c r="M1082" s="18">
        <v>0</v>
      </c>
      <c r="N1082" s="18">
        <v>1</v>
      </c>
      <c r="O1082" t="s">
        <v>6246</v>
      </c>
      <c r="Q1082" t="s">
        <v>41</v>
      </c>
      <c r="R1082" t="s">
        <v>40</v>
      </c>
      <c r="S1082">
        <v>212185778</v>
      </c>
      <c r="T1082" t="s">
        <v>46</v>
      </c>
      <c r="U1082" t="s">
        <v>6247</v>
      </c>
      <c r="W1082" t="s">
        <v>176</v>
      </c>
      <c r="X1082" t="s">
        <v>40</v>
      </c>
      <c r="Y1082">
        <v>210934128</v>
      </c>
      <c r="Z1082" t="s">
        <v>72</v>
      </c>
      <c r="AA1082" t="s">
        <v>3374</v>
      </c>
      <c r="AB1082" t="s">
        <v>2611</v>
      </c>
      <c r="AC1082" t="s">
        <v>3369</v>
      </c>
      <c r="AE1082" t="s">
        <v>5028</v>
      </c>
      <c r="AF1082" t="s">
        <v>5030</v>
      </c>
      <c r="AI1082" t="s">
        <v>3375</v>
      </c>
    </row>
    <row r="1083" spans="1:35" x14ac:dyDescent="0.3">
      <c r="A1083" t="s">
        <v>8188</v>
      </c>
      <c r="B1083" t="s">
        <v>8189</v>
      </c>
      <c r="C1083" t="s">
        <v>8189</v>
      </c>
      <c r="D1083" t="s">
        <v>8189</v>
      </c>
      <c r="E1083" s="4">
        <v>1912508144</v>
      </c>
      <c r="F1083" s="17">
        <v>0</v>
      </c>
      <c r="G1083" s="18">
        <v>0</v>
      </c>
      <c r="H1083" s="18">
        <v>0</v>
      </c>
      <c r="I1083" s="18">
        <v>0</v>
      </c>
      <c r="J1083" s="18">
        <v>0</v>
      </c>
      <c r="K1083" s="18">
        <v>1</v>
      </c>
      <c r="L1083" s="18">
        <v>1</v>
      </c>
      <c r="M1083" s="18">
        <v>0</v>
      </c>
      <c r="N1083" s="18">
        <v>1</v>
      </c>
      <c r="O1083" t="s">
        <v>8190</v>
      </c>
      <c r="P1083" t="s">
        <v>8191</v>
      </c>
      <c r="Q1083" t="s">
        <v>296</v>
      </c>
      <c r="R1083" t="s">
        <v>40</v>
      </c>
      <c r="S1083">
        <v>21204</v>
      </c>
      <c r="T1083" t="s">
        <v>5270</v>
      </c>
      <c r="U1083" t="s">
        <v>6247</v>
      </c>
      <c r="W1083" t="s">
        <v>176</v>
      </c>
      <c r="X1083" t="s">
        <v>40</v>
      </c>
      <c r="Y1083">
        <v>21093</v>
      </c>
      <c r="Z1083" t="s">
        <v>5270</v>
      </c>
      <c r="AA1083" t="s">
        <v>3372</v>
      </c>
      <c r="AB1083" t="s">
        <v>3373</v>
      </c>
      <c r="AC1083" t="s">
        <v>3369</v>
      </c>
      <c r="AE1083" t="s">
        <v>3896</v>
      </c>
      <c r="AF1083" t="s">
        <v>5027</v>
      </c>
    </row>
    <row r="1084" spans="1:35" x14ac:dyDescent="0.3">
      <c r="A1084" t="s">
        <v>8192</v>
      </c>
      <c r="B1084" t="s">
        <v>8193</v>
      </c>
      <c r="C1084" t="s">
        <v>8193</v>
      </c>
      <c r="D1084" t="s">
        <v>8193</v>
      </c>
      <c r="E1084" s="4">
        <v>1326613225</v>
      </c>
      <c r="F1084" s="17">
        <v>0</v>
      </c>
      <c r="G1084" s="18">
        <v>0</v>
      </c>
      <c r="H1084" s="18">
        <v>0</v>
      </c>
      <c r="I1084" s="18">
        <v>0</v>
      </c>
      <c r="J1084" s="18">
        <v>0</v>
      </c>
      <c r="K1084" s="18">
        <v>1</v>
      </c>
      <c r="L1084" s="18">
        <v>1</v>
      </c>
      <c r="M1084" s="18">
        <v>0</v>
      </c>
      <c r="N1084" s="18">
        <v>1</v>
      </c>
      <c r="O1084" t="s">
        <v>8194</v>
      </c>
      <c r="P1084" t="s">
        <v>8195</v>
      </c>
      <c r="Q1084" t="s">
        <v>296</v>
      </c>
      <c r="R1084" t="s">
        <v>40</v>
      </c>
      <c r="S1084">
        <v>21204</v>
      </c>
      <c r="T1084" t="s">
        <v>5270</v>
      </c>
      <c r="U1084" t="s">
        <v>6247</v>
      </c>
      <c r="W1084" t="s">
        <v>176</v>
      </c>
      <c r="X1084" t="s">
        <v>40</v>
      </c>
      <c r="Y1084">
        <v>21093</v>
      </c>
      <c r="Z1084" t="s">
        <v>5270</v>
      </c>
      <c r="AA1084" t="s">
        <v>3372</v>
      </c>
      <c r="AB1084" t="s">
        <v>8196</v>
      </c>
      <c r="AC1084" t="s">
        <v>8197</v>
      </c>
      <c r="AE1084" t="s">
        <v>3896</v>
      </c>
      <c r="AF1084" t="s">
        <v>5027</v>
      </c>
    </row>
    <row r="1085" spans="1:35" x14ac:dyDescent="0.3">
      <c r="A1085" t="s">
        <v>2382</v>
      </c>
      <c r="B1085" t="s">
        <v>1376</v>
      </c>
      <c r="C1085" t="s">
        <v>1379</v>
      </c>
      <c r="D1085" t="s">
        <v>3376</v>
      </c>
      <c r="E1085" s="4">
        <v>1033299862</v>
      </c>
      <c r="F1085" s="17">
        <v>0</v>
      </c>
      <c r="G1085" s="18">
        <v>1</v>
      </c>
      <c r="H1085" s="18">
        <v>0</v>
      </c>
      <c r="I1085" s="18">
        <v>1</v>
      </c>
      <c r="J1085" s="18">
        <v>0</v>
      </c>
      <c r="K1085" s="18">
        <v>0</v>
      </c>
      <c r="L1085" s="18">
        <v>1</v>
      </c>
      <c r="M1085" s="18">
        <v>0</v>
      </c>
      <c r="N1085" s="18">
        <v>1</v>
      </c>
      <c r="O1085" t="s">
        <v>1377</v>
      </c>
      <c r="Q1085" t="s">
        <v>1378</v>
      </c>
      <c r="R1085" t="s">
        <v>284</v>
      </c>
      <c r="S1085">
        <v>254343258</v>
      </c>
      <c r="T1085" t="s">
        <v>54</v>
      </c>
      <c r="AA1085" t="s">
        <v>3379</v>
      </c>
      <c r="AB1085" t="s">
        <v>2618</v>
      </c>
      <c r="AC1085" t="s">
        <v>3378</v>
      </c>
      <c r="AE1085" t="s">
        <v>6250</v>
      </c>
      <c r="AF1085" t="s">
        <v>3377</v>
      </c>
    </row>
    <row r="1086" spans="1:35" x14ac:dyDescent="0.3">
      <c r="A1086" t="s">
        <v>2383</v>
      </c>
      <c r="B1086" t="s">
        <v>1380</v>
      </c>
      <c r="C1086" t="s">
        <v>1380</v>
      </c>
      <c r="D1086" t="s">
        <v>1380</v>
      </c>
      <c r="E1086" s="4">
        <v>1407200017</v>
      </c>
      <c r="F1086" s="17">
        <v>0</v>
      </c>
      <c r="G1086" s="18">
        <v>0</v>
      </c>
      <c r="H1086" s="18">
        <v>0</v>
      </c>
      <c r="I1086" s="18">
        <v>0</v>
      </c>
      <c r="J1086" s="18">
        <v>0</v>
      </c>
      <c r="K1086" s="18">
        <v>0</v>
      </c>
      <c r="L1086" s="18">
        <v>1</v>
      </c>
      <c r="M1086" s="18">
        <v>0</v>
      </c>
      <c r="N1086" s="18">
        <v>1</v>
      </c>
      <c r="O1086" t="s">
        <v>6251</v>
      </c>
      <c r="P1086" t="s">
        <v>76</v>
      </c>
      <c r="Q1086" t="s">
        <v>62</v>
      </c>
      <c r="R1086" t="s">
        <v>40</v>
      </c>
      <c r="S1086">
        <v>207073956</v>
      </c>
      <c r="T1086" t="s">
        <v>63</v>
      </c>
      <c r="AA1086" t="s">
        <v>3384</v>
      </c>
      <c r="AB1086" t="s">
        <v>3385</v>
      </c>
      <c r="AC1086" t="s">
        <v>3383</v>
      </c>
      <c r="AE1086" t="s">
        <v>3381</v>
      </c>
      <c r="AF1086" t="s">
        <v>3380</v>
      </c>
    </row>
    <row r="1087" spans="1:35" x14ac:dyDescent="0.3">
      <c r="A1087" t="s">
        <v>4611</v>
      </c>
      <c r="B1087" t="s">
        <v>1380</v>
      </c>
      <c r="C1087" t="s">
        <v>1380</v>
      </c>
      <c r="D1087" t="s">
        <v>1380</v>
      </c>
      <c r="E1087" s="4">
        <v>1649473026</v>
      </c>
      <c r="F1087" s="17">
        <v>0</v>
      </c>
      <c r="G1087" s="18">
        <v>0</v>
      </c>
      <c r="H1087" s="18">
        <v>0</v>
      </c>
      <c r="I1087" s="18">
        <v>0</v>
      </c>
      <c r="J1087" s="18">
        <v>0</v>
      </c>
      <c r="K1087" s="18">
        <v>0</v>
      </c>
      <c r="L1087" s="18">
        <v>1</v>
      </c>
      <c r="M1087" s="18">
        <v>0</v>
      </c>
      <c r="N1087" s="18">
        <v>1</v>
      </c>
      <c r="O1087" t="s">
        <v>5038</v>
      </c>
      <c r="P1087" t="s">
        <v>5039</v>
      </c>
      <c r="Q1087" t="s">
        <v>377</v>
      </c>
      <c r="R1087" t="s">
        <v>40</v>
      </c>
      <c r="S1087">
        <v>210443103</v>
      </c>
      <c r="T1087" t="s">
        <v>363</v>
      </c>
      <c r="AA1087" t="s">
        <v>3384</v>
      </c>
      <c r="AB1087" t="s">
        <v>3385</v>
      </c>
      <c r="AC1087" t="s">
        <v>3382</v>
      </c>
      <c r="AE1087" t="s">
        <v>3381</v>
      </c>
      <c r="AF1087" t="s">
        <v>3380</v>
      </c>
    </row>
    <row r="1088" spans="1:35" x14ac:dyDescent="0.3">
      <c r="A1088" t="s">
        <v>2384</v>
      </c>
      <c r="B1088" t="s">
        <v>1380</v>
      </c>
      <c r="C1088" t="s">
        <v>1380</v>
      </c>
      <c r="D1088" t="s">
        <v>1380</v>
      </c>
      <c r="E1088" s="4">
        <v>1649473026</v>
      </c>
      <c r="F1088" s="17">
        <v>0</v>
      </c>
      <c r="G1088" s="18">
        <v>0</v>
      </c>
      <c r="H1088" s="18">
        <v>0</v>
      </c>
      <c r="I1088" s="18">
        <v>0</v>
      </c>
      <c r="J1088" s="18">
        <v>0</v>
      </c>
      <c r="K1088" s="18">
        <v>0</v>
      </c>
      <c r="L1088" s="18">
        <v>1</v>
      </c>
      <c r="M1088" s="18">
        <v>0</v>
      </c>
      <c r="N1088" s="18">
        <v>1</v>
      </c>
      <c r="O1088" t="s">
        <v>1381</v>
      </c>
      <c r="Q1088" t="s">
        <v>377</v>
      </c>
      <c r="R1088" t="s">
        <v>40</v>
      </c>
      <c r="S1088">
        <v>210454770</v>
      </c>
      <c r="T1088" t="s">
        <v>378</v>
      </c>
      <c r="AA1088" t="s">
        <v>3384</v>
      </c>
      <c r="AB1088" t="s">
        <v>3385</v>
      </c>
      <c r="AC1088" t="s">
        <v>3382</v>
      </c>
      <c r="AE1088" t="s">
        <v>3381</v>
      </c>
      <c r="AF1088" t="s">
        <v>3380</v>
      </c>
    </row>
    <row r="1089" spans="1:38" x14ac:dyDescent="0.3">
      <c r="A1089" t="s">
        <v>2385</v>
      </c>
      <c r="B1089" t="s">
        <v>1382</v>
      </c>
      <c r="C1089" t="s">
        <v>1382</v>
      </c>
      <c r="D1089" t="s">
        <v>1382</v>
      </c>
      <c r="E1089" s="4">
        <v>1154328698</v>
      </c>
      <c r="F1089" s="17">
        <v>0</v>
      </c>
      <c r="G1089" s="18">
        <v>0</v>
      </c>
      <c r="H1089" s="18">
        <v>0</v>
      </c>
      <c r="I1089" s="18">
        <v>0</v>
      </c>
      <c r="J1089" s="18">
        <v>0</v>
      </c>
      <c r="K1089" s="18">
        <v>1</v>
      </c>
      <c r="L1089" s="18">
        <v>1</v>
      </c>
      <c r="M1089" s="18">
        <v>0</v>
      </c>
      <c r="N1089" s="18">
        <v>1</v>
      </c>
      <c r="O1089" t="s">
        <v>6252</v>
      </c>
      <c r="P1089" t="s">
        <v>1383</v>
      </c>
      <c r="Q1089" t="s">
        <v>377</v>
      </c>
      <c r="R1089" t="s">
        <v>40</v>
      </c>
      <c r="S1089">
        <v>210461702</v>
      </c>
      <c r="T1089" t="s">
        <v>378</v>
      </c>
      <c r="AA1089" t="s">
        <v>3389</v>
      </c>
      <c r="AB1089" t="s">
        <v>2618</v>
      </c>
      <c r="AC1089" t="s">
        <v>3388</v>
      </c>
      <c r="AE1089" t="s">
        <v>3387</v>
      </c>
      <c r="AF1089" t="s">
        <v>3386</v>
      </c>
      <c r="AK1089" t="s">
        <v>6253</v>
      </c>
    </row>
    <row r="1090" spans="1:38" x14ac:dyDescent="0.3">
      <c r="A1090" t="s">
        <v>1384</v>
      </c>
      <c r="B1090" t="s">
        <v>1385</v>
      </c>
      <c r="C1090" t="s">
        <v>1385</v>
      </c>
      <c r="D1090" t="s">
        <v>1386</v>
      </c>
      <c r="E1090" s="4">
        <v>1639273337</v>
      </c>
      <c r="F1090" s="17">
        <v>1</v>
      </c>
      <c r="G1090" s="18">
        <v>0</v>
      </c>
      <c r="H1090" s="18">
        <v>0</v>
      </c>
      <c r="I1090" s="18">
        <v>0</v>
      </c>
      <c r="J1090" s="18">
        <v>0</v>
      </c>
      <c r="K1090" s="18">
        <v>0</v>
      </c>
      <c r="L1090" s="18">
        <v>0</v>
      </c>
      <c r="M1090" s="18">
        <v>0</v>
      </c>
      <c r="N1090" s="18">
        <v>0</v>
      </c>
      <c r="O1090" t="s">
        <v>1387</v>
      </c>
      <c r="Q1090" t="s">
        <v>72</v>
      </c>
      <c r="R1090" t="s">
        <v>40</v>
      </c>
      <c r="S1090">
        <v>212094545</v>
      </c>
      <c r="T1090" t="s">
        <v>46</v>
      </c>
      <c r="U1090" t="s">
        <v>1388</v>
      </c>
      <c r="W1090" t="s">
        <v>72</v>
      </c>
      <c r="X1090" t="s">
        <v>40</v>
      </c>
      <c r="Y1090">
        <v>21209</v>
      </c>
      <c r="Z1090" t="s">
        <v>46</v>
      </c>
      <c r="AA1090" t="s">
        <v>1389</v>
      </c>
      <c r="AB1090" t="s">
        <v>332</v>
      </c>
      <c r="AC1090" t="s">
        <v>1390</v>
      </c>
      <c r="AE1090" t="s">
        <v>1391</v>
      </c>
      <c r="AF1090" t="s">
        <v>1392</v>
      </c>
      <c r="AG1090" t="s">
        <v>1393</v>
      </c>
      <c r="AH1090" t="s">
        <v>1394</v>
      </c>
      <c r="AI1090" t="s">
        <v>1395</v>
      </c>
      <c r="AK1090" t="s">
        <v>1396</v>
      </c>
      <c r="AL1090" t="s">
        <v>1392</v>
      </c>
    </row>
    <row r="1091" spans="1:38" x14ac:dyDescent="0.3">
      <c r="A1091" t="s">
        <v>1397</v>
      </c>
      <c r="B1091" t="s">
        <v>1398</v>
      </c>
      <c r="C1091" t="s">
        <v>1398</v>
      </c>
      <c r="D1091" t="s">
        <v>1386</v>
      </c>
      <c r="E1091" s="4">
        <v>1639273337</v>
      </c>
      <c r="F1091" s="17">
        <v>1</v>
      </c>
      <c r="G1091" s="18">
        <v>0</v>
      </c>
      <c r="H1091" s="18">
        <v>0</v>
      </c>
      <c r="I1091" s="18">
        <v>0</v>
      </c>
      <c r="J1091" s="18">
        <v>0</v>
      </c>
      <c r="K1091" s="18">
        <v>0</v>
      </c>
      <c r="L1091" s="18">
        <v>0</v>
      </c>
      <c r="M1091" s="18">
        <v>0</v>
      </c>
      <c r="N1091" s="18">
        <v>0</v>
      </c>
      <c r="O1091" t="s">
        <v>1399</v>
      </c>
      <c r="Q1091" t="s">
        <v>555</v>
      </c>
      <c r="R1091" t="s">
        <v>40</v>
      </c>
      <c r="S1091">
        <v>207851189</v>
      </c>
      <c r="T1091" t="s">
        <v>104</v>
      </c>
      <c r="U1091" t="s">
        <v>1388</v>
      </c>
      <c r="W1091" t="s">
        <v>72</v>
      </c>
      <c r="X1091" t="s">
        <v>40</v>
      </c>
      <c r="Y1091">
        <v>21208</v>
      </c>
      <c r="Z1091" t="s">
        <v>46</v>
      </c>
      <c r="AA1091" t="s">
        <v>1389</v>
      </c>
      <c r="AB1091" t="s">
        <v>332</v>
      </c>
      <c r="AC1091" t="s">
        <v>1390</v>
      </c>
      <c r="AE1091" t="s">
        <v>1391</v>
      </c>
      <c r="AF1091" t="s">
        <v>1392</v>
      </c>
      <c r="AG1091" t="s">
        <v>1393</v>
      </c>
      <c r="AH1091" t="s">
        <v>1400</v>
      </c>
      <c r="AI1091" t="s">
        <v>1395</v>
      </c>
      <c r="AK1091" t="s">
        <v>1396</v>
      </c>
      <c r="AL1091" t="s">
        <v>1392</v>
      </c>
    </row>
    <row r="1092" spans="1:38" x14ac:dyDescent="0.3">
      <c r="A1092" t="s">
        <v>1401</v>
      </c>
      <c r="B1092" t="s">
        <v>1402</v>
      </c>
      <c r="C1092" t="s">
        <v>1402</v>
      </c>
      <c r="D1092" t="s">
        <v>1386</v>
      </c>
      <c r="E1092" s="4">
        <v>1093871329</v>
      </c>
      <c r="F1092" s="17">
        <v>1</v>
      </c>
      <c r="G1092" s="18">
        <v>0</v>
      </c>
      <c r="H1092" s="18">
        <v>0</v>
      </c>
      <c r="I1092" s="18">
        <v>0</v>
      </c>
      <c r="J1092" s="18">
        <v>0</v>
      </c>
      <c r="K1092" s="18">
        <v>0</v>
      </c>
      <c r="L1092" s="18">
        <v>0</v>
      </c>
      <c r="M1092" s="18">
        <v>0</v>
      </c>
      <c r="N1092" s="18">
        <v>0</v>
      </c>
      <c r="O1092" t="s">
        <v>1387</v>
      </c>
      <c r="Q1092" t="s">
        <v>72</v>
      </c>
      <c r="R1092" t="s">
        <v>40</v>
      </c>
      <c r="S1092">
        <v>212094545</v>
      </c>
      <c r="T1092" t="s">
        <v>46</v>
      </c>
      <c r="U1092" t="s">
        <v>1388</v>
      </c>
      <c r="W1092" t="s">
        <v>72</v>
      </c>
      <c r="X1092" t="s">
        <v>40</v>
      </c>
      <c r="Y1092">
        <v>21209</v>
      </c>
      <c r="Z1092" t="s">
        <v>46</v>
      </c>
      <c r="AA1092" t="s">
        <v>1389</v>
      </c>
      <c r="AB1092" t="s">
        <v>332</v>
      </c>
      <c r="AC1092" t="s">
        <v>1390</v>
      </c>
      <c r="AE1092" t="s">
        <v>1391</v>
      </c>
      <c r="AF1092" t="s">
        <v>1392</v>
      </c>
      <c r="AG1092" t="s">
        <v>1393</v>
      </c>
      <c r="AH1092" t="s">
        <v>1400</v>
      </c>
      <c r="AI1092" t="s">
        <v>1395</v>
      </c>
      <c r="AK1092" t="s">
        <v>1396</v>
      </c>
      <c r="AL1092" t="s">
        <v>1392</v>
      </c>
    </row>
    <row r="1093" spans="1:38" x14ac:dyDescent="0.3">
      <c r="A1093" t="s">
        <v>1403</v>
      </c>
      <c r="B1093" t="s">
        <v>1404</v>
      </c>
      <c r="C1093" t="s">
        <v>1404</v>
      </c>
      <c r="D1093" t="s">
        <v>1386</v>
      </c>
      <c r="E1093" s="4">
        <v>1093871329</v>
      </c>
      <c r="F1093" s="17">
        <v>1</v>
      </c>
      <c r="G1093" s="18">
        <v>0</v>
      </c>
      <c r="H1093" s="18">
        <v>0</v>
      </c>
      <c r="I1093" s="18">
        <v>0</v>
      </c>
      <c r="J1093" s="18">
        <v>0</v>
      </c>
      <c r="K1093" s="18">
        <v>0</v>
      </c>
      <c r="L1093" s="18">
        <v>0</v>
      </c>
      <c r="M1093" s="18">
        <v>0</v>
      </c>
      <c r="N1093" s="18">
        <v>0</v>
      </c>
      <c r="O1093" t="s">
        <v>1399</v>
      </c>
      <c r="Q1093" t="s">
        <v>555</v>
      </c>
      <c r="R1093" t="s">
        <v>40</v>
      </c>
      <c r="S1093">
        <v>207851189</v>
      </c>
      <c r="T1093" t="s">
        <v>104</v>
      </c>
      <c r="U1093" t="s">
        <v>1405</v>
      </c>
      <c r="W1093" t="s">
        <v>72</v>
      </c>
      <c r="X1093" t="s">
        <v>40</v>
      </c>
      <c r="Y1093">
        <v>21209</v>
      </c>
      <c r="Z1093" t="s">
        <v>46</v>
      </c>
      <c r="AA1093" t="s">
        <v>1389</v>
      </c>
      <c r="AB1093" t="s">
        <v>332</v>
      </c>
      <c r="AC1093" t="s">
        <v>1390</v>
      </c>
      <c r="AE1093" t="s">
        <v>1391</v>
      </c>
      <c r="AF1093" t="s">
        <v>1392</v>
      </c>
      <c r="AG1093" t="s">
        <v>1393</v>
      </c>
      <c r="AH1093" t="s">
        <v>1400</v>
      </c>
      <c r="AI1093" t="s">
        <v>1395</v>
      </c>
      <c r="AK1093" t="s">
        <v>1396</v>
      </c>
      <c r="AL1093" t="s">
        <v>1392</v>
      </c>
    </row>
    <row r="1094" spans="1:38" x14ac:dyDescent="0.3">
      <c r="A1094" t="s">
        <v>8198</v>
      </c>
      <c r="B1094" t="s">
        <v>8199</v>
      </c>
      <c r="C1094" t="s">
        <v>8199</v>
      </c>
      <c r="D1094" t="s">
        <v>8199</v>
      </c>
      <c r="E1094" s="4">
        <v>1255009429</v>
      </c>
      <c r="F1094" s="17">
        <v>0</v>
      </c>
      <c r="G1094" s="18">
        <v>0</v>
      </c>
      <c r="H1094" s="18">
        <v>0</v>
      </c>
      <c r="I1094" s="18">
        <v>0</v>
      </c>
      <c r="J1094" s="18">
        <v>0</v>
      </c>
      <c r="K1094" s="18">
        <v>1</v>
      </c>
      <c r="L1094" s="18">
        <v>1</v>
      </c>
      <c r="M1094" s="18">
        <v>0</v>
      </c>
      <c r="N1094" s="18">
        <v>1</v>
      </c>
      <c r="O1094" t="s">
        <v>8200</v>
      </c>
      <c r="Q1094" t="s">
        <v>51</v>
      </c>
      <c r="R1094" t="s">
        <v>40</v>
      </c>
      <c r="S1094">
        <v>21157</v>
      </c>
      <c r="T1094" t="s">
        <v>442</v>
      </c>
      <c r="U1094" t="s">
        <v>8200</v>
      </c>
      <c r="W1094" t="s">
        <v>51</v>
      </c>
      <c r="X1094" t="s">
        <v>40</v>
      </c>
      <c r="Y1094">
        <v>211575527</v>
      </c>
      <c r="AA1094" t="s">
        <v>8201</v>
      </c>
      <c r="AB1094" t="s">
        <v>2609</v>
      </c>
      <c r="AC1094" t="s">
        <v>8202</v>
      </c>
      <c r="AE1094" t="s">
        <v>8203</v>
      </c>
      <c r="AF1094" t="s">
        <v>8204</v>
      </c>
    </row>
    <row r="1095" spans="1:38" x14ac:dyDescent="0.3">
      <c r="A1095" t="s">
        <v>4520</v>
      </c>
      <c r="B1095" t="s">
        <v>1406</v>
      </c>
      <c r="C1095" t="s">
        <v>1406</v>
      </c>
      <c r="D1095" t="s">
        <v>1406</v>
      </c>
      <c r="E1095" s="4">
        <v>1669863569</v>
      </c>
      <c r="F1095" s="17">
        <v>0</v>
      </c>
      <c r="G1095" s="18">
        <v>0</v>
      </c>
      <c r="H1095" s="18">
        <v>0</v>
      </c>
      <c r="I1095" s="18">
        <v>0</v>
      </c>
      <c r="J1095" s="18">
        <v>0</v>
      </c>
      <c r="K1095" s="18">
        <v>0</v>
      </c>
      <c r="L1095" s="18">
        <v>1</v>
      </c>
      <c r="M1095" s="18">
        <v>0</v>
      </c>
      <c r="N1095" s="18">
        <v>1</v>
      </c>
      <c r="O1095" t="s">
        <v>1408</v>
      </c>
      <c r="Q1095" t="s">
        <v>309</v>
      </c>
      <c r="R1095" t="s">
        <v>40</v>
      </c>
      <c r="S1095">
        <v>211333613</v>
      </c>
      <c r="T1095" t="s">
        <v>5270</v>
      </c>
      <c r="AA1095" t="s">
        <v>3391</v>
      </c>
      <c r="AB1095" t="s">
        <v>3065</v>
      </c>
      <c r="AC1095" t="s">
        <v>3390</v>
      </c>
      <c r="AF1095" t="s">
        <v>5040</v>
      </c>
    </row>
    <row r="1096" spans="1:38" x14ac:dyDescent="0.3">
      <c r="A1096" t="s">
        <v>2386</v>
      </c>
      <c r="B1096" t="s">
        <v>1406</v>
      </c>
      <c r="C1096" t="s">
        <v>1406</v>
      </c>
      <c r="D1096" t="s">
        <v>1406</v>
      </c>
      <c r="E1096" s="4">
        <v>1669863569</v>
      </c>
      <c r="F1096" s="17">
        <v>0</v>
      </c>
      <c r="G1096" s="18">
        <v>0</v>
      </c>
      <c r="H1096" s="18">
        <v>0</v>
      </c>
      <c r="I1096" s="18">
        <v>0</v>
      </c>
      <c r="J1096" s="18">
        <v>0</v>
      </c>
      <c r="K1096" s="18">
        <v>0</v>
      </c>
      <c r="L1096" s="18">
        <v>1</v>
      </c>
      <c r="M1096" s="18">
        <v>0</v>
      </c>
      <c r="N1096" s="18">
        <v>1</v>
      </c>
      <c r="O1096" t="s">
        <v>1407</v>
      </c>
      <c r="Q1096" t="s">
        <v>41</v>
      </c>
      <c r="R1096" t="s">
        <v>40</v>
      </c>
      <c r="S1096">
        <v>212180000</v>
      </c>
      <c r="T1096" t="s">
        <v>46</v>
      </c>
      <c r="AA1096" t="s">
        <v>3391</v>
      </c>
      <c r="AB1096" t="s">
        <v>3065</v>
      </c>
      <c r="AC1096" t="s">
        <v>3390</v>
      </c>
      <c r="AF1096" t="s">
        <v>5040</v>
      </c>
    </row>
    <row r="1097" spans="1:38" x14ac:dyDescent="0.3">
      <c r="A1097" t="s">
        <v>8205</v>
      </c>
      <c r="B1097" t="s">
        <v>8206</v>
      </c>
      <c r="C1097" t="s">
        <v>8207</v>
      </c>
      <c r="D1097" t="s">
        <v>8207</v>
      </c>
      <c r="E1097" s="4">
        <v>1407432651</v>
      </c>
      <c r="F1097" s="17">
        <v>0</v>
      </c>
      <c r="G1097" s="18">
        <v>0</v>
      </c>
      <c r="H1097" s="18">
        <v>0</v>
      </c>
      <c r="I1097" s="18">
        <v>0</v>
      </c>
      <c r="J1097" s="18">
        <v>0</v>
      </c>
      <c r="K1097" s="18">
        <v>1</v>
      </c>
      <c r="L1097" s="18">
        <v>1</v>
      </c>
      <c r="M1097" s="18">
        <v>0</v>
      </c>
      <c r="N1097" s="18">
        <v>1</v>
      </c>
      <c r="O1097" t="s">
        <v>8208</v>
      </c>
      <c r="Q1097" t="s">
        <v>41</v>
      </c>
      <c r="R1097" t="s">
        <v>40</v>
      </c>
      <c r="S1097">
        <v>21213</v>
      </c>
      <c r="T1097" t="s">
        <v>46</v>
      </c>
      <c r="U1097" t="s">
        <v>8208</v>
      </c>
      <c r="W1097" t="s">
        <v>41</v>
      </c>
      <c r="X1097" t="s">
        <v>40</v>
      </c>
      <c r="Y1097">
        <v>212131356</v>
      </c>
      <c r="AA1097" t="s">
        <v>8209</v>
      </c>
      <c r="AB1097" t="s">
        <v>274</v>
      </c>
      <c r="AC1097" t="s">
        <v>8210</v>
      </c>
      <c r="AF1097" t="s">
        <v>8211</v>
      </c>
    </row>
    <row r="1098" spans="1:38" x14ac:dyDescent="0.3">
      <c r="A1098" t="s">
        <v>4522</v>
      </c>
      <c r="B1098" t="s">
        <v>1409</v>
      </c>
      <c r="C1098" t="s">
        <v>1748</v>
      </c>
      <c r="D1098" t="s">
        <v>1409</v>
      </c>
      <c r="E1098" s="4">
        <v>1467850321</v>
      </c>
      <c r="F1098" s="17">
        <v>0</v>
      </c>
      <c r="G1098" s="18">
        <v>0</v>
      </c>
      <c r="H1098" s="18">
        <v>0</v>
      </c>
      <c r="I1098" s="18">
        <v>0</v>
      </c>
      <c r="J1098" s="18">
        <v>0</v>
      </c>
      <c r="K1098" s="18">
        <v>0</v>
      </c>
      <c r="L1098" s="18">
        <v>1</v>
      </c>
      <c r="M1098" s="18">
        <v>0</v>
      </c>
      <c r="N1098" s="18">
        <v>1</v>
      </c>
      <c r="O1098" t="s">
        <v>2090</v>
      </c>
      <c r="Q1098" t="s">
        <v>507</v>
      </c>
      <c r="R1098" t="s">
        <v>40</v>
      </c>
      <c r="S1098">
        <v>210401653</v>
      </c>
      <c r="T1098" t="s">
        <v>163</v>
      </c>
      <c r="U1098" t="s">
        <v>1410</v>
      </c>
      <c r="W1098" t="s">
        <v>41</v>
      </c>
      <c r="X1098" t="s">
        <v>40</v>
      </c>
      <c r="Y1098">
        <v>212130000</v>
      </c>
      <c r="Z1098" t="s">
        <v>46</v>
      </c>
      <c r="AA1098" t="s">
        <v>3392</v>
      </c>
      <c r="AB1098" t="s">
        <v>2622</v>
      </c>
      <c r="AC1098" t="s">
        <v>3393</v>
      </c>
      <c r="AE1098" t="s">
        <v>6254</v>
      </c>
      <c r="AF1098" t="s">
        <v>6255</v>
      </c>
    </row>
    <row r="1099" spans="1:38" x14ac:dyDescent="0.3">
      <c r="A1099" t="s">
        <v>2389</v>
      </c>
      <c r="B1099" t="s">
        <v>1412</v>
      </c>
      <c r="C1099" t="s">
        <v>1412</v>
      </c>
      <c r="D1099" t="s">
        <v>1412</v>
      </c>
      <c r="E1099" s="4">
        <v>1508881384</v>
      </c>
      <c r="F1099" s="17">
        <v>0</v>
      </c>
      <c r="G1099" s="18">
        <v>0</v>
      </c>
      <c r="H1099" s="18">
        <v>0</v>
      </c>
      <c r="I1099" s="18">
        <v>0</v>
      </c>
      <c r="J1099" s="18">
        <v>0</v>
      </c>
      <c r="K1099" s="18">
        <v>1</v>
      </c>
      <c r="L1099" s="18">
        <v>1</v>
      </c>
      <c r="M1099" s="18">
        <v>0</v>
      </c>
      <c r="N1099" s="18">
        <v>1</v>
      </c>
      <c r="O1099" t="s">
        <v>1411</v>
      </c>
      <c r="Q1099" t="s">
        <v>294</v>
      </c>
      <c r="R1099" t="s">
        <v>40</v>
      </c>
      <c r="S1099">
        <v>212224318</v>
      </c>
      <c r="T1099" t="s">
        <v>5270</v>
      </c>
      <c r="AA1099" t="s">
        <v>3397</v>
      </c>
      <c r="AB1099" t="s">
        <v>2618</v>
      </c>
      <c r="AC1099" t="s">
        <v>3396</v>
      </c>
      <c r="AF1099" t="s">
        <v>3399</v>
      </c>
    </row>
    <row r="1100" spans="1:38" x14ac:dyDescent="0.3">
      <c r="A1100" t="s">
        <v>2388</v>
      </c>
      <c r="B1100" t="s">
        <v>1412</v>
      </c>
      <c r="C1100" t="s">
        <v>1412</v>
      </c>
      <c r="D1100" t="s">
        <v>1412</v>
      </c>
      <c r="E1100" s="4">
        <v>1548460181</v>
      </c>
      <c r="F1100" s="17">
        <v>0</v>
      </c>
      <c r="G1100" s="18">
        <v>0</v>
      </c>
      <c r="H1100" s="18">
        <v>0</v>
      </c>
      <c r="I1100" s="18">
        <v>0</v>
      </c>
      <c r="J1100" s="18">
        <v>0</v>
      </c>
      <c r="K1100" s="18">
        <v>1</v>
      </c>
      <c r="L1100" s="18">
        <v>1</v>
      </c>
      <c r="M1100" s="18">
        <v>0</v>
      </c>
      <c r="N1100" s="18">
        <v>1</v>
      </c>
      <c r="O1100" t="s">
        <v>1413</v>
      </c>
      <c r="P1100" t="s">
        <v>1414</v>
      </c>
      <c r="Q1100" t="s">
        <v>41</v>
      </c>
      <c r="R1100" t="s">
        <v>40</v>
      </c>
      <c r="S1100">
        <v>212292195</v>
      </c>
      <c r="T1100" t="s">
        <v>46</v>
      </c>
      <c r="AA1100" t="s">
        <v>3395</v>
      </c>
      <c r="AB1100" t="s">
        <v>2609</v>
      </c>
      <c r="AC1100" t="s">
        <v>3394</v>
      </c>
      <c r="AF1100" t="s">
        <v>3399</v>
      </c>
    </row>
    <row r="1101" spans="1:38" x14ac:dyDescent="0.3">
      <c r="A1101" t="s">
        <v>2387</v>
      </c>
      <c r="B1101" t="s">
        <v>1412</v>
      </c>
      <c r="C1101" t="s">
        <v>1412</v>
      </c>
      <c r="D1101" t="s">
        <v>1412</v>
      </c>
      <c r="E1101" s="4">
        <v>1538697495</v>
      </c>
      <c r="F1101" s="17">
        <v>0</v>
      </c>
      <c r="G1101" s="18">
        <v>0</v>
      </c>
      <c r="H1101" s="18">
        <v>0</v>
      </c>
      <c r="I1101" s="18">
        <v>0</v>
      </c>
      <c r="J1101" s="18">
        <v>0</v>
      </c>
      <c r="K1101" s="18">
        <v>1</v>
      </c>
      <c r="L1101" s="18">
        <v>1</v>
      </c>
      <c r="M1101" s="18">
        <v>0</v>
      </c>
      <c r="N1101" s="18">
        <v>1</v>
      </c>
      <c r="O1101" t="s">
        <v>1415</v>
      </c>
      <c r="P1101" t="s">
        <v>1416</v>
      </c>
      <c r="Q1101" t="s">
        <v>41</v>
      </c>
      <c r="R1101" t="s">
        <v>40</v>
      </c>
      <c r="S1101">
        <v>212232674</v>
      </c>
      <c r="T1101" t="s">
        <v>46</v>
      </c>
      <c r="AA1101" t="s">
        <v>3398</v>
      </c>
      <c r="AB1101" t="s">
        <v>2609</v>
      </c>
      <c r="AC1101" t="s">
        <v>3400</v>
      </c>
      <c r="AF1101" t="s">
        <v>3399</v>
      </c>
    </row>
    <row r="1102" spans="1:38" x14ac:dyDescent="0.3">
      <c r="A1102" t="s">
        <v>8212</v>
      </c>
      <c r="B1102" t="s">
        <v>8213</v>
      </c>
      <c r="C1102" t="s">
        <v>8213</v>
      </c>
      <c r="D1102" t="s">
        <v>8213</v>
      </c>
      <c r="E1102" s="4">
        <v>1336714914</v>
      </c>
      <c r="F1102" s="17">
        <v>0</v>
      </c>
      <c r="G1102" s="18">
        <v>0</v>
      </c>
      <c r="H1102" s="18">
        <v>0</v>
      </c>
      <c r="I1102" s="18">
        <v>0</v>
      </c>
      <c r="J1102" s="18">
        <v>0</v>
      </c>
      <c r="K1102" s="18">
        <v>1</v>
      </c>
      <c r="L1102" s="18">
        <v>1</v>
      </c>
      <c r="M1102" s="18">
        <v>0</v>
      </c>
      <c r="N1102" s="18">
        <v>1</v>
      </c>
      <c r="O1102" t="s">
        <v>8214</v>
      </c>
      <c r="Q1102" t="s">
        <v>294</v>
      </c>
      <c r="R1102" t="s">
        <v>40</v>
      </c>
      <c r="S1102">
        <v>21222</v>
      </c>
      <c r="T1102" t="s">
        <v>5270</v>
      </c>
      <c r="U1102" t="s">
        <v>8215</v>
      </c>
      <c r="W1102" t="s">
        <v>41</v>
      </c>
      <c r="X1102" t="s">
        <v>40</v>
      </c>
      <c r="Y1102">
        <v>212292126</v>
      </c>
      <c r="AA1102" t="s">
        <v>8216</v>
      </c>
      <c r="AB1102" t="s">
        <v>1470</v>
      </c>
      <c r="AC1102" t="s">
        <v>3394</v>
      </c>
      <c r="AF1102" t="s">
        <v>8217</v>
      </c>
    </row>
    <row r="1103" spans="1:38" x14ac:dyDescent="0.3">
      <c r="A1103" t="s">
        <v>8218</v>
      </c>
      <c r="B1103" t="s">
        <v>8213</v>
      </c>
      <c r="C1103" t="s">
        <v>8213</v>
      </c>
      <c r="D1103" t="s">
        <v>8213</v>
      </c>
      <c r="E1103" s="4">
        <v>1215502810</v>
      </c>
      <c r="F1103" s="17">
        <v>0</v>
      </c>
      <c r="G1103" s="18">
        <v>0</v>
      </c>
      <c r="H1103" s="18">
        <v>0</v>
      </c>
      <c r="I1103" s="18">
        <v>0</v>
      </c>
      <c r="J1103" s="18">
        <v>0</v>
      </c>
      <c r="K1103" s="18">
        <v>1</v>
      </c>
      <c r="L1103" s="18">
        <v>1</v>
      </c>
      <c r="M1103" s="18">
        <v>0</v>
      </c>
      <c r="N1103" s="18">
        <v>1</v>
      </c>
      <c r="O1103" t="s">
        <v>4851</v>
      </c>
      <c r="P1103" t="s">
        <v>8219</v>
      </c>
      <c r="Q1103" t="s">
        <v>41</v>
      </c>
      <c r="R1103" t="s">
        <v>40</v>
      </c>
      <c r="S1103">
        <v>21229</v>
      </c>
      <c r="T1103" t="s">
        <v>46</v>
      </c>
      <c r="U1103" t="s">
        <v>8215</v>
      </c>
      <c r="W1103" t="s">
        <v>41</v>
      </c>
      <c r="X1103" t="s">
        <v>40</v>
      </c>
      <c r="Y1103">
        <v>212292126</v>
      </c>
      <c r="AA1103" t="s">
        <v>8216</v>
      </c>
      <c r="AB1103" t="s">
        <v>1470</v>
      </c>
      <c r="AC1103" t="s">
        <v>3394</v>
      </c>
      <c r="AF1103" t="s">
        <v>8217</v>
      </c>
    </row>
    <row r="1104" spans="1:38" x14ac:dyDescent="0.3">
      <c r="A1104" t="s">
        <v>8220</v>
      </c>
      <c r="B1104" t="s">
        <v>8213</v>
      </c>
      <c r="C1104" t="s">
        <v>8213</v>
      </c>
      <c r="D1104" t="s">
        <v>8213</v>
      </c>
      <c r="E1104" s="4">
        <v>1891369013</v>
      </c>
      <c r="F1104" s="17">
        <v>0</v>
      </c>
      <c r="G1104" s="18">
        <v>0</v>
      </c>
      <c r="H1104" s="18">
        <v>0</v>
      </c>
      <c r="I1104" s="18">
        <v>0</v>
      </c>
      <c r="J1104" s="18">
        <v>0</v>
      </c>
      <c r="K1104" s="18">
        <v>1</v>
      </c>
      <c r="L1104" s="18">
        <v>1</v>
      </c>
      <c r="M1104" s="18">
        <v>0</v>
      </c>
      <c r="N1104" s="18">
        <v>1</v>
      </c>
      <c r="O1104" t="s">
        <v>8221</v>
      </c>
      <c r="P1104" t="s">
        <v>1416</v>
      </c>
      <c r="Q1104" t="s">
        <v>41</v>
      </c>
      <c r="R1104" t="s">
        <v>40</v>
      </c>
      <c r="S1104">
        <v>21223</v>
      </c>
      <c r="T1104" t="s">
        <v>46</v>
      </c>
      <c r="U1104" t="s">
        <v>8215</v>
      </c>
      <c r="W1104" t="s">
        <v>41</v>
      </c>
      <c r="X1104" t="s">
        <v>40</v>
      </c>
      <c r="Y1104">
        <v>212292126</v>
      </c>
      <c r="AA1104" t="s">
        <v>8216</v>
      </c>
      <c r="AB1104" t="s">
        <v>1470</v>
      </c>
      <c r="AC1104" t="s">
        <v>3394</v>
      </c>
      <c r="AF1104" t="s">
        <v>8217</v>
      </c>
    </row>
    <row r="1105" spans="1:37" x14ac:dyDescent="0.3">
      <c r="A1105" t="s">
        <v>8222</v>
      </c>
      <c r="B1105" t="s">
        <v>8213</v>
      </c>
      <c r="C1105" t="s">
        <v>8213</v>
      </c>
      <c r="D1105" t="s">
        <v>8213</v>
      </c>
      <c r="E1105" s="4">
        <v>1336714914</v>
      </c>
      <c r="F1105" s="17">
        <v>0</v>
      </c>
      <c r="G1105" s="18">
        <v>0</v>
      </c>
      <c r="H1105" s="18">
        <v>0</v>
      </c>
      <c r="I1105" s="18">
        <v>0</v>
      </c>
      <c r="J1105" s="18">
        <v>0</v>
      </c>
      <c r="K1105" s="18">
        <v>1</v>
      </c>
      <c r="L1105" s="18">
        <v>1</v>
      </c>
      <c r="M1105" s="18">
        <v>0</v>
      </c>
      <c r="N1105" s="18">
        <v>1</v>
      </c>
      <c r="O1105" t="s">
        <v>4851</v>
      </c>
      <c r="P1105" t="s">
        <v>8223</v>
      </c>
      <c r="Q1105" t="s">
        <v>41</v>
      </c>
      <c r="R1105" t="s">
        <v>40</v>
      </c>
      <c r="S1105">
        <v>21229</v>
      </c>
      <c r="T1105" t="s">
        <v>46</v>
      </c>
      <c r="U1105" t="s">
        <v>8215</v>
      </c>
      <c r="W1105" t="s">
        <v>41</v>
      </c>
      <c r="X1105" t="s">
        <v>40</v>
      </c>
      <c r="Y1105">
        <v>212292126</v>
      </c>
      <c r="AA1105" t="s">
        <v>8216</v>
      </c>
      <c r="AB1105" t="s">
        <v>1470</v>
      </c>
      <c r="AC1105" t="s">
        <v>3394</v>
      </c>
      <c r="AF1105" t="s">
        <v>8217</v>
      </c>
    </row>
    <row r="1106" spans="1:37" x14ac:dyDescent="0.3">
      <c r="A1106" t="s">
        <v>8224</v>
      </c>
      <c r="B1106" t="s">
        <v>8213</v>
      </c>
      <c r="C1106" t="s">
        <v>8213</v>
      </c>
      <c r="D1106" t="s">
        <v>8213</v>
      </c>
      <c r="E1106" s="4">
        <v>1891369013</v>
      </c>
      <c r="F1106" s="17">
        <v>0</v>
      </c>
      <c r="G1106" s="18">
        <v>0</v>
      </c>
      <c r="H1106" s="18">
        <v>0</v>
      </c>
      <c r="I1106" s="18">
        <v>0</v>
      </c>
      <c r="J1106" s="18">
        <v>0</v>
      </c>
      <c r="K1106" s="18">
        <v>1</v>
      </c>
      <c r="L1106" s="18">
        <v>1</v>
      </c>
      <c r="M1106" s="18">
        <v>0</v>
      </c>
      <c r="N1106" s="18">
        <v>1</v>
      </c>
      <c r="O1106" t="s">
        <v>4851</v>
      </c>
      <c r="P1106" t="s">
        <v>8219</v>
      </c>
      <c r="Q1106" t="s">
        <v>41</v>
      </c>
      <c r="R1106" t="s">
        <v>40</v>
      </c>
      <c r="S1106">
        <v>21229</v>
      </c>
      <c r="T1106" t="s">
        <v>46</v>
      </c>
      <c r="U1106" t="s">
        <v>8215</v>
      </c>
      <c r="W1106" t="s">
        <v>41</v>
      </c>
      <c r="X1106" t="s">
        <v>40</v>
      </c>
      <c r="Y1106">
        <v>212292126</v>
      </c>
      <c r="AA1106" t="s">
        <v>8216</v>
      </c>
      <c r="AB1106" t="s">
        <v>1470</v>
      </c>
      <c r="AC1106" t="s">
        <v>3394</v>
      </c>
      <c r="AF1106" t="s">
        <v>8217</v>
      </c>
    </row>
    <row r="1107" spans="1:37" x14ac:dyDescent="0.3">
      <c r="A1107" t="s">
        <v>1417</v>
      </c>
      <c r="B1107" t="s">
        <v>1418</v>
      </c>
      <c r="C1107" t="s">
        <v>1418</v>
      </c>
      <c r="D1107" t="s">
        <v>1418</v>
      </c>
      <c r="E1107" s="4">
        <v>1679863344</v>
      </c>
      <c r="F1107" s="17">
        <v>0</v>
      </c>
      <c r="G1107" s="18">
        <v>0</v>
      </c>
      <c r="H1107" s="18">
        <v>0</v>
      </c>
      <c r="I1107" s="18">
        <v>0</v>
      </c>
      <c r="J1107" s="18">
        <v>1</v>
      </c>
      <c r="K1107" s="18">
        <v>0</v>
      </c>
      <c r="L1107" s="18">
        <v>0</v>
      </c>
      <c r="M1107" s="18">
        <v>1</v>
      </c>
      <c r="N1107" s="18">
        <v>0</v>
      </c>
      <c r="O1107" t="s">
        <v>1419</v>
      </c>
      <c r="Q1107" t="s">
        <v>72</v>
      </c>
      <c r="R1107" t="s">
        <v>40</v>
      </c>
      <c r="S1107">
        <v>212013501</v>
      </c>
      <c r="T1107" t="s">
        <v>46</v>
      </c>
      <c r="U1107" t="s">
        <v>1420</v>
      </c>
      <c r="W1107" t="s">
        <v>72</v>
      </c>
      <c r="X1107" t="s">
        <v>40</v>
      </c>
      <c r="Y1107">
        <v>21201</v>
      </c>
      <c r="Z1107" t="s">
        <v>46</v>
      </c>
      <c r="AA1107" t="s">
        <v>1421</v>
      </c>
      <c r="AB1107" t="s">
        <v>894</v>
      </c>
      <c r="AC1107" t="s">
        <v>1422</v>
      </c>
      <c r="AE1107" t="s">
        <v>1423</v>
      </c>
      <c r="AF1107" t="s">
        <v>5041</v>
      </c>
      <c r="AG1107" t="s">
        <v>1424</v>
      </c>
      <c r="AH1107" t="s">
        <v>1425</v>
      </c>
      <c r="AI1107" t="s">
        <v>1422</v>
      </c>
      <c r="AK1107" t="s">
        <v>1426</v>
      </c>
    </row>
    <row r="1108" spans="1:37" x14ac:dyDescent="0.3">
      <c r="A1108" t="s">
        <v>8225</v>
      </c>
      <c r="B1108" t="s">
        <v>8226</v>
      </c>
      <c r="C1108" t="s">
        <v>8226</v>
      </c>
      <c r="D1108" t="s">
        <v>8226</v>
      </c>
      <c r="E1108" s="4">
        <v>1518632272</v>
      </c>
      <c r="F1108" s="17">
        <v>0</v>
      </c>
      <c r="G1108" s="18">
        <v>0</v>
      </c>
      <c r="H1108" s="18">
        <v>0</v>
      </c>
      <c r="I1108" s="18">
        <v>0</v>
      </c>
      <c r="J1108" s="18">
        <v>0</v>
      </c>
      <c r="K1108" s="18">
        <v>1</v>
      </c>
      <c r="L1108" s="18">
        <v>1</v>
      </c>
      <c r="M1108" s="18">
        <v>0</v>
      </c>
      <c r="N1108" s="18">
        <v>1</v>
      </c>
      <c r="O1108" t="s">
        <v>8227</v>
      </c>
      <c r="P1108" t="s">
        <v>1208</v>
      </c>
      <c r="Q1108" t="s">
        <v>292</v>
      </c>
      <c r="R1108" t="s">
        <v>40</v>
      </c>
      <c r="S1108">
        <v>21221</v>
      </c>
      <c r="T1108" t="s">
        <v>5270</v>
      </c>
      <c r="U1108" t="s">
        <v>8228</v>
      </c>
      <c r="W1108" t="s">
        <v>292</v>
      </c>
      <c r="X1108" t="s">
        <v>40</v>
      </c>
      <c r="Y1108">
        <v>212213386</v>
      </c>
      <c r="AA1108" t="s">
        <v>5280</v>
      </c>
      <c r="AB1108" t="s">
        <v>2654</v>
      </c>
      <c r="AC1108" t="s">
        <v>5281</v>
      </c>
      <c r="AE1108" t="s">
        <v>8229</v>
      </c>
      <c r="AF1108" t="s">
        <v>8230</v>
      </c>
      <c r="AH1108" t="s">
        <v>8231</v>
      </c>
    </row>
    <row r="1109" spans="1:37" x14ac:dyDescent="0.3">
      <c r="A1109" t="s">
        <v>2390</v>
      </c>
      <c r="B1109" t="s">
        <v>1427</v>
      </c>
      <c r="C1109" t="s">
        <v>1427</v>
      </c>
      <c r="D1109" t="s">
        <v>216</v>
      </c>
      <c r="E1109" s="4">
        <v>1154690592</v>
      </c>
      <c r="F1109" s="17">
        <v>0</v>
      </c>
      <c r="G1109" s="18">
        <v>1</v>
      </c>
      <c r="H1109" s="18">
        <v>0</v>
      </c>
      <c r="I1109" s="18">
        <v>1</v>
      </c>
      <c r="J1109" s="18">
        <v>0</v>
      </c>
      <c r="K1109" s="18">
        <v>0</v>
      </c>
      <c r="L1109" s="18">
        <v>1</v>
      </c>
      <c r="M1109" s="18">
        <v>0</v>
      </c>
      <c r="N1109" s="18">
        <v>1</v>
      </c>
      <c r="O1109" t="s">
        <v>1428</v>
      </c>
      <c r="Q1109" t="s">
        <v>72</v>
      </c>
      <c r="R1109" t="s">
        <v>40</v>
      </c>
      <c r="S1109">
        <v>212251117</v>
      </c>
      <c r="T1109" t="s">
        <v>46</v>
      </c>
      <c r="AA1109" t="s">
        <v>2737</v>
      </c>
      <c r="AB1109" t="s">
        <v>2738</v>
      </c>
      <c r="AC1109" t="s">
        <v>2739</v>
      </c>
      <c r="AE1109" t="s">
        <v>2741</v>
      </c>
      <c r="AF1109" t="s">
        <v>2742</v>
      </c>
      <c r="AG1109" t="s">
        <v>4750</v>
      </c>
      <c r="AH1109" t="s">
        <v>4751</v>
      </c>
      <c r="AI1109" t="s">
        <v>4752</v>
      </c>
      <c r="AK1109" t="s">
        <v>4753</v>
      </c>
    </row>
    <row r="1110" spans="1:37" x14ac:dyDescent="0.3">
      <c r="A1110" t="s">
        <v>8232</v>
      </c>
      <c r="B1110" t="s">
        <v>8233</v>
      </c>
      <c r="C1110" t="s">
        <v>216</v>
      </c>
      <c r="D1110" t="s">
        <v>216</v>
      </c>
      <c r="E1110" s="4">
        <v>1427264829</v>
      </c>
      <c r="F1110" s="17">
        <v>0</v>
      </c>
      <c r="G1110" s="18">
        <v>0</v>
      </c>
      <c r="H1110" s="18">
        <v>0</v>
      </c>
      <c r="I1110" s="18">
        <v>0</v>
      </c>
      <c r="J1110" s="18">
        <v>0</v>
      </c>
      <c r="K1110" s="18">
        <v>0</v>
      </c>
      <c r="L1110" s="18">
        <v>1</v>
      </c>
      <c r="M1110" s="18">
        <v>0</v>
      </c>
      <c r="N1110" s="18">
        <v>1</v>
      </c>
      <c r="O1110" t="s">
        <v>8234</v>
      </c>
      <c r="Q1110" t="s">
        <v>41</v>
      </c>
      <c r="R1110" t="s">
        <v>40</v>
      </c>
      <c r="S1110">
        <v>21225</v>
      </c>
      <c r="T1110" t="s">
        <v>46</v>
      </c>
      <c r="U1110" t="s">
        <v>5409</v>
      </c>
      <c r="W1110" t="s">
        <v>41</v>
      </c>
      <c r="X1110" t="s">
        <v>40</v>
      </c>
      <c r="Y1110">
        <v>212024715</v>
      </c>
      <c r="AA1110" t="s">
        <v>4726</v>
      </c>
      <c r="AB1110" t="s">
        <v>5415</v>
      </c>
      <c r="AC1110" t="s">
        <v>4727</v>
      </c>
      <c r="AF1110" t="s">
        <v>8235</v>
      </c>
    </row>
    <row r="1111" spans="1:37" x14ac:dyDescent="0.3">
      <c r="A1111" t="s">
        <v>2518</v>
      </c>
      <c r="B1111" t="s">
        <v>5042</v>
      </c>
      <c r="C1111" t="s">
        <v>5042</v>
      </c>
      <c r="D1111" t="s">
        <v>5042</v>
      </c>
      <c r="E1111" s="4">
        <v>1700435914</v>
      </c>
      <c r="F1111" s="17">
        <v>0</v>
      </c>
      <c r="G1111" s="18">
        <v>0</v>
      </c>
      <c r="H1111" s="18">
        <v>0</v>
      </c>
      <c r="I1111" s="18">
        <v>0</v>
      </c>
      <c r="J1111" s="18">
        <v>0</v>
      </c>
      <c r="K1111" s="18">
        <v>0</v>
      </c>
      <c r="L1111" s="18">
        <v>1</v>
      </c>
      <c r="M1111" s="18">
        <v>0</v>
      </c>
      <c r="N1111" s="18">
        <v>1</v>
      </c>
      <c r="O1111" t="s">
        <v>6256</v>
      </c>
      <c r="P1111" t="s">
        <v>6257</v>
      </c>
      <c r="Q1111" t="s">
        <v>41</v>
      </c>
      <c r="R1111" t="s">
        <v>40</v>
      </c>
      <c r="S1111">
        <v>212163138</v>
      </c>
      <c r="T1111" t="s">
        <v>46</v>
      </c>
      <c r="AA1111" t="s">
        <v>5043</v>
      </c>
      <c r="AB1111" t="s">
        <v>2616</v>
      </c>
      <c r="AC1111" t="s">
        <v>5044</v>
      </c>
      <c r="AE1111" t="s">
        <v>6258</v>
      </c>
      <c r="AF1111" t="s">
        <v>6259</v>
      </c>
    </row>
    <row r="1112" spans="1:37" x14ac:dyDescent="0.3">
      <c r="A1112" t="s">
        <v>8236</v>
      </c>
      <c r="B1112" t="s">
        <v>8237</v>
      </c>
      <c r="C1112" t="s">
        <v>8238</v>
      </c>
      <c r="D1112" t="s">
        <v>8238</v>
      </c>
      <c r="E1112" s="4">
        <v>1285042911</v>
      </c>
      <c r="F1112" s="17">
        <v>0</v>
      </c>
      <c r="G1112" s="18">
        <v>0</v>
      </c>
      <c r="H1112" s="18">
        <v>0</v>
      </c>
      <c r="I1112" s="18">
        <v>0</v>
      </c>
      <c r="J1112" s="18">
        <v>0</v>
      </c>
      <c r="K1112" s="18">
        <v>1</v>
      </c>
      <c r="L1112" s="18">
        <v>1</v>
      </c>
      <c r="M1112" s="18">
        <v>0</v>
      </c>
      <c r="N1112" s="18">
        <v>1</v>
      </c>
      <c r="O1112" t="s">
        <v>8239</v>
      </c>
      <c r="Q1112" t="s">
        <v>67</v>
      </c>
      <c r="R1112" t="s">
        <v>40</v>
      </c>
      <c r="S1112">
        <v>21401</v>
      </c>
      <c r="T1112" t="s">
        <v>544</v>
      </c>
      <c r="U1112" t="s">
        <v>8239</v>
      </c>
      <c r="W1112" t="s">
        <v>67</v>
      </c>
      <c r="X1112" t="s">
        <v>40</v>
      </c>
      <c r="Y1112">
        <v>214013103</v>
      </c>
      <c r="AA1112" t="s">
        <v>8240</v>
      </c>
      <c r="AB1112" t="s">
        <v>2609</v>
      </c>
      <c r="AC1112" t="s">
        <v>8241</v>
      </c>
      <c r="AF1112" t="s">
        <v>8242</v>
      </c>
    </row>
    <row r="1113" spans="1:37" x14ac:dyDescent="0.3">
      <c r="A1113" t="s">
        <v>2392</v>
      </c>
      <c r="B1113" t="s">
        <v>2391</v>
      </c>
      <c r="C1113" t="s">
        <v>2391</v>
      </c>
      <c r="D1113" t="s">
        <v>2391</v>
      </c>
      <c r="E1113" s="4">
        <v>1437249869</v>
      </c>
      <c r="F1113" s="17">
        <v>0</v>
      </c>
      <c r="G1113" s="18">
        <v>0</v>
      </c>
      <c r="H1113" s="18">
        <v>0</v>
      </c>
      <c r="I1113" s="18">
        <v>0</v>
      </c>
      <c r="J1113" s="18">
        <v>0</v>
      </c>
      <c r="K1113" s="18">
        <v>0</v>
      </c>
      <c r="L1113" s="18">
        <v>1</v>
      </c>
      <c r="M1113" s="18">
        <v>0</v>
      </c>
      <c r="N1113" s="18">
        <v>1</v>
      </c>
      <c r="O1113" t="s">
        <v>6260</v>
      </c>
      <c r="P1113" t="s">
        <v>38</v>
      </c>
      <c r="Q1113" t="s">
        <v>355</v>
      </c>
      <c r="R1113" t="s">
        <v>40</v>
      </c>
      <c r="S1113">
        <v>211224439</v>
      </c>
      <c r="T1113" t="s">
        <v>59</v>
      </c>
      <c r="AA1113" t="s">
        <v>3403</v>
      </c>
      <c r="AB1113" t="s">
        <v>3404</v>
      </c>
      <c r="AC1113" t="s">
        <v>3402</v>
      </c>
      <c r="AF1113" t="s">
        <v>3401</v>
      </c>
    </row>
    <row r="1114" spans="1:37" x14ac:dyDescent="0.3">
      <c r="A1114" t="s">
        <v>6261</v>
      </c>
      <c r="B1114" t="s">
        <v>6262</v>
      </c>
      <c r="C1114" t="s">
        <v>6262</v>
      </c>
      <c r="D1114" t="s">
        <v>6262</v>
      </c>
      <c r="E1114" s="4">
        <v>1972124568</v>
      </c>
      <c r="F1114" s="17">
        <v>0</v>
      </c>
      <c r="G1114" s="18">
        <v>0</v>
      </c>
      <c r="H1114" s="18">
        <v>0</v>
      </c>
      <c r="I1114" s="18">
        <v>0</v>
      </c>
      <c r="J1114" s="18">
        <v>0</v>
      </c>
      <c r="K1114" s="18">
        <v>1</v>
      </c>
      <c r="L1114" s="18">
        <v>1</v>
      </c>
      <c r="M1114" s="18">
        <v>0</v>
      </c>
      <c r="N1114" s="18">
        <v>1</v>
      </c>
      <c r="O1114" t="s">
        <v>6263</v>
      </c>
      <c r="P1114" t="s">
        <v>506</v>
      </c>
      <c r="Q1114" t="s">
        <v>41</v>
      </c>
      <c r="R1114" t="s">
        <v>40</v>
      </c>
      <c r="S1114">
        <v>212156211</v>
      </c>
      <c r="T1114" t="s">
        <v>46</v>
      </c>
      <c r="U1114" t="s">
        <v>6264</v>
      </c>
      <c r="W1114" t="s">
        <v>41</v>
      </c>
      <c r="X1114" t="s">
        <v>40</v>
      </c>
      <c r="Y1114">
        <v>212156211</v>
      </c>
      <c r="AA1114" t="s">
        <v>6265</v>
      </c>
      <c r="AB1114" t="s">
        <v>274</v>
      </c>
      <c r="AC1114" t="s">
        <v>6266</v>
      </c>
      <c r="AE1114" t="s">
        <v>6267</v>
      </c>
      <c r="AF1114" t="s">
        <v>6268</v>
      </c>
      <c r="AK1114" t="s">
        <v>6267</v>
      </c>
    </row>
    <row r="1115" spans="1:37" x14ac:dyDescent="0.3">
      <c r="A1115" t="s">
        <v>2393</v>
      </c>
      <c r="B1115" t="s">
        <v>1429</v>
      </c>
      <c r="C1115" t="s">
        <v>1429</v>
      </c>
      <c r="D1115" t="s">
        <v>1429</v>
      </c>
      <c r="E1115" s="4">
        <v>1750839585</v>
      </c>
      <c r="F1115" s="17">
        <v>0</v>
      </c>
      <c r="G1115" s="18">
        <v>0</v>
      </c>
      <c r="H1115" s="18">
        <v>0</v>
      </c>
      <c r="I1115" s="18">
        <v>0</v>
      </c>
      <c r="J1115" s="18">
        <v>0</v>
      </c>
      <c r="K1115" s="18">
        <v>0</v>
      </c>
      <c r="L1115" s="18">
        <v>1</v>
      </c>
      <c r="M1115" s="18">
        <v>0</v>
      </c>
      <c r="N1115" s="18">
        <v>1</v>
      </c>
      <c r="O1115" t="s">
        <v>1430</v>
      </c>
      <c r="P1115" t="s">
        <v>115</v>
      </c>
      <c r="Q1115" t="s">
        <v>41</v>
      </c>
      <c r="R1115" t="s">
        <v>40</v>
      </c>
      <c r="S1115">
        <v>212124399</v>
      </c>
      <c r="T1115" t="s">
        <v>46</v>
      </c>
      <c r="AA1115" t="s">
        <v>3406</v>
      </c>
      <c r="AB1115" t="s">
        <v>2796</v>
      </c>
      <c r="AC1115" t="s">
        <v>3405</v>
      </c>
      <c r="AF1115" t="s">
        <v>5045</v>
      </c>
    </row>
    <row r="1116" spans="1:37" x14ac:dyDescent="0.3">
      <c r="A1116" t="s">
        <v>4524</v>
      </c>
      <c r="B1116" t="s">
        <v>1433</v>
      </c>
      <c r="C1116" t="s">
        <v>1433</v>
      </c>
      <c r="D1116" t="s">
        <v>1433</v>
      </c>
      <c r="E1116" s="4">
        <v>1023511433</v>
      </c>
      <c r="F1116" s="17">
        <v>0</v>
      </c>
      <c r="G1116" s="18">
        <v>0</v>
      </c>
      <c r="H1116" s="18">
        <v>0</v>
      </c>
      <c r="I1116" s="18">
        <v>0</v>
      </c>
      <c r="J1116" s="18">
        <v>0</v>
      </c>
      <c r="K1116" s="18">
        <v>0</v>
      </c>
      <c r="L1116" s="18">
        <v>1</v>
      </c>
      <c r="M1116" s="18">
        <v>0</v>
      </c>
      <c r="N1116" s="18">
        <v>1</v>
      </c>
      <c r="O1116" t="s">
        <v>1434</v>
      </c>
      <c r="P1116" t="s">
        <v>1435</v>
      </c>
      <c r="Q1116" t="s">
        <v>1436</v>
      </c>
      <c r="R1116" t="s">
        <v>40</v>
      </c>
      <c r="S1116">
        <v>207464520</v>
      </c>
      <c r="T1116" t="s">
        <v>63</v>
      </c>
      <c r="U1116" t="s">
        <v>1431</v>
      </c>
      <c r="V1116" t="s">
        <v>1432</v>
      </c>
      <c r="W1116" t="s">
        <v>120</v>
      </c>
      <c r="X1116" t="s">
        <v>40</v>
      </c>
      <c r="Y1116">
        <v>207451548</v>
      </c>
      <c r="Z1116" t="s">
        <v>63</v>
      </c>
      <c r="AA1116" t="s">
        <v>3408</v>
      </c>
      <c r="AB1116" t="s">
        <v>332</v>
      </c>
      <c r="AC1116" t="s">
        <v>3407</v>
      </c>
      <c r="AE1116" t="s">
        <v>5046</v>
      </c>
      <c r="AF1116" t="s">
        <v>5047</v>
      </c>
    </row>
    <row r="1117" spans="1:37" x14ac:dyDescent="0.3">
      <c r="A1117" t="s">
        <v>2394</v>
      </c>
      <c r="B1117" t="s">
        <v>1437</v>
      </c>
      <c r="C1117" t="s">
        <v>1437</v>
      </c>
      <c r="D1117" t="s">
        <v>1437</v>
      </c>
      <c r="E1117" s="4">
        <v>1487911889</v>
      </c>
      <c r="F1117" s="17">
        <v>0</v>
      </c>
      <c r="G1117" s="18">
        <v>0</v>
      </c>
      <c r="H1117" s="18">
        <v>0</v>
      </c>
      <c r="I1117" s="18">
        <v>0</v>
      </c>
      <c r="J1117" s="18">
        <v>0</v>
      </c>
      <c r="K1117" s="18">
        <v>0</v>
      </c>
      <c r="L1117" s="18">
        <v>1</v>
      </c>
      <c r="M1117" s="18">
        <v>0</v>
      </c>
      <c r="N1117" s="18">
        <v>1</v>
      </c>
      <c r="O1117" t="s">
        <v>6270</v>
      </c>
      <c r="P1117" t="s">
        <v>1439</v>
      </c>
      <c r="Q1117" t="s">
        <v>1440</v>
      </c>
      <c r="R1117" t="s">
        <v>40</v>
      </c>
      <c r="S1117">
        <v>212261405</v>
      </c>
      <c r="T1117" t="s">
        <v>59</v>
      </c>
      <c r="AA1117" t="s">
        <v>3412</v>
      </c>
      <c r="AB1117" t="s">
        <v>274</v>
      </c>
      <c r="AC1117" t="s">
        <v>3410</v>
      </c>
      <c r="AE1117" t="s">
        <v>6271</v>
      </c>
      <c r="AF1117" t="s">
        <v>3411</v>
      </c>
    </row>
    <row r="1118" spans="1:37" x14ac:dyDescent="0.3">
      <c r="A1118" t="s">
        <v>2395</v>
      </c>
      <c r="B1118" t="s">
        <v>1437</v>
      </c>
      <c r="C1118" t="s">
        <v>1437</v>
      </c>
      <c r="D1118" t="s">
        <v>1437</v>
      </c>
      <c r="E1118" s="4">
        <v>1497917926</v>
      </c>
      <c r="F1118" s="17">
        <v>0</v>
      </c>
      <c r="G1118" s="18">
        <v>0</v>
      </c>
      <c r="H1118" s="18">
        <v>0</v>
      </c>
      <c r="I1118" s="18">
        <v>0</v>
      </c>
      <c r="J1118" s="18">
        <v>0</v>
      </c>
      <c r="K1118" s="18">
        <v>0</v>
      </c>
      <c r="L1118" s="18">
        <v>1</v>
      </c>
      <c r="M1118" s="18">
        <v>0</v>
      </c>
      <c r="N1118" s="18">
        <v>1</v>
      </c>
      <c r="O1118" t="s">
        <v>1438</v>
      </c>
      <c r="P1118" t="s">
        <v>416</v>
      </c>
      <c r="Q1118" t="s">
        <v>41</v>
      </c>
      <c r="R1118" t="s">
        <v>40</v>
      </c>
      <c r="S1118">
        <v>212142237</v>
      </c>
      <c r="T1118" t="s">
        <v>46</v>
      </c>
      <c r="AA1118" t="s">
        <v>3412</v>
      </c>
      <c r="AB1118" t="s">
        <v>274</v>
      </c>
      <c r="AC1118" t="s">
        <v>3409</v>
      </c>
      <c r="AE1118" t="s">
        <v>6269</v>
      </c>
      <c r="AF1118" t="s">
        <v>3411</v>
      </c>
    </row>
    <row r="1119" spans="1:37" x14ac:dyDescent="0.3">
      <c r="A1119" t="s">
        <v>2396</v>
      </c>
      <c r="B1119" t="s">
        <v>1441</v>
      </c>
      <c r="C1119" t="s">
        <v>1441</v>
      </c>
      <c r="D1119" t="s">
        <v>1441</v>
      </c>
      <c r="E1119" s="4">
        <v>1598164196</v>
      </c>
      <c r="F1119" s="17">
        <v>0</v>
      </c>
      <c r="G1119" s="18">
        <v>0</v>
      </c>
      <c r="H1119" s="18">
        <v>0</v>
      </c>
      <c r="I1119" s="18">
        <v>0</v>
      </c>
      <c r="J1119" s="18">
        <v>0</v>
      </c>
      <c r="K1119" s="18">
        <v>0</v>
      </c>
      <c r="L1119" s="18">
        <v>1</v>
      </c>
      <c r="M1119" s="18">
        <v>0</v>
      </c>
      <c r="N1119" s="18">
        <v>1</v>
      </c>
      <c r="O1119" t="s">
        <v>6272</v>
      </c>
      <c r="P1119" t="s">
        <v>1442</v>
      </c>
      <c r="Q1119" t="s">
        <v>41</v>
      </c>
      <c r="R1119" t="s">
        <v>40</v>
      </c>
      <c r="T1119" t="s">
        <v>46</v>
      </c>
      <c r="U1119" t="s">
        <v>6273</v>
      </c>
      <c r="W1119" t="s">
        <v>41</v>
      </c>
      <c r="X1119" t="s">
        <v>40</v>
      </c>
      <c r="Y1119">
        <v>212150000</v>
      </c>
      <c r="Z1119" t="s">
        <v>46</v>
      </c>
      <c r="AA1119" t="s">
        <v>3415</v>
      </c>
      <c r="AB1119" t="s">
        <v>3416</v>
      </c>
      <c r="AC1119" t="s">
        <v>3414</v>
      </c>
      <c r="AF1119" t="s">
        <v>3413</v>
      </c>
    </row>
    <row r="1120" spans="1:37" x14ac:dyDescent="0.3">
      <c r="A1120" t="s">
        <v>6274</v>
      </c>
      <c r="B1120" t="s">
        <v>1441</v>
      </c>
      <c r="C1120" t="s">
        <v>1441</v>
      </c>
      <c r="D1120" t="s">
        <v>1441</v>
      </c>
      <c r="E1120" s="4">
        <v>1174157242</v>
      </c>
      <c r="F1120" s="17">
        <v>0</v>
      </c>
      <c r="G1120" s="18">
        <v>0</v>
      </c>
      <c r="H1120" s="18">
        <v>0</v>
      </c>
      <c r="I1120" s="18">
        <v>0</v>
      </c>
      <c r="J1120" s="18">
        <v>0</v>
      </c>
      <c r="K1120" s="18">
        <v>1</v>
      </c>
      <c r="L1120" s="18">
        <v>1</v>
      </c>
      <c r="M1120" s="18">
        <v>0</v>
      </c>
      <c r="N1120" s="18">
        <v>1</v>
      </c>
      <c r="O1120" t="s">
        <v>6275</v>
      </c>
      <c r="P1120" t="s">
        <v>6276</v>
      </c>
      <c r="Q1120" t="s">
        <v>41</v>
      </c>
      <c r="R1120" t="s">
        <v>40</v>
      </c>
      <c r="S1120">
        <v>212023530</v>
      </c>
      <c r="T1120" t="s">
        <v>46</v>
      </c>
      <c r="U1120" t="s">
        <v>6277</v>
      </c>
      <c r="W1120" t="s">
        <v>41</v>
      </c>
      <c r="X1120" t="s">
        <v>40</v>
      </c>
      <c r="Y1120">
        <v>212023599</v>
      </c>
      <c r="AA1120" t="s">
        <v>3415</v>
      </c>
      <c r="AB1120" t="s">
        <v>2618</v>
      </c>
      <c r="AC1120" t="s">
        <v>3414</v>
      </c>
      <c r="AF1120" t="s">
        <v>3413</v>
      </c>
    </row>
    <row r="1121" spans="1:38" x14ac:dyDescent="0.3">
      <c r="A1121" t="s">
        <v>8243</v>
      </c>
      <c r="B1121" t="s">
        <v>8244</v>
      </c>
      <c r="C1121" t="s">
        <v>8244</v>
      </c>
      <c r="D1121" t="s">
        <v>8244</v>
      </c>
      <c r="E1121" s="4">
        <v>1306437876</v>
      </c>
      <c r="F1121" s="17">
        <v>0</v>
      </c>
      <c r="G1121" s="18">
        <v>0</v>
      </c>
      <c r="H1121" s="18">
        <v>0</v>
      </c>
      <c r="I1121" s="18">
        <v>0</v>
      </c>
      <c r="J1121" s="18">
        <v>0</v>
      </c>
      <c r="K1121" s="18">
        <v>1</v>
      </c>
      <c r="L1121" s="18">
        <v>1</v>
      </c>
      <c r="M1121" s="18">
        <v>0</v>
      </c>
      <c r="N1121" s="18">
        <v>1</v>
      </c>
      <c r="O1121" t="s">
        <v>8245</v>
      </c>
      <c r="P1121" t="s">
        <v>8246</v>
      </c>
      <c r="Q1121" t="s">
        <v>62</v>
      </c>
      <c r="R1121" t="s">
        <v>40</v>
      </c>
      <c r="S1121">
        <v>20707</v>
      </c>
      <c r="T1121" t="s">
        <v>104</v>
      </c>
      <c r="U1121" t="s">
        <v>8247</v>
      </c>
      <c r="W1121" t="s">
        <v>62</v>
      </c>
      <c r="X1121" t="s">
        <v>40</v>
      </c>
      <c r="Y1121">
        <v>207074946</v>
      </c>
      <c r="AA1121" t="s">
        <v>8248</v>
      </c>
      <c r="AB1121" t="s">
        <v>3480</v>
      </c>
      <c r="AC1121" t="s">
        <v>8249</v>
      </c>
      <c r="AF1121" t="s">
        <v>8250</v>
      </c>
    </row>
    <row r="1122" spans="1:38" x14ac:dyDescent="0.3">
      <c r="A1122" t="s">
        <v>8251</v>
      </c>
      <c r="B1122" t="s">
        <v>8252</v>
      </c>
      <c r="C1122" t="s">
        <v>8252</v>
      </c>
      <c r="D1122" t="s">
        <v>8252</v>
      </c>
      <c r="E1122" s="4">
        <v>1174107734</v>
      </c>
      <c r="F1122" s="17">
        <v>0</v>
      </c>
      <c r="G1122" s="18">
        <v>0</v>
      </c>
      <c r="H1122" s="18">
        <v>0</v>
      </c>
      <c r="I1122" s="18">
        <v>0</v>
      </c>
      <c r="J1122" s="18">
        <v>0</v>
      </c>
      <c r="K1122" s="18">
        <v>1</v>
      </c>
      <c r="L1122" s="18">
        <v>1</v>
      </c>
      <c r="M1122" s="18">
        <v>0</v>
      </c>
      <c r="N1122" s="18">
        <v>1</v>
      </c>
      <c r="O1122" t="s">
        <v>8253</v>
      </c>
      <c r="Q1122" t="s">
        <v>51</v>
      </c>
      <c r="R1122" t="s">
        <v>40</v>
      </c>
      <c r="S1122">
        <v>21157</v>
      </c>
      <c r="T1122" t="s">
        <v>442</v>
      </c>
      <c r="U1122" t="s">
        <v>8254</v>
      </c>
      <c r="W1122" t="s">
        <v>8255</v>
      </c>
      <c r="X1122" t="s">
        <v>40</v>
      </c>
      <c r="Y1122">
        <v>207053851</v>
      </c>
      <c r="AA1122" t="s">
        <v>8256</v>
      </c>
      <c r="AB1122" t="s">
        <v>5008</v>
      </c>
      <c r="AC1122" t="s">
        <v>8257</v>
      </c>
      <c r="AE1122" t="s">
        <v>8258</v>
      </c>
      <c r="AF1122" t="s">
        <v>8259</v>
      </c>
      <c r="AH1122" t="s">
        <v>8260</v>
      </c>
    </row>
    <row r="1123" spans="1:38" x14ac:dyDescent="0.3">
      <c r="A1123" t="s">
        <v>8261</v>
      </c>
      <c r="B1123" t="s">
        <v>8262</v>
      </c>
      <c r="C1123" t="s">
        <v>8262</v>
      </c>
      <c r="D1123" t="s">
        <v>8262</v>
      </c>
      <c r="E1123" s="4">
        <v>1609450576</v>
      </c>
      <c r="F1123" s="17">
        <v>0</v>
      </c>
      <c r="G1123" s="18">
        <v>0</v>
      </c>
      <c r="H1123" s="18">
        <v>0</v>
      </c>
      <c r="I1123" s="18">
        <v>0</v>
      </c>
      <c r="J1123" s="18">
        <v>0</v>
      </c>
      <c r="K1123" s="18">
        <v>1</v>
      </c>
      <c r="L1123" s="18">
        <v>1</v>
      </c>
      <c r="M1123" s="18">
        <v>0</v>
      </c>
      <c r="N1123" s="18">
        <v>1</v>
      </c>
      <c r="O1123" t="s">
        <v>8263</v>
      </c>
      <c r="P1123">
        <v>107</v>
      </c>
      <c r="Q1123" t="s">
        <v>8264</v>
      </c>
      <c r="R1123" t="s">
        <v>40</v>
      </c>
      <c r="S1123">
        <v>20740</v>
      </c>
      <c r="T1123" t="s">
        <v>104</v>
      </c>
      <c r="U1123" t="s">
        <v>8254</v>
      </c>
      <c r="W1123" t="s">
        <v>8255</v>
      </c>
      <c r="X1123" t="s">
        <v>40</v>
      </c>
      <c r="Y1123">
        <v>207053851</v>
      </c>
      <c r="AA1123" t="s">
        <v>8256</v>
      </c>
      <c r="AB1123" t="s">
        <v>5008</v>
      </c>
      <c r="AC1123" t="s">
        <v>8257</v>
      </c>
      <c r="AE1123" t="s">
        <v>8258</v>
      </c>
      <c r="AF1123" t="s">
        <v>8259</v>
      </c>
      <c r="AH1123" t="s">
        <v>8260</v>
      </c>
    </row>
    <row r="1124" spans="1:38" x14ac:dyDescent="0.3">
      <c r="A1124" t="s">
        <v>8265</v>
      </c>
      <c r="B1124" t="s">
        <v>8262</v>
      </c>
      <c r="C1124" t="s">
        <v>8262</v>
      </c>
      <c r="D1124" t="s">
        <v>8262</v>
      </c>
      <c r="E1124" s="4">
        <v>1053986067</v>
      </c>
      <c r="F1124" s="17">
        <v>0</v>
      </c>
      <c r="G1124" s="18">
        <v>0</v>
      </c>
      <c r="H1124" s="18">
        <v>0</v>
      </c>
      <c r="I1124" s="18">
        <v>0</v>
      </c>
      <c r="J1124" s="18">
        <v>0</v>
      </c>
      <c r="K1124" s="18">
        <v>1</v>
      </c>
      <c r="L1124" s="18">
        <v>1</v>
      </c>
      <c r="M1124" s="18">
        <v>0</v>
      </c>
      <c r="N1124" s="18">
        <v>1</v>
      </c>
      <c r="O1124" t="s">
        <v>8263</v>
      </c>
      <c r="P1124">
        <v>107</v>
      </c>
      <c r="Q1124" t="s">
        <v>8264</v>
      </c>
      <c r="R1124" t="s">
        <v>40</v>
      </c>
      <c r="S1124">
        <v>20740</v>
      </c>
      <c r="T1124" t="s">
        <v>104</v>
      </c>
      <c r="U1124" t="s">
        <v>8254</v>
      </c>
      <c r="W1124" t="s">
        <v>8255</v>
      </c>
      <c r="X1124" t="s">
        <v>40</v>
      </c>
      <c r="Y1124">
        <v>207053851</v>
      </c>
      <c r="AA1124" t="s">
        <v>8256</v>
      </c>
      <c r="AB1124" t="s">
        <v>5008</v>
      </c>
      <c r="AC1124" t="s">
        <v>8257</v>
      </c>
      <c r="AE1124" t="s">
        <v>8258</v>
      </c>
      <c r="AF1124" t="s">
        <v>8259</v>
      </c>
      <c r="AH1124" t="s">
        <v>8260</v>
      </c>
    </row>
    <row r="1125" spans="1:38" x14ac:dyDescent="0.3">
      <c r="A1125" t="s">
        <v>8266</v>
      </c>
      <c r="B1125" t="s">
        <v>8262</v>
      </c>
      <c r="C1125" t="s">
        <v>8252</v>
      </c>
      <c r="D1125" t="s">
        <v>8252</v>
      </c>
      <c r="E1125" s="4">
        <v>1235704313</v>
      </c>
      <c r="F1125" s="17">
        <v>0</v>
      </c>
      <c r="G1125" s="18">
        <v>0</v>
      </c>
      <c r="H1125" s="18">
        <v>0</v>
      </c>
      <c r="I1125" s="18">
        <v>0</v>
      </c>
      <c r="J1125" s="18">
        <v>0</v>
      </c>
      <c r="K1125" s="18">
        <v>1</v>
      </c>
      <c r="L1125" s="18">
        <v>1</v>
      </c>
      <c r="M1125" s="18">
        <v>0</v>
      </c>
      <c r="N1125" s="18">
        <v>1</v>
      </c>
      <c r="O1125" t="s">
        <v>8267</v>
      </c>
      <c r="P1125" t="s">
        <v>8268</v>
      </c>
      <c r="Q1125" t="s">
        <v>51</v>
      </c>
      <c r="R1125" t="s">
        <v>40</v>
      </c>
      <c r="S1125">
        <v>21157</v>
      </c>
      <c r="T1125" t="s">
        <v>442</v>
      </c>
      <c r="U1125" t="s">
        <v>8254</v>
      </c>
      <c r="W1125" t="s">
        <v>8255</v>
      </c>
      <c r="X1125" t="s">
        <v>40</v>
      </c>
      <c r="Y1125">
        <v>207053851</v>
      </c>
      <c r="AA1125" t="s">
        <v>8256</v>
      </c>
      <c r="AB1125" t="s">
        <v>5008</v>
      </c>
      <c r="AC1125" t="s">
        <v>8257</v>
      </c>
      <c r="AE1125" t="s">
        <v>8258</v>
      </c>
      <c r="AF1125" t="s">
        <v>8259</v>
      </c>
      <c r="AH1125" t="s">
        <v>8260</v>
      </c>
    </row>
    <row r="1126" spans="1:38" x14ac:dyDescent="0.3">
      <c r="A1126" t="s">
        <v>4526</v>
      </c>
      <c r="B1126" t="s">
        <v>1443</v>
      </c>
      <c r="C1126" t="s">
        <v>1443</v>
      </c>
      <c r="D1126" t="s">
        <v>1443</v>
      </c>
      <c r="E1126" s="4">
        <v>1083056907</v>
      </c>
      <c r="F1126" s="17">
        <v>0</v>
      </c>
      <c r="G1126" s="18">
        <v>0</v>
      </c>
      <c r="H1126" s="18">
        <v>0</v>
      </c>
      <c r="I1126" s="18">
        <v>0</v>
      </c>
      <c r="J1126" s="18">
        <v>0</v>
      </c>
      <c r="K1126" s="18">
        <v>0</v>
      </c>
      <c r="L1126" s="18">
        <v>1</v>
      </c>
      <c r="M1126" s="18">
        <v>0</v>
      </c>
      <c r="N1126" s="18">
        <v>1</v>
      </c>
      <c r="O1126" t="s">
        <v>3417</v>
      </c>
      <c r="P1126" t="s">
        <v>1517</v>
      </c>
      <c r="Q1126" t="s">
        <v>72</v>
      </c>
      <c r="R1126" t="s">
        <v>40</v>
      </c>
      <c r="S1126">
        <v>212158102</v>
      </c>
      <c r="T1126" t="s">
        <v>46</v>
      </c>
      <c r="U1126" t="s">
        <v>1445</v>
      </c>
      <c r="W1126" t="s">
        <v>309</v>
      </c>
      <c r="X1126" t="s">
        <v>40</v>
      </c>
      <c r="Y1126">
        <v>211330000</v>
      </c>
      <c r="Z1126" t="s">
        <v>41</v>
      </c>
      <c r="AA1126" t="s">
        <v>3418</v>
      </c>
      <c r="AB1126" t="s">
        <v>2634</v>
      </c>
      <c r="AC1126" t="s">
        <v>3419</v>
      </c>
      <c r="AE1126" t="s">
        <v>3421</v>
      </c>
      <c r="AF1126" t="s">
        <v>3420</v>
      </c>
    </row>
    <row r="1127" spans="1:38" x14ac:dyDescent="0.3">
      <c r="A1127" t="s">
        <v>2397</v>
      </c>
      <c r="B1127" t="s">
        <v>1443</v>
      </c>
      <c r="C1127" t="s">
        <v>1443</v>
      </c>
      <c r="D1127" t="s">
        <v>1443</v>
      </c>
      <c r="E1127" s="4">
        <v>1083056907</v>
      </c>
      <c r="F1127" s="17">
        <v>0</v>
      </c>
      <c r="G1127" s="18">
        <v>0</v>
      </c>
      <c r="H1127" s="18">
        <v>0</v>
      </c>
      <c r="I1127" s="18">
        <v>0</v>
      </c>
      <c r="J1127" s="18">
        <v>0</v>
      </c>
      <c r="K1127" s="18">
        <v>0</v>
      </c>
      <c r="L1127" s="18">
        <v>1</v>
      </c>
      <c r="M1127" s="18">
        <v>0</v>
      </c>
      <c r="N1127" s="18">
        <v>1</v>
      </c>
      <c r="O1127" t="s">
        <v>5988</v>
      </c>
      <c r="P1127" t="s">
        <v>1444</v>
      </c>
      <c r="Q1127" t="s">
        <v>41</v>
      </c>
      <c r="R1127" t="s">
        <v>40</v>
      </c>
      <c r="S1127">
        <v>212124225</v>
      </c>
      <c r="T1127" t="s">
        <v>46</v>
      </c>
      <c r="AA1127" t="s">
        <v>3418</v>
      </c>
      <c r="AB1127" t="s">
        <v>2634</v>
      </c>
      <c r="AC1127" t="s">
        <v>3419</v>
      </c>
      <c r="AE1127" t="s">
        <v>3421</v>
      </c>
      <c r="AF1127" t="s">
        <v>3420</v>
      </c>
    </row>
    <row r="1128" spans="1:38" x14ac:dyDescent="0.3">
      <c r="A1128" t="s">
        <v>6278</v>
      </c>
      <c r="B1128" t="s">
        <v>6279</v>
      </c>
      <c r="C1128" t="s">
        <v>6279</v>
      </c>
      <c r="D1128" t="s">
        <v>6279</v>
      </c>
      <c r="E1128" s="4">
        <v>1306385232</v>
      </c>
      <c r="F1128" s="17">
        <v>0</v>
      </c>
      <c r="G1128" s="18">
        <v>0</v>
      </c>
      <c r="H1128" s="18">
        <v>0</v>
      </c>
      <c r="I1128" s="18">
        <v>0</v>
      </c>
      <c r="J1128" s="18">
        <v>0</v>
      </c>
      <c r="K1128" s="18">
        <v>1</v>
      </c>
      <c r="L1128" s="18">
        <v>1</v>
      </c>
      <c r="M1128" s="18">
        <v>0</v>
      </c>
      <c r="N1128" s="18">
        <v>1</v>
      </c>
      <c r="O1128" t="s">
        <v>6280</v>
      </c>
      <c r="Q1128" t="s">
        <v>4703</v>
      </c>
      <c r="R1128" t="s">
        <v>40</v>
      </c>
      <c r="S1128">
        <v>210783421</v>
      </c>
      <c r="T1128" t="s">
        <v>322</v>
      </c>
      <c r="U1128" t="s">
        <v>6280</v>
      </c>
      <c r="W1128" t="s">
        <v>170</v>
      </c>
      <c r="X1128" t="s">
        <v>40</v>
      </c>
      <c r="Y1128">
        <v>210783421</v>
      </c>
      <c r="AA1128" t="s">
        <v>6281</v>
      </c>
      <c r="AB1128" t="s">
        <v>2618</v>
      </c>
      <c r="AC1128" t="s">
        <v>6282</v>
      </c>
      <c r="AE1128" t="s">
        <v>6283</v>
      </c>
      <c r="AF1128" t="s">
        <v>6284</v>
      </c>
      <c r="AK1128" t="s">
        <v>6283</v>
      </c>
    </row>
    <row r="1129" spans="1:38" x14ac:dyDescent="0.3">
      <c r="A1129" t="s">
        <v>8269</v>
      </c>
      <c r="B1129" t="s">
        <v>8270</v>
      </c>
      <c r="C1129" t="s">
        <v>8270</v>
      </c>
      <c r="D1129" t="s">
        <v>8270</v>
      </c>
      <c r="E1129" s="4">
        <v>1134718489</v>
      </c>
      <c r="F1129" s="17">
        <v>0</v>
      </c>
      <c r="G1129" s="18">
        <v>0</v>
      </c>
      <c r="H1129" s="18">
        <v>0</v>
      </c>
      <c r="I1129" s="18">
        <v>0</v>
      </c>
      <c r="J1129" s="18">
        <v>0</v>
      </c>
      <c r="K1129" s="18">
        <v>1</v>
      </c>
      <c r="L1129" s="18">
        <v>1</v>
      </c>
      <c r="M1129" s="18">
        <v>0</v>
      </c>
      <c r="N1129" s="18">
        <v>1</v>
      </c>
      <c r="O1129" t="s">
        <v>8271</v>
      </c>
      <c r="P1129" t="s">
        <v>171</v>
      </c>
      <c r="Q1129" t="s">
        <v>377</v>
      </c>
      <c r="R1129" t="s">
        <v>40</v>
      </c>
      <c r="S1129">
        <v>21046</v>
      </c>
      <c r="T1129" t="s">
        <v>363</v>
      </c>
      <c r="U1129" t="s">
        <v>8272</v>
      </c>
      <c r="W1129" t="s">
        <v>8273</v>
      </c>
      <c r="X1129" t="s">
        <v>5021</v>
      </c>
      <c r="Y1129">
        <v>18431754</v>
      </c>
      <c r="AA1129" t="s">
        <v>8274</v>
      </c>
      <c r="AB1129" t="s">
        <v>8275</v>
      </c>
      <c r="AC1129" t="s">
        <v>8276</v>
      </c>
      <c r="AE1129" t="s">
        <v>8277</v>
      </c>
      <c r="AF1129" t="s">
        <v>8278</v>
      </c>
      <c r="AH1129" t="s">
        <v>8279</v>
      </c>
    </row>
    <row r="1130" spans="1:38" x14ac:dyDescent="0.3">
      <c r="A1130" t="s">
        <v>8280</v>
      </c>
      <c r="B1130" t="s">
        <v>8270</v>
      </c>
      <c r="C1130" t="s">
        <v>8270</v>
      </c>
      <c r="D1130" t="s">
        <v>8270</v>
      </c>
      <c r="E1130" s="4">
        <v>1134718489</v>
      </c>
      <c r="F1130" s="17">
        <v>0</v>
      </c>
      <c r="G1130" s="18">
        <v>0</v>
      </c>
      <c r="H1130" s="18">
        <v>0</v>
      </c>
      <c r="I1130" s="18">
        <v>0</v>
      </c>
      <c r="J1130" s="18">
        <v>0</v>
      </c>
      <c r="K1130" s="18">
        <v>1</v>
      </c>
      <c r="L1130" s="18">
        <v>1</v>
      </c>
      <c r="M1130" s="18">
        <v>0</v>
      </c>
      <c r="N1130" s="18">
        <v>1</v>
      </c>
      <c r="O1130" t="s">
        <v>8281</v>
      </c>
      <c r="Q1130" t="s">
        <v>8282</v>
      </c>
      <c r="R1130" t="s">
        <v>8283</v>
      </c>
      <c r="S1130">
        <v>28860</v>
      </c>
      <c r="T1130" t="s">
        <v>54</v>
      </c>
      <c r="U1130" t="s">
        <v>8272</v>
      </c>
      <c r="W1130" t="s">
        <v>8273</v>
      </c>
      <c r="X1130" t="s">
        <v>5021</v>
      </c>
      <c r="Y1130">
        <v>18431754</v>
      </c>
      <c r="AA1130" t="s">
        <v>8274</v>
      </c>
      <c r="AB1130" t="s">
        <v>8275</v>
      </c>
      <c r="AC1130" t="s">
        <v>8276</v>
      </c>
      <c r="AE1130" t="s">
        <v>8277</v>
      </c>
      <c r="AF1130" t="s">
        <v>8278</v>
      </c>
      <c r="AH1130" t="s">
        <v>8279</v>
      </c>
    </row>
    <row r="1131" spans="1:38" x14ac:dyDescent="0.3">
      <c r="A1131" t="s">
        <v>2399</v>
      </c>
      <c r="B1131" t="s">
        <v>2398</v>
      </c>
      <c r="C1131" t="s">
        <v>2398</v>
      </c>
      <c r="D1131" t="s">
        <v>2398</v>
      </c>
      <c r="E1131" s="4">
        <v>1427432350</v>
      </c>
      <c r="F1131" s="17">
        <v>0</v>
      </c>
      <c r="G1131" s="18">
        <v>0</v>
      </c>
      <c r="H1131" s="18">
        <v>0</v>
      </c>
      <c r="I1131" s="18">
        <v>0</v>
      </c>
      <c r="J1131" s="18">
        <v>0</v>
      </c>
      <c r="K1131" s="18">
        <v>0</v>
      </c>
      <c r="L1131" s="18">
        <v>1</v>
      </c>
      <c r="M1131" s="18">
        <v>0</v>
      </c>
      <c r="N1131" s="18">
        <v>1</v>
      </c>
      <c r="O1131" t="s">
        <v>1446</v>
      </c>
      <c r="Q1131" t="s">
        <v>41</v>
      </c>
      <c r="R1131" t="s">
        <v>40</v>
      </c>
      <c r="S1131">
        <v>212141419</v>
      </c>
      <c r="T1131" t="s">
        <v>46</v>
      </c>
      <c r="AA1131" t="s">
        <v>3424</v>
      </c>
      <c r="AB1131" t="s">
        <v>2618</v>
      </c>
      <c r="AC1131" t="s">
        <v>3423</v>
      </c>
      <c r="AF1131" t="s">
        <v>3422</v>
      </c>
    </row>
    <row r="1132" spans="1:38" x14ac:dyDescent="0.3">
      <c r="A1132" t="s">
        <v>8284</v>
      </c>
      <c r="B1132" t="s">
        <v>8285</v>
      </c>
      <c r="C1132" t="s">
        <v>8285</v>
      </c>
      <c r="D1132" t="s">
        <v>8285</v>
      </c>
      <c r="E1132" s="4">
        <v>1447665641</v>
      </c>
      <c r="F1132" s="17">
        <v>0</v>
      </c>
      <c r="G1132" s="18">
        <v>0</v>
      </c>
      <c r="H1132" s="18">
        <v>0</v>
      </c>
      <c r="I1132" s="18">
        <v>0</v>
      </c>
      <c r="J1132" s="18">
        <v>0</v>
      </c>
      <c r="K1132" s="18">
        <v>1</v>
      </c>
      <c r="L1132" s="18">
        <v>1</v>
      </c>
      <c r="M1132" s="18">
        <v>0</v>
      </c>
      <c r="N1132" s="18">
        <v>1</v>
      </c>
      <c r="O1132" t="s">
        <v>1446</v>
      </c>
      <c r="Q1132" t="s">
        <v>41</v>
      </c>
      <c r="R1132" t="s">
        <v>40</v>
      </c>
      <c r="S1132">
        <v>21214</v>
      </c>
      <c r="T1132" t="s">
        <v>46</v>
      </c>
      <c r="U1132" t="s">
        <v>8286</v>
      </c>
      <c r="W1132" t="s">
        <v>41</v>
      </c>
      <c r="X1132" t="s">
        <v>40</v>
      </c>
      <c r="Y1132">
        <v>212141419</v>
      </c>
      <c r="AA1132" t="s">
        <v>3424</v>
      </c>
      <c r="AB1132" t="s">
        <v>2717</v>
      </c>
      <c r="AC1132" t="s">
        <v>3423</v>
      </c>
      <c r="AF1132" t="s">
        <v>3422</v>
      </c>
      <c r="AH1132" t="s">
        <v>8287</v>
      </c>
    </row>
    <row r="1133" spans="1:38" x14ac:dyDescent="0.3">
      <c r="A1133" t="s">
        <v>2400</v>
      </c>
      <c r="B1133" t="s">
        <v>1447</v>
      </c>
      <c r="C1133" t="s">
        <v>1447</v>
      </c>
      <c r="D1133" t="s">
        <v>2172</v>
      </c>
      <c r="E1133" s="4">
        <v>1366711947</v>
      </c>
      <c r="F1133" s="17">
        <v>0</v>
      </c>
      <c r="G1133" s="18">
        <v>1</v>
      </c>
      <c r="H1133" s="18">
        <v>0</v>
      </c>
      <c r="I1133" s="18">
        <v>0</v>
      </c>
      <c r="J1133" s="18">
        <v>0</v>
      </c>
      <c r="K1133" s="18">
        <v>0</v>
      </c>
      <c r="L1133" s="18">
        <v>1</v>
      </c>
      <c r="M1133" s="18">
        <v>0</v>
      </c>
      <c r="N1133" s="18">
        <v>1</v>
      </c>
      <c r="O1133" t="s">
        <v>1448</v>
      </c>
      <c r="Q1133" t="s">
        <v>1220</v>
      </c>
      <c r="R1133" t="s">
        <v>40</v>
      </c>
      <c r="S1133">
        <v>207821454</v>
      </c>
      <c r="T1133" t="s">
        <v>104</v>
      </c>
      <c r="AA1133" t="s">
        <v>2815</v>
      </c>
      <c r="AB1133" t="s">
        <v>560</v>
      </c>
      <c r="AC1133" t="s">
        <v>2816</v>
      </c>
      <c r="AE1133" t="s">
        <v>562</v>
      </c>
      <c r="AF1133" t="s">
        <v>6285</v>
      </c>
      <c r="AG1133" t="s">
        <v>2817</v>
      </c>
      <c r="AH1133" t="s">
        <v>2818</v>
      </c>
      <c r="AI1133" t="s">
        <v>2819</v>
      </c>
      <c r="AK1133" t="s">
        <v>2820</v>
      </c>
      <c r="AL1133" t="s">
        <v>3467</v>
      </c>
    </row>
    <row r="1134" spans="1:38" x14ac:dyDescent="0.3">
      <c r="A1134" t="s">
        <v>4527</v>
      </c>
      <c r="B1134" t="s">
        <v>1449</v>
      </c>
      <c r="C1134" t="s">
        <v>1449</v>
      </c>
      <c r="D1134" t="s">
        <v>1353</v>
      </c>
      <c r="E1134" s="4">
        <v>1811167398</v>
      </c>
      <c r="F1134" s="17">
        <v>0</v>
      </c>
      <c r="G1134" s="18">
        <v>1</v>
      </c>
      <c r="H1134" s="18">
        <v>0</v>
      </c>
      <c r="I1134" s="18">
        <v>0</v>
      </c>
      <c r="J1134" s="18">
        <v>0</v>
      </c>
      <c r="K1134" s="18">
        <v>0</v>
      </c>
      <c r="L1134" s="18">
        <v>1</v>
      </c>
      <c r="M1134" s="18">
        <v>0</v>
      </c>
      <c r="N1134" s="18">
        <v>1</v>
      </c>
      <c r="O1134" t="s">
        <v>1450</v>
      </c>
      <c r="Q1134" t="s">
        <v>379</v>
      </c>
      <c r="R1134" t="s">
        <v>40</v>
      </c>
      <c r="S1134">
        <v>209011055</v>
      </c>
      <c r="T1134" t="s">
        <v>380</v>
      </c>
      <c r="AA1134" t="s">
        <v>4755</v>
      </c>
      <c r="AB1134" t="s">
        <v>3351</v>
      </c>
      <c r="AC1134" t="s">
        <v>3352</v>
      </c>
      <c r="AE1134" t="s">
        <v>3353</v>
      </c>
      <c r="AF1134" t="s">
        <v>4954</v>
      </c>
      <c r="AG1134" t="s">
        <v>4756</v>
      </c>
      <c r="AH1134" t="s">
        <v>4757</v>
      </c>
      <c r="AI1134" t="s">
        <v>4758</v>
      </c>
      <c r="AK1134" t="s">
        <v>4759</v>
      </c>
      <c r="AL1134" t="s">
        <v>4754</v>
      </c>
    </row>
    <row r="1135" spans="1:38" x14ac:dyDescent="0.3">
      <c r="A1135" t="s">
        <v>4528</v>
      </c>
      <c r="B1135" t="s">
        <v>1451</v>
      </c>
      <c r="C1135" t="s">
        <v>1451</v>
      </c>
      <c r="D1135" t="s">
        <v>1451</v>
      </c>
      <c r="E1135" s="4">
        <v>1891281309</v>
      </c>
      <c r="F1135" s="17">
        <v>0</v>
      </c>
      <c r="G1135" s="18">
        <v>0</v>
      </c>
      <c r="H1135" s="18">
        <v>0</v>
      </c>
      <c r="I1135" s="18">
        <v>0</v>
      </c>
      <c r="J1135" s="18">
        <v>0</v>
      </c>
      <c r="K1135" s="18">
        <v>0</v>
      </c>
      <c r="L1135" s="18">
        <v>1</v>
      </c>
      <c r="M1135" s="18">
        <v>0</v>
      </c>
      <c r="N1135" s="18">
        <v>1</v>
      </c>
      <c r="O1135" t="s">
        <v>6286</v>
      </c>
      <c r="Q1135" t="s">
        <v>41</v>
      </c>
      <c r="R1135" t="s">
        <v>40</v>
      </c>
      <c r="S1135">
        <v>212111296</v>
      </c>
      <c r="T1135" t="s">
        <v>46</v>
      </c>
      <c r="AA1135" t="s">
        <v>3427</v>
      </c>
      <c r="AB1135" t="s">
        <v>274</v>
      </c>
      <c r="AC1135" t="s">
        <v>3425</v>
      </c>
      <c r="AE1135" t="s">
        <v>6287</v>
      </c>
      <c r="AF1135" t="s">
        <v>3426</v>
      </c>
    </row>
    <row r="1136" spans="1:38" x14ac:dyDescent="0.3">
      <c r="A1136" t="s">
        <v>8288</v>
      </c>
      <c r="B1136" t="s">
        <v>6289</v>
      </c>
      <c r="C1136" t="s">
        <v>6289</v>
      </c>
      <c r="D1136" t="s">
        <v>6289</v>
      </c>
      <c r="E1136" s="4">
        <v>1073108759</v>
      </c>
      <c r="F1136" s="17">
        <v>0</v>
      </c>
      <c r="G1136" s="18">
        <v>0</v>
      </c>
      <c r="H1136" s="18">
        <v>0</v>
      </c>
      <c r="I1136" s="18">
        <v>0</v>
      </c>
      <c r="J1136" s="18">
        <v>0</v>
      </c>
      <c r="K1136" s="18">
        <v>1</v>
      </c>
      <c r="L1136" s="18">
        <v>1</v>
      </c>
      <c r="M1136" s="18">
        <v>0</v>
      </c>
      <c r="N1136" s="18">
        <v>1</v>
      </c>
      <c r="O1136" t="s">
        <v>6291</v>
      </c>
      <c r="P1136" t="s">
        <v>866</v>
      </c>
      <c r="Q1136" t="s">
        <v>5269</v>
      </c>
      <c r="R1136" t="s">
        <v>40</v>
      </c>
      <c r="S1136">
        <v>21244</v>
      </c>
      <c r="T1136" t="s">
        <v>5270</v>
      </c>
      <c r="U1136" t="s">
        <v>6292</v>
      </c>
      <c r="W1136" t="s">
        <v>1069</v>
      </c>
      <c r="X1136" t="s">
        <v>40</v>
      </c>
      <c r="Y1136">
        <v>212441999</v>
      </c>
      <c r="AA1136" t="s">
        <v>6293</v>
      </c>
      <c r="AB1136" t="s">
        <v>8289</v>
      </c>
      <c r="AC1136" t="s">
        <v>8290</v>
      </c>
      <c r="AF1136" t="s">
        <v>8291</v>
      </c>
    </row>
    <row r="1137" spans="1:35" x14ac:dyDescent="0.3">
      <c r="A1137" t="s">
        <v>6288</v>
      </c>
      <c r="B1137" t="s">
        <v>6289</v>
      </c>
      <c r="C1137" t="s">
        <v>6290</v>
      </c>
      <c r="D1137" t="s">
        <v>6290</v>
      </c>
      <c r="E1137" s="4">
        <v>1093334203</v>
      </c>
      <c r="F1137" s="17">
        <v>0</v>
      </c>
      <c r="G1137" s="18">
        <v>0</v>
      </c>
      <c r="H1137" s="18">
        <v>0</v>
      </c>
      <c r="I1137" s="18">
        <v>0</v>
      </c>
      <c r="J1137" s="18">
        <v>0</v>
      </c>
      <c r="K1137" s="18">
        <v>1</v>
      </c>
      <c r="L1137" s="18">
        <v>1</v>
      </c>
      <c r="M1137" s="18">
        <v>0</v>
      </c>
      <c r="N1137" s="18">
        <v>1</v>
      </c>
      <c r="O1137" t="s">
        <v>6291</v>
      </c>
      <c r="P1137" t="s">
        <v>866</v>
      </c>
      <c r="Q1137" t="s">
        <v>5269</v>
      </c>
      <c r="R1137" t="s">
        <v>40</v>
      </c>
      <c r="S1137">
        <v>212441990</v>
      </c>
      <c r="T1137" t="s">
        <v>5270</v>
      </c>
      <c r="U1137" t="s">
        <v>6292</v>
      </c>
      <c r="W1137" t="s">
        <v>1069</v>
      </c>
      <c r="X1137" t="s">
        <v>40</v>
      </c>
      <c r="Y1137">
        <v>212441999</v>
      </c>
      <c r="AA1137" t="s">
        <v>6293</v>
      </c>
      <c r="AB1137" t="s">
        <v>2609</v>
      </c>
      <c r="AC1137" t="s">
        <v>6294</v>
      </c>
      <c r="AF1137" t="s">
        <v>6295</v>
      </c>
    </row>
    <row r="1138" spans="1:35" x14ac:dyDescent="0.3">
      <c r="A1138" t="s">
        <v>4529</v>
      </c>
      <c r="B1138" t="s">
        <v>1452</v>
      </c>
      <c r="C1138" t="s">
        <v>1452</v>
      </c>
      <c r="D1138" t="s">
        <v>1452</v>
      </c>
      <c r="E1138" s="4">
        <v>1104983568</v>
      </c>
      <c r="F1138" s="17">
        <v>0</v>
      </c>
      <c r="G1138" s="18">
        <v>0</v>
      </c>
      <c r="H1138" s="18">
        <v>0</v>
      </c>
      <c r="I1138" s="18">
        <v>0</v>
      </c>
      <c r="J1138" s="18">
        <v>0</v>
      </c>
      <c r="K1138" s="18">
        <v>1</v>
      </c>
      <c r="L1138" s="18">
        <v>1</v>
      </c>
      <c r="M1138" s="18">
        <v>0</v>
      </c>
      <c r="N1138" s="18">
        <v>1</v>
      </c>
      <c r="O1138" t="s">
        <v>1455</v>
      </c>
      <c r="P1138" t="s">
        <v>1454</v>
      </c>
      <c r="Q1138" t="s">
        <v>70</v>
      </c>
      <c r="R1138" t="s">
        <v>40</v>
      </c>
      <c r="S1138">
        <v>210613547</v>
      </c>
      <c r="T1138" t="s">
        <v>59</v>
      </c>
      <c r="U1138" t="s">
        <v>1453</v>
      </c>
      <c r="V1138" t="s">
        <v>1454</v>
      </c>
      <c r="W1138" t="s">
        <v>70</v>
      </c>
      <c r="X1138" t="s">
        <v>40</v>
      </c>
      <c r="Y1138">
        <v>210610000</v>
      </c>
      <c r="Z1138" t="s">
        <v>59</v>
      </c>
      <c r="AA1138" t="s">
        <v>3431</v>
      </c>
      <c r="AB1138" t="s">
        <v>332</v>
      </c>
      <c r="AC1138" t="s">
        <v>3430</v>
      </c>
      <c r="AE1138" t="s">
        <v>3429</v>
      </c>
      <c r="AF1138" t="s">
        <v>3428</v>
      </c>
    </row>
    <row r="1139" spans="1:35" x14ac:dyDescent="0.3">
      <c r="A1139" t="s">
        <v>4530</v>
      </c>
      <c r="B1139" t="s">
        <v>1456</v>
      </c>
      <c r="C1139" t="s">
        <v>1456</v>
      </c>
      <c r="D1139" t="s">
        <v>1456</v>
      </c>
      <c r="E1139" s="4">
        <v>1548794886</v>
      </c>
      <c r="F1139" s="17">
        <v>0</v>
      </c>
      <c r="G1139" s="18">
        <v>0</v>
      </c>
      <c r="H1139" s="18">
        <v>0</v>
      </c>
      <c r="I1139" s="18">
        <v>0</v>
      </c>
      <c r="J1139" s="18">
        <v>0</v>
      </c>
      <c r="K1139" s="18">
        <v>0</v>
      </c>
      <c r="L1139" s="18">
        <v>1</v>
      </c>
      <c r="M1139" s="18">
        <v>0</v>
      </c>
      <c r="N1139" s="18">
        <v>1</v>
      </c>
      <c r="O1139" t="s">
        <v>1457</v>
      </c>
      <c r="Q1139" t="s">
        <v>41</v>
      </c>
      <c r="R1139" t="s">
        <v>40</v>
      </c>
      <c r="S1139">
        <v>212162619</v>
      </c>
      <c r="T1139" t="s">
        <v>46</v>
      </c>
      <c r="U1139" t="s">
        <v>6296</v>
      </c>
      <c r="W1139" t="s">
        <v>5048</v>
      </c>
      <c r="X1139" t="s">
        <v>5049</v>
      </c>
      <c r="Y1139">
        <v>302158040</v>
      </c>
      <c r="Z1139" t="s">
        <v>54</v>
      </c>
      <c r="AA1139" t="s">
        <v>3433</v>
      </c>
      <c r="AB1139" t="s">
        <v>3434</v>
      </c>
      <c r="AC1139" t="s">
        <v>3432</v>
      </c>
      <c r="AE1139" t="s">
        <v>5051</v>
      </c>
      <c r="AF1139" t="s">
        <v>5050</v>
      </c>
    </row>
    <row r="1140" spans="1:35" x14ac:dyDescent="0.3">
      <c r="A1140" t="s">
        <v>8292</v>
      </c>
      <c r="B1140" t="s">
        <v>8293</v>
      </c>
      <c r="C1140" t="s">
        <v>8293</v>
      </c>
      <c r="D1140" t="s">
        <v>8293</v>
      </c>
      <c r="E1140" s="4">
        <v>1154861557</v>
      </c>
      <c r="F1140" s="17">
        <v>0</v>
      </c>
      <c r="G1140" s="18">
        <v>0</v>
      </c>
      <c r="H1140" s="18">
        <v>0</v>
      </c>
      <c r="I1140" s="18">
        <v>0</v>
      </c>
      <c r="J1140" s="18">
        <v>0</v>
      </c>
      <c r="K1140" s="18">
        <v>1</v>
      </c>
      <c r="L1140" s="18">
        <v>1</v>
      </c>
      <c r="M1140" s="18">
        <v>0</v>
      </c>
      <c r="N1140" s="18">
        <v>1</v>
      </c>
      <c r="O1140" t="s">
        <v>8012</v>
      </c>
      <c r="Q1140" t="s">
        <v>41</v>
      </c>
      <c r="R1140" t="s">
        <v>40</v>
      </c>
      <c r="S1140">
        <v>21216</v>
      </c>
      <c r="T1140" t="s">
        <v>46</v>
      </c>
      <c r="U1140" t="s">
        <v>6296</v>
      </c>
      <c r="W1140" t="s">
        <v>8294</v>
      </c>
      <c r="X1140" t="s">
        <v>5049</v>
      </c>
      <c r="Y1140">
        <v>302158040</v>
      </c>
      <c r="AA1140" t="s">
        <v>3433</v>
      </c>
      <c r="AB1140" t="s">
        <v>3434</v>
      </c>
      <c r="AC1140" t="s">
        <v>8295</v>
      </c>
      <c r="AE1140" t="s">
        <v>5051</v>
      </c>
      <c r="AF1140" t="s">
        <v>8296</v>
      </c>
      <c r="AH1140" t="s">
        <v>8297</v>
      </c>
    </row>
    <row r="1141" spans="1:35" x14ac:dyDescent="0.3">
      <c r="A1141" t="s">
        <v>6305</v>
      </c>
      <c r="B1141" t="s">
        <v>6298</v>
      </c>
      <c r="C1141" t="s">
        <v>6299</v>
      </c>
      <c r="D1141" t="s">
        <v>6299</v>
      </c>
      <c r="E1141" s="4">
        <v>1184251969</v>
      </c>
      <c r="F1141" s="17">
        <v>0</v>
      </c>
      <c r="G1141" s="18">
        <v>0</v>
      </c>
      <c r="H1141" s="18">
        <v>0</v>
      </c>
      <c r="I1141" s="18">
        <v>0</v>
      </c>
      <c r="J1141" s="18">
        <v>0</v>
      </c>
      <c r="K1141" s="18">
        <v>1</v>
      </c>
      <c r="L1141" s="18">
        <v>1</v>
      </c>
      <c r="M1141" s="18">
        <v>0</v>
      </c>
      <c r="N1141" s="18">
        <v>1</v>
      </c>
      <c r="O1141" t="s">
        <v>6306</v>
      </c>
      <c r="Q1141" t="s">
        <v>41</v>
      </c>
      <c r="R1141" t="s">
        <v>40</v>
      </c>
      <c r="S1141">
        <v>212052712</v>
      </c>
      <c r="T1141" t="s">
        <v>46</v>
      </c>
      <c r="U1141" t="s">
        <v>6301</v>
      </c>
      <c r="W1141" t="s">
        <v>41</v>
      </c>
      <c r="X1141" t="s">
        <v>40</v>
      </c>
      <c r="Y1141">
        <v>212050000</v>
      </c>
      <c r="AA1141" t="s">
        <v>6302</v>
      </c>
      <c r="AB1141" t="s">
        <v>274</v>
      </c>
      <c r="AC1141" t="s">
        <v>6303</v>
      </c>
      <c r="AF1141" t="s">
        <v>6304</v>
      </c>
    </row>
    <row r="1142" spans="1:35" x14ac:dyDescent="0.3">
      <c r="A1142" t="s">
        <v>6297</v>
      </c>
      <c r="B1142" t="s">
        <v>6298</v>
      </c>
      <c r="C1142" t="s">
        <v>6299</v>
      </c>
      <c r="D1142" t="s">
        <v>6299</v>
      </c>
      <c r="E1142" s="4">
        <v>1184251969</v>
      </c>
      <c r="F1142" s="17">
        <v>0</v>
      </c>
      <c r="G1142" s="18">
        <v>0</v>
      </c>
      <c r="H1142" s="18">
        <v>0</v>
      </c>
      <c r="I1142" s="18">
        <v>0</v>
      </c>
      <c r="J1142" s="18">
        <v>0</v>
      </c>
      <c r="K1142" s="18">
        <v>1</v>
      </c>
      <c r="L1142" s="18">
        <v>1</v>
      </c>
      <c r="M1142" s="18">
        <v>0</v>
      </c>
      <c r="N1142" s="18">
        <v>1</v>
      </c>
      <c r="O1142" t="s">
        <v>6300</v>
      </c>
      <c r="P1142" t="s">
        <v>873</v>
      </c>
      <c r="Q1142" t="s">
        <v>41</v>
      </c>
      <c r="R1142" t="s">
        <v>40</v>
      </c>
      <c r="S1142">
        <v>212023514</v>
      </c>
      <c r="T1142" t="s">
        <v>46</v>
      </c>
      <c r="U1142" t="s">
        <v>6301</v>
      </c>
      <c r="W1142" t="s">
        <v>41</v>
      </c>
      <c r="X1142" t="s">
        <v>40</v>
      </c>
      <c r="Y1142">
        <v>212050000</v>
      </c>
      <c r="AA1142" t="s">
        <v>6302</v>
      </c>
      <c r="AB1142" t="s">
        <v>274</v>
      </c>
      <c r="AC1142" t="s">
        <v>6303</v>
      </c>
      <c r="AF1142" t="s">
        <v>6304</v>
      </c>
    </row>
    <row r="1143" spans="1:35" x14ac:dyDescent="0.3">
      <c r="A1143" t="s">
        <v>2402</v>
      </c>
      <c r="B1143" t="s">
        <v>2403</v>
      </c>
      <c r="C1143" t="s">
        <v>2403</v>
      </c>
      <c r="D1143" t="s">
        <v>2403</v>
      </c>
      <c r="E1143" s="4">
        <v>1902253800</v>
      </c>
      <c r="F1143" s="17">
        <v>0</v>
      </c>
      <c r="G1143" s="18">
        <v>0</v>
      </c>
      <c r="H1143" s="18">
        <v>0</v>
      </c>
      <c r="I1143" s="18">
        <v>0</v>
      </c>
      <c r="J1143" s="18">
        <v>0</v>
      </c>
      <c r="K1143" s="18">
        <v>0</v>
      </c>
      <c r="L1143" s="18">
        <v>1</v>
      </c>
      <c r="M1143" s="18">
        <v>0</v>
      </c>
      <c r="N1143" s="18">
        <v>1</v>
      </c>
      <c r="O1143" t="s">
        <v>1458</v>
      </c>
      <c r="Q1143" t="s">
        <v>41</v>
      </c>
      <c r="R1143" t="s">
        <v>40</v>
      </c>
      <c r="S1143">
        <v>212061942</v>
      </c>
      <c r="T1143" t="s">
        <v>46</v>
      </c>
      <c r="AA1143" t="s">
        <v>3439</v>
      </c>
      <c r="AB1143" t="s">
        <v>2796</v>
      </c>
      <c r="AC1143" t="s">
        <v>3437</v>
      </c>
      <c r="AE1143" t="s">
        <v>3436</v>
      </c>
      <c r="AF1143" t="s">
        <v>3435</v>
      </c>
      <c r="AI1143" t="s">
        <v>3438</v>
      </c>
    </row>
    <row r="1144" spans="1:35" x14ac:dyDescent="0.3">
      <c r="A1144" t="s">
        <v>8298</v>
      </c>
      <c r="B1144" t="s">
        <v>8299</v>
      </c>
      <c r="C1144" t="s">
        <v>8299</v>
      </c>
      <c r="D1144" t="s">
        <v>8299</v>
      </c>
      <c r="E1144" s="4">
        <v>1598354466</v>
      </c>
      <c r="F1144" s="17">
        <v>0</v>
      </c>
      <c r="G1144" s="18">
        <v>0</v>
      </c>
      <c r="H1144" s="18">
        <v>0</v>
      </c>
      <c r="I1144" s="18">
        <v>0</v>
      </c>
      <c r="J1144" s="18">
        <v>0</v>
      </c>
      <c r="K1144" s="18">
        <v>1</v>
      </c>
      <c r="L1144" s="18">
        <v>1</v>
      </c>
      <c r="M1144" s="18">
        <v>0</v>
      </c>
      <c r="N1144" s="18">
        <v>1</v>
      </c>
      <c r="O1144" t="s">
        <v>8300</v>
      </c>
      <c r="Q1144" t="s">
        <v>41</v>
      </c>
      <c r="R1144" t="s">
        <v>40</v>
      </c>
      <c r="S1144">
        <v>21206</v>
      </c>
      <c r="T1144" t="s">
        <v>46</v>
      </c>
      <c r="U1144" t="s">
        <v>8300</v>
      </c>
      <c r="W1144" t="s">
        <v>41</v>
      </c>
      <c r="X1144" t="s">
        <v>40</v>
      </c>
      <c r="Y1144">
        <v>212061942</v>
      </c>
      <c r="AA1144" t="s">
        <v>4024</v>
      </c>
      <c r="AB1144" t="s">
        <v>2796</v>
      </c>
      <c r="AC1144" t="s">
        <v>3437</v>
      </c>
      <c r="AF1144" t="s">
        <v>8301</v>
      </c>
    </row>
    <row r="1145" spans="1:35" x14ac:dyDescent="0.3">
      <c r="A1145" t="s">
        <v>8302</v>
      </c>
      <c r="B1145" t="s">
        <v>8303</v>
      </c>
      <c r="C1145" t="s">
        <v>8304</v>
      </c>
      <c r="D1145" t="s">
        <v>8304</v>
      </c>
      <c r="E1145" s="4">
        <v>1538113774</v>
      </c>
      <c r="F1145" s="17">
        <v>0</v>
      </c>
      <c r="G1145" s="18">
        <v>0</v>
      </c>
      <c r="H1145" s="18">
        <v>0</v>
      </c>
      <c r="I1145" s="18">
        <v>0</v>
      </c>
      <c r="J1145" s="18">
        <v>0</v>
      </c>
      <c r="K1145" s="18">
        <v>1</v>
      </c>
      <c r="L1145" s="18">
        <v>1</v>
      </c>
      <c r="M1145" s="18">
        <v>0</v>
      </c>
      <c r="N1145" s="18">
        <v>1</v>
      </c>
      <c r="O1145" t="s">
        <v>8305</v>
      </c>
      <c r="Q1145" t="s">
        <v>1236</v>
      </c>
      <c r="R1145" t="s">
        <v>40</v>
      </c>
      <c r="S1145">
        <v>20601</v>
      </c>
      <c r="T1145" t="s">
        <v>516</v>
      </c>
      <c r="U1145" t="s">
        <v>8306</v>
      </c>
      <c r="W1145" t="s">
        <v>1236</v>
      </c>
      <c r="X1145" t="s">
        <v>40</v>
      </c>
      <c r="Y1145">
        <v>206012904</v>
      </c>
      <c r="AA1145" t="s">
        <v>6966</v>
      </c>
      <c r="AB1145" t="s">
        <v>2611</v>
      </c>
      <c r="AC1145" t="s">
        <v>8307</v>
      </c>
      <c r="AF1145" t="s">
        <v>8308</v>
      </c>
    </row>
    <row r="1146" spans="1:35" x14ac:dyDescent="0.3">
      <c r="A1146" t="s">
        <v>4612</v>
      </c>
      <c r="B1146" t="s">
        <v>5052</v>
      </c>
      <c r="C1146" t="s">
        <v>5052</v>
      </c>
      <c r="D1146" t="s">
        <v>5052</v>
      </c>
      <c r="E1146" s="4">
        <v>1578116331</v>
      </c>
      <c r="F1146" s="17">
        <v>0</v>
      </c>
      <c r="G1146" s="18">
        <v>0</v>
      </c>
      <c r="H1146" s="18">
        <v>0</v>
      </c>
      <c r="I1146" s="18">
        <v>0</v>
      </c>
      <c r="J1146" s="18">
        <v>0</v>
      </c>
      <c r="K1146" s="18">
        <v>0</v>
      </c>
      <c r="L1146" s="18">
        <v>1</v>
      </c>
      <c r="M1146" s="18">
        <v>0</v>
      </c>
      <c r="N1146" s="18">
        <v>1</v>
      </c>
      <c r="O1146" t="s">
        <v>5053</v>
      </c>
      <c r="P1146" t="s">
        <v>5054</v>
      </c>
      <c r="Q1146" t="s">
        <v>5055</v>
      </c>
      <c r="R1146" t="s">
        <v>40</v>
      </c>
      <c r="S1146">
        <v>218513023</v>
      </c>
      <c r="T1146" t="s">
        <v>1760</v>
      </c>
      <c r="AA1146" t="s">
        <v>5056</v>
      </c>
      <c r="AB1146" t="s">
        <v>274</v>
      </c>
      <c r="AC1146" t="s">
        <v>5057</v>
      </c>
      <c r="AE1146" t="s">
        <v>5059</v>
      </c>
      <c r="AF1146" t="s">
        <v>5058</v>
      </c>
    </row>
    <row r="1147" spans="1:35" x14ac:dyDescent="0.3">
      <c r="A1147" t="s">
        <v>8309</v>
      </c>
      <c r="B1147" t="s">
        <v>8310</v>
      </c>
      <c r="C1147" t="s">
        <v>8310</v>
      </c>
      <c r="D1147" t="s">
        <v>8310</v>
      </c>
      <c r="E1147" s="4">
        <v>1992355465</v>
      </c>
      <c r="F1147" s="17">
        <v>0</v>
      </c>
      <c r="G1147" s="18">
        <v>0</v>
      </c>
      <c r="H1147" s="18">
        <v>0</v>
      </c>
      <c r="I1147" s="18">
        <v>0</v>
      </c>
      <c r="J1147" s="18">
        <v>0</v>
      </c>
      <c r="K1147" s="18">
        <v>1</v>
      </c>
      <c r="L1147" s="18">
        <v>1</v>
      </c>
      <c r="M1147" s="18">
        <v>0</v>
      </c>
      <c r="N1147" s="18">
        <v>1</v>
      </c>
      <c r="O1147" t="s">
        <v>5053</v>
      </c>
      <c r="P1147" t="s">
        <v>165</v>
      </c>
      <c r="Q1147" t="s">
        <v>5055</v>
      </c>
      <c r="R1147" t="s">
        <v>40</v>
      </c>
      <c r="S1147">
        <v>21851</v>
      </c>
      <c r="T1147" t="s">
        <v>1760</v>
      </c>
      <c r="U1147" t="s">
        <v>5053</v>
      </c>
      <c r="W1147" t="s">
        <v>1962</v>
      </c>
      <c r="X1147" t="s">
        <v>40</v>
      </c>
      <c r="Y1147">
        <v>218513023</v>
      </c>
      <c r="AA1147" t="s">
        <v>8311</v>
      </c>
      <c r="AB1147" t="s">
        <v>274</v>
      </c>
      <c r="AC1147" t="s">
        <v>5057</v>
      </c>
      <c r="AE1147" t="s">
        <v>5059</v>
      </c>
      <c r="AF1147" t="s">
        <v>8312</v>
      </c>
    </row>
    <row r="1148" spans="1:35" x14ac:dyDescent="0.3">
      <c r="A1148" t="s">
        <v>8313</v>
      </c>
      <c r="B1148" t="s">
        <v>8314</v>
      </c>
      <c r="C1148" t="s">
        <v>6308</v>
      </c>
      <c r="D1148" t="s">
        <v>6308</v>
      </c>
      <c r="E1148" s="4">
        <v>1285271692</v>
      </c>
      <c r="F1148" s="17">
        <v>0</v>
      </c>
      <c r="G1148" s="18">
        <v>0</v>
      </c>
      <c r="H1148" s="18">
        <v>0</v>
      </c>
      <c r="I1148" s="18">
        <v>0</v>
      </c>
      <c r="J1148" s="18">
        <v>0</v>
      </c>
      <c r="K1148" s="18">
        <v>1</v>
      </c>
      <c r="L1148" s="18">
        <v>1</v>
      </c>
      <c r="M1148" s="18">
        <v>0</v>
      </c>
      <c r="N1148" s="18">
        <v>1</v>
      </c>
      <c r="O1148" t="s">
        <v>6309</v>
      </c>
      <c r="P1148" t="s">
        <v>1439</v>
      </c>
      <c r="Q1148" t="s">
        <v>41</v>
      </c>
      <c r="R1148" t="s">
        <v>40</v>
      </c>
      <c r="S1148">
        <v>21206</v>
      </c>
      <c r="T1148" t="s">
        <v>46</v>
      </c>
      <c r="U1148" t="s">
        <v>6310</v>
      </c>
      <c r="W1148" t="s">
        <v>41</v>
      </c>
      <c r="X1148" t="s">
        <v>40</v>
      </c>
      <c r="Y1148">
        <v>212061900</v>
      </c>
      <c r="AA1148" t="s">
        <v>6311</v>
      </c>
      <c r="AB1148" t="s">
        <v>274</v>
      </c>
      <c r="AC1148" t="s">
        <v>6312</v>
      </c>
      <c r="AF1148" t="s">
        <v>8315</v>
      </c>
      <c r="AH1148" t="s">
        <v>8316</v>
      </c>
    </row>
    <row r="1149" spans="1:35" x14ac:dyDescent="0.3">
      <c r="A1149" t="s">
        <v>6307</v>
      </c>
      <c r="B1149" t="s">
        <v>6308</v>
      </c>
      <c r="C1149" t="s">
        <v>6308</v>
      </c>
      <c r="D1149" t="s">
        <v>6308</v>
      </c>
      <c r="E1149" s="4">
        <v>1205473618</v>
      </c>
      <c r="F1149" s="17">
        <v>0</v>
      </c>
      <c r="G1149" s="18">
        <v>0</v>
      </c>
      <c r="H1149" s="18">
        <v>0</v>
      </c>
      <c r="I1149" s="18">
        <v>0</v>
      </c>
      <c r="J1149" s="18">
        <v>0</v>
      </c>
      <c r="K1149" s="18">
        <v>1</v>
      </c>
      <c r="L1149" s="18">
        <v>1</v>
      </c>
      <c r="M1149" s="18">
        <v>0</v>
      </c>
      <c r="N1149" s="18">
        <v>1</v>
      </c>
      <c r="O1149" t="s">
        <v>6309</v>
      </c>
      <c r="P1149" t="s">
        <v>1439</v>
      </c>
      <c r="Q1149" t="s">
        <v>41</v>
      </c>
      <c r="R1149" t="s">
        <v>40</v>
      </c>
      <c r="S1149">
        <v>212061900</v>
      </c>
      <c r="T1149" t="s">
        <v>46</v>
      </c>
      <c r="U1149" t="s">
        <v>6310</v>
      </c>
      <c r="W1149" t="s">
        <v>41</v>
      </c>
      <c r="X1149" t="s">
        <v>40</v>
      </c>
      <c r="Y1149">
        <v>212061900</v>
      </c>
      <c r="AA1149" t="s">
        <v>6311</v>
      </c>
      <c r="AB1149" t="s">
        <v>274</v>
      </c>
      <c r="AC1149" t="s">
        <v>6312</v>
      </c>
      <c r="AE1149" t="s">
        <v>6313</v>
      </c>
      <c r="AF1149" t="s">
        <v>6314</v>
      </c>
    </row>
    <row r="1150" spans="1:35" x14ac:dyDescent="0.3">
      <c r="A1150" t="s">
        <v>2404</v>
      </c>
      <c r="B1150" t="s">
        <v>1459</v>
      </c>
      <c r="C1150" t="s">
        <v>1459</v>
      </c>
      <c r="D1150" t="s">
        <v>1459</v>
      </c>
      <c r="E1150" s="4">
        <v>1528489358</v>
      </c>
      <c r="F1150" s="17">
        <v>0</v>
      </c>
      <c r="G1150" s="18">
        <v>0</v>
      </c>
      <c r="H1150" s="18">
        <v>0</v>
      </c>
      <c r="I1150" s="18">
        <v>0</v>
      </c>
      <c r="J1150" s="18">
        <v>0</v>
      </c>
      <c r="K1150" s="18">
        <v>0</v>
      </c>
      <c r="L1150" s="18">
        <v>1</v>
      </c>
      <c r="M1150" s="18">
        <v>0</v>
      </c>
      <c r="N1150" s="18">
        <v>1</v>
      </c>
      <c r="O1150" t="s">
        <v>1460</v>
      </c>
      <c r="Q1150" t="s">
        <v>87</v>
      </c>
      <c r="R1150" t="s">
        <v>40</v>
      </c>
      <c r="S1150">
        <v>219210000</v>
      </c>
      <c r="T1150" t="s">
        <v>88</v>
      </c>
      <c r="U1150" t="s">
        <v>6315</v>
      </c>
      <c r="W1150" t="s">
        <v>5060</v>
      </c>
      <c r="X1150" t="s">
        <v>696</v>
      </c>
      <c r="Y1150">
        <v>193410000</v>
      </c>
      <c r="Z1150" t="s">
        <v>54</v>
      </c>
      <c r="AA1150" t="s">
        <v>3441</v>
      </c>
      <c r="AB1150" t="s">
        <v>1470</v>
      </c>
      <c r="AC1150" t="s">
        <v>3440</v>
      </c>
      <c r="AF1150" t="s">
        <v>6316</v>
      </c>
    </row>
    <row r="1151" spans="1:35" x14ac:dyDescent="0.3">
      <c r="A1151" t="s">
        <v>2405</v>
      </c>
      <c r="B1151" t="s">
        <v>1461</v>
      </c>
      <c r="C1151" t="s">
        <v>1461</v>
      </c>
      <c r="D1151" t="s">
        <v>1461</v>
      </c>
      <c r="E1151" s="4">
        <v>1598094997</v>
      </c>
      <c r="F1151" s="17">
        <v>0</v>
      </c>
      <c r="G1151" s="18">
        <v>0</v>
      </c>
      <c r="H1151" s="18">
        <v>0</v>
      </c>
      <c r="I1151" s="18">
        <v>0</v>
      </c>
      <c r="J1151" s="18">
        <v>0</v>
      </c>
      <c r="K1151" s="18">
        <v>1</v>
      </c>
      <c r="L1151" s="18">
        <v>1</v>
      </c>
      <c r="M1151" s="18">
        <v>0</v>
      </c>
      <c r="N1151" s="18">
        <v>1</v>
      </c>
      <c r="O1151" t="s">
        <v>1079</v>
      </c>
      <c r="P1151" t="s">
        <v>1462</v>
      </c>
      <c r="Q1151" t="s">
        <v>41</v>
      </c>
      <c r="R1151" t="s">
        <v>40</v>
      </c>
      <c r="S1151">
        <v>212162335</v>
      </c>
      <c r="T1151" t="s">
        <v>46</v>
      </c>
      <c r="AA1151" t="s">
        <v>3444</v>
      </c>
      <c r="AB1151" t="s">
        <v>2609</v>
      </c>
      <c r="AC1151" t="s">
        <v>3443</v>
      </c>
      <c r="AE1151" t="s">
        <v>3442</v>
      </c>
      <c r="AF1151" t="s">
        <v>6317</v>
      </c>
    </row>
    <row r="1152" spans="1:35" x14ac:dyDescent="0.3">
      <c r="A1152" t="s">
        <v>4610</v>
      </c>
      <c r="B1152" t="s">
        <v>5061</v>
      </c>
      <c r="C1152" t="s">
        <v>5061</v>
      </c>
      <c r="D1152" t="s">
        <v>5061</v>
      </c>
      <c r="E1152" s="4">
        <v>1134774755</v>
      </c>
      <c r="F1152" s="17">
        <v>0</v>
      </c>
      <c r="G1152" s="18">
        <v>0</v>
      </c>
      <c r="H1152" s="18">
        <v>0</v>
      </c>
      <c r="I1152" s="18">
        <v>0</v>
      </c>
      <c r="J1152" s="18">
        <v>0</v>
      </c>
      <c r="K1152" s="18">
        <v>0</v>
      </c>
      <c r="L1152" s="18">
        <v>1</v>
      </c>
      <c r="M1152" s="18">
        <v>0</v>
      </c>
      <c r="N1152" s="18">
        <v>1</v>
      </c>
      <c r="O1152" t="s">
        <v>6318</v>
      </c>
      <c r="Q1152" t="s">
        <v>78</v>
      </c>
      <c r="R1152" t="s">
        <v>40</v>
      </c>
      <c r="S1152">
        <v>217025958</v>
      </c>
      <c r="T1152" t="s">
        <v>933</v>
      </c>
      <c r="U1152" t="s">
        <v>6319</v>
      </c>
      <c r="W1152" t="s">
        <v>1875</v>
      </c>
      <c r="X1152" t="s">
        <v>40</v>
      </c>
      <c r="Y1152">
        <v>217809616</v>
      </c>
      <c r="Z1152" t="s">
        <v>933</v>
      </c>
      <c r="AA1152" t="s">
        <v>5062</v>
      </c>
      <c r="AB1152" t="s">
        <v>2611</v>
      </c>
      <c r="AC1152" t="s">
        <v>5063</v>
      </c>
      <c r="AE1152" t="s">
        <v>5064</v>
      </c>
      <c r="AF1152" t="s">
        <v>5065</v>
      </c>
    </row>
    <row r="1153" spans="1:38" x14ac:dyDescent="0.3">
      <c r="A1153" t="s">
        <v>2406</v>
      </c>
      <c r="B1153" t="s">
        <v>1463</v>
      </c>
      <c r="C1153" t="s">
        <v>1463</v>
      </c>
      <c r="D1153" t="s">
        <v>1463</v>
      </c>
      <c r="E1153" s="4">
        <v>1659730034</v>
      </c>
      <c r="F1153" s="17">
        <v>0</v>
      </c>
      <c r="G1153" s="18">
        <v>0</v>
      </c>
      <c r="H1153" s="18">
        <v>0</v>
      </c>
      <c r="I1153" s="18">
        <v>0</v>
      </c>
      <c r="J1153" s="18">
        <v>0</v>
      </c>
      <c r="K1153" s="18">
        <v>0</v>
      </c>
      <c r="L1153" s="18">
        <v>1</v>
      </c>
      <c r="M1153" s="18">
        <v>0</v>
      </c>
      <c r="N1153" s="18">
        <v>1</v>
      </c>
      <c r="O1153" t="s">
        <v>5067</v>
      </c>
      <c r="P1153" t="s">
        <v>5066</v>
      </c>
      <c r="Q1153" t="s">
        <v>41</v>
      </c>
      <c r="R1153" t="s">
        <v>40</v>
      </c>
      <c r="S1153">
        <v>212023532</v>
      </c>
      <c r="T1153" t="s">
        <v>46</v>
      </c>
      <c r="U1153" t="s">
        <v>1303</v>
      </c>
      <c r="W1153" t="s">
        <v>41</v>
      </c>
      <c r="X1153" t="s">
        <v>40</v>
      </c>
      <c r="Y1153">
        <v>212024801</v>
      </c>
      <c r="Z1153" t="s">
        <v>46</v>
      </c>
      <c r="AA1153" t="s">
        <v>3446</v>
      </c>
      <c r="AB1153" t="s">
        <v>2611</v>
      </c>
      <c r="AC1153" t="s">
        <v>3445</v>
      </c>
      <c r="AE1153" t="s">
        <v>5068</v>
      </c>
      <c r="AF1153" t="s">
        <v>6320</v>
      </c>
    </row>
    <row r="1154" spans="1:38" x14ac:dyDescent="0.3">
      <c r="A1154" t="s">
        <v>8317</v>
      </c>
      <c r="B1154" t="s">
        <v>8318</v>
      </c>
      <c r="C1154" t="s">
        <v>8318</v>
      </c>
      <c r="D1154" t="s">
        <v>8318</v>
      </c>
      <c r="E1154" s="4">
        <v>1851050983</v>
      </c>
      <c r="F1154" s="17">
        <v>0</v>
      </c>
      <c r="G1154" s="18">
        <v>0</v>
      </c>
      <c r="H1154" s="18">
        <v>0</v>
      </c>
      <c r="I1154" s="18">
        <v>0</v>
      </c>
      <c r="J1154" s="18">
        <v>0</v>
      </c>
      <c r="K1154" s="18">
        <v>1</v>
      </c>
      <c r="L1154" s="18">
        <v>1</v>
      </c>
      <c r="M1154" s="18">
        <v>0</v>
      </c>
      <c r="N1154" s="18">
        <v>1</v>
      </c>
      <c r="O1154" t="s">
        <v>8319</v>
      </c>
      <c r="Q1154" t="s">
        <v>41</v>
      </c>
      <c r="R1154" t="s">
        <v>40</v>
      </c>
      <c r="S1154">
        <v>21224</v>
      </c>
      <c r="T1154" t="s">
        <v>46</v>
      </c>
      <c r="U1154" t="s">
        <v>8320</v>
      </c>
      <c r="W1154" t="s">
        <v>41</v>
      </c>
      <c r="X1154" t="s">
        <v>40</v>
      </c>
      <c r="Y1154">
        <v>212091426</v>
      </c>
      <c r="AA1154" t="s">
        <v>3723</v>
      </c>
      <c r="AB1154" t="s">
        <v>3724</v>
      </c>
      <c r="AC1154" t="s">
        <v>8321</v>
      </c>
      <c r="AE1154" t="s">
        <v>8322</v>
      </c>
      <c r="AF1154" t="s">
        <v>8323</v>
      </c>
      <c r="AH1154" t="s">
        <v>8324</v>
      </c>
    </row>
    <row r="1155" spans="1:38" x14ac:dyDescent="0.3">
      <c r="A1155" t="s">
        <v>8325</v>
      </c>
      <c r="B1155" t="s">
        <v>8326</v>
      </c>
      <c r="C1155" t="s">
        <v>8327</v>
      </c>
      <c r="D1155" t="s">
        <v>8327</v>
      </c>
      <c r="E1155" s="4">
        <v>1356764898</v>
      </c>
      <c r="F1155" s="17">
        <v>0</v>
      </c>
      <c r="G1155" s="18">
        <v>0</v>
      </c>
      <c r="H1155" s="18">
        <v>0</v>
      </c>
      <c r="I1155" s="18">
        <v>0</v>
      </c>
      <c r="J1155" s="18">
        <v>0</v>
      </c>
      <c r="K1155" s="18">
        <v>1</v>
      </c>
      <c r="L1155" s="18">
        <v>1</v>
      </c>
      <c r="M1155" s="18">
        <v>0</v>
      </c>
      <c r="N1155" s="18">
        <v>1</v>
      </c>
      <c r="O1155" t="s">
        <v>8328</v>
      </c>
      <c r="P1155" t="s">
        <v>1090</v>
      </c>
      <c r="Q1155" t="s">
        <v>8329</v>
      </c>
      <c r="R1155" t="s">
        <v>40</v>
      </c>
      <c r="S1155">
        <v>20620</v>
      </c>
      <c r="T1155" t="s">
        <v>1245</v>
      </c>
      <c r="U1155" t="s">
        <v>8331</v>
      </c>
      <c r="V1155" t="s">
        <v>8332</v>
      </c>
      <c r="W1155" t="s">
        <v>67</v>
      </c>
      <c r="X1155" t="s">
        <v>40</v>
      </c>
      <c r="Y1155">
        <v>214035213</v>
      </c>
      <c r="AA1155" t="s">
        <v>7128</v>
      </c>
      <c r="AB1155" t="s">
        <v>2609</v>
      </c>
      <c r="AC1155" t="s">
        <v>8333</v>
      </c>
      <c r="AE1155" t="s">
        <v>8334</v>
      </c>
      <c r="AF1155" t="s">
        <v>8335</v>
      </c>
      <c r="AH1155" t="s">
        <v>8336</v>
      </c>
    </row>
    <row r="1156" spans="1:38" x14ac:dyDescent="0.3">
      <c r="A1156" t="s">
        <v>2407</v>
      </c>
      <c r="B1156" t="s">
        <v>1465</v>
      </c>
      <c r="C1156" t="s">
        <v>1465</v>
      </c>
      <c r="D1156" t="s">
        <v>1466</v>
      </c>
      <c r="E1156" s="4">
        <v>1225110067</v>
      </c>
      <c r="F1156" s="17">
        <v>0</v>
      </c>
      <c r="G1156" s="18">
        <v>1</v>
      </c>
      <c r="H1156" s="18">
        <v>0</v>
      </c>
      <c r="I1156" s="18">
        <v>0</v>
      </c>
      <c r="J1156" s="18">
        <v>0</v>
      </c>
      <c r="K1156" s="18">
        <v>0</v>
      </c>
      <c r="L1156" s="18">
        <v>0</v>
      </c>
      <c r="M1156" s="18">
        <v>0</v>
      </c>
      <c r="N1156" s="18">
        <v>0</v>
      </c>
      <c r="O1156" t="s">
        <v>1467</v>
      </c>
      <c r="Q1156" t="s">
        <v>1464</v>
      </c>
      <c r="R1156" t="s">
        <v>40</v>
      </c>
      <c r="S1156">
        <v>207789702</v>
      </c>
      <c r="T1156" t="s">
        <v>544</v>
      </c>
      <c r="U1156" t="s">
        <v>1467</v>
      </c>
      <c r="W1156" t="s">
        <v>1464</v>
      </c>
      <c r="X1156" t="s">
        <v>40</v>
      </c>
      <c r="Y1156" t="s">
        <v>1468</v>
      </c>
      <c r="Z1156" t="s">
        <v>544</v>
      </c>
      <c r="AA1156" t="s">
        <v>1469</v>
      </c>
      <c r="AB1156" t="s">
        <v>1470</v>
      </c>
      <c r="AC1156" t="s">
        <v>1471</v>
      </c>
      <c r="AD1156">
        <v>113</v>
      </c>
      <c r="AE1156" t="s">
        <v>1472</v>
      </c>
      <c r="AF1156" t="s">
        <v>6321</v>
      </c>
      <c r="AG1156" t="s">
        <v>1474</v>
      </c>
      <c r="AH1156" t="s">
        <v>332</v>
      </c>
      <c r="AI1156" t="s">
        <v>1471</v>
      </c>
      <c r="AJ1156">
        <v>138</v>
      </c>
      <c r="AK1156" t="s">
        <v>1475</v>
      </c>
      <c r="AL1156" t="s">
        <v>1473</v>
      </c>
    </row>
    <row r="1157" spans="1:38" x14ac:dyDescent="0.3">
      <c r="A1157" t="s">
        <v>2408</v>
      </c>
      <c r="B1157" t="s">
        <v>1477</v>
      </c>
      <c r="C1157" t="s">
        <v>1477</v>
      </c>
      <c r="D1157" t="s">
        <v>2172</v>
      </c>
      <c r="E1157" s="4">
        <v>1083102438</v>
      </c>
      <c r="F1157" s="17">
        <v>0</v>
      </c>
      <c r="G1157" s="18">
        <v>1</v>
      </c>
      <c r="H1157" s="18">
        <v>0</v>
      </c>
      <c r="I1157" s="18">
        <v>0</v>
      </c>
      <c r="J1157" s="18">
        <v>0</v>
      </c>
      <c r="K1157" s="18">
        <v>0</v>
      </c>
      <c r="L1157" s="18">
        <v>1</v>
      </c>
      <c r="M1157" s="18">
        <v>0</v>
      </c>
      <c r="N1157" s="18">
        <v>1</v>
      </c>
      <c r="O1157" t="s">
        <v>1478</v>
      </c>
      <c r="Q1157" t="s">
        <v>1029</v>
      </c>
      <c r="R1157" t="s">
        <v>40</v>
      </c>
      <c r="S1157">
        <v>207452110</v>
      </c>
      <c r="T1157" t="s">
        <v>104</v>
      </c>
      <c r="U1157" t="s">
        <v>5086</v>
      </c>
      <c r="V1157" t="s">
        <v>50</v>
      </c>
      <c r="W1157" t="s">
        <v>95</v>
      </c>
      <c r="X1157" t="s">
        <v>40</v>
      </c>
      <c r="Y1157">
        <v>207740000</v>
      </c>
      <c r="Z1157" t="s">
        <v>104</v>
      </c>
      <c r="AA1157" t="s">
        <v>2815</v>
      </c>
      <c r="AB1157" t="s">
        <v>560</v>
      </c>
      <c r="AC1157" t="s">
        <v>2816</v>
      </c>
      <c r="AE1157" t="s">
        <v>562</v>
      </c>
      <c r="AF1157" t="s">
        <v>3447</v>
      </c>
      <c r="AG1157" t="s">
        <v>2817</v>
      </c>
      <c r="AH1157" t="s">
        <v>2818</v>
      </c>
      <c r="AI1157" t="s">
        <v>2819</v>
      </c>
      <c r="AK1157" t="s">
        <v>2820</v>
      </c>
      <c r="AL1157" t="s">
        <v>3467</v>
      </c>
    </row>
    <row r="1158" spans="1:38" x14ac:dyDescent="0.3">
      <c r="A1158" t="s">
        <v>8337</v>
      </c>
      <c r="B1158" t="s">
        <v>8338</v>
      </c>
      <c r="C1158" t="s">
        <v>8339</v>
      </c>
      <c r="D1158" t="s">
        <v>8339</v>
      </c>
      <c r="E1158" s="4">
        <v>1578821153</v>
      </c>
      <c r="F1158" s="17">
        <v>0</v>
      </c>
      <c r="G1158" s="18">
        <v>0</v>
      </c>
      <c r="H1158" s="18">
        <v>0</v>
      </c>
      <c r="I1158" s="18">
        <v>0</v>
      </c>
      <c r="J1158" s="18">
        <v>0</v>
      </c>
      <c r="K1158" s="18">
        <v>1</v>
      </c>
      <c r="L1158" s="18">
        <v>1</v>
      </c>
      <c r="M1158" s="18">
        <v>0</v>
      </c>
      <c r="N1158" s="18">
        <v>1</v>
      </c>
      <c r="O1158" t="s">
        <v>8340</v>
      </c>
      <c r="P1158" t="s">
        <v>1480</v>
      </c>
      <c r="Q1158" t="s">
        <v>1481</v>
      </c>
      <c r="R1158" t="s">
        <v>40</v>
      </c>
      <c r="S1158">
        <v>20785</v>
      </c>
      <c r="T1158" t="s">
        <v>104</v>
      </c>
      <c r="U1158" t="s">
        <v>8341</v>
      </c>
      <c r="W1158" t="s">
        <v>95</v>
      </c>
      <c r="X1158" t="s">
        <v>40</v>
      </c>
      <c r="Y1158">
        <v>207745329</v>
      </c>
      <c r="AA1158" t="s">
        <v>3450</v>
      </c>
      <c r="AB1158" t="s">
        <v>3451</v>
      </c>
      <c r="AC1158" t="s">
        <v>8342</v>
      </c>
      <c r="AF1158" t="s">
        <v>8343</v>
      </c>
    </row>
    <row r="1159" spans="1:38" x14ac:dyDescent="0.3">
      <c r="A1159" t="s">
        <v>6322</v>
      </c>
      <c r="B1159" t="s">
        <v>6323</v>
      </c>
      <c r="C1159" t="s">
        <v>6324</v>
      </c>
      <c r="D1159" t="s">
        <v>6324</v>
      </c>
      <c r="E1159" s="4">
        <v>1669008330</v>
      </c>
      <c r="F1159" s="17">
        <v>0</v>
      </c>
      <c r="G1159" s="18">
        <v>0</v>
      </c>
      <c r="H1159" s="18">
        <v>0</v>
      </c>
      <c r="I1159" s="18">
        <v>0</v>
      </c>
      <c r="J1159" s="18">
        <v>0</v>
      </c>
      <c r="K1159" s="18">
        <v>1</v>
      </c>
      <c r="L1159" s="18">
        <v>1</v>
      </c>
      <c r="M1159" s="18">
        <v>0</v>
      </c>
      <c r="N1159" s="18">
        <v>1</v>
      </c>
      <c r="O1159" t="s">
        <v>5867</v>
      </c>
      <c r="P1159" t="s">
        <v>38</v>
      </c>
      <c r="Q1159" t="s">
        <v>5132</v>
      </c>
      <c r="R1159" t="s">
        <v>40</v>
      </c>
      <c r="S1159">
        <v>210757392</v>
      </c>
      <c r="T1159" t="s">
        <v>363</v>
      </c>
      <c r="U1159" t="s">
        <v>6325</v>
      </c>
      <c r="W1159" t="s">
        <v>6326</v>
      </c>
      <c r="X1159" t="s">
        <v>6327</v>
      </c>
      <c r="Y1159">
        <v>49154</v>
      </c>
      <c r="Z1159" t="s">
        <v>6328</v>
      </c>
      <c r="AA1159" t="s">
        <v>5863</v>
      </c>
      <c r="AB1159" t="s">
        <v>3522</v>
      </c>
      <c r="AC1159" t="s">
        <v>5864</v>
      </c>
      <c r="AF1159" t="s">
        <v>6329</v>
      </c>
    </row>
    <row r="1160" spans="1:38" x14ac:dyDescent="0.3">
      <c r="A1160" t="s">
        <v>6331</v>
      </c>
      <c r="B1160" t="s">
        <v>6324</v>
      </c>
      <c r="C1160" t="s">
        <v>6324</v>
      </c>
      <c r="D1160" t="s">
        <v>6324</v>
      </c>
      <c r="E1160" s="4">
        <v>1215563986</v>
      </c>
      <c r="F1160" s="17">
        <v>0</v>
      </c>
      <c r="G1160" s="18">
        <v>0</v>
      </c>
      <c r="H1160" s="18">
        <v>0</v>
      </c>
      <c r="I1160" s="18">
        <v>0</v>
      </c>
      <c r="J1160" s="18">
        <v>0</v>
      </c>
      <c r="K1160" s="18">
        <v>1</v>
      </c>
      <c r="L1160" s="18">
        <v>1</v>
      </c>
      <c r="M1160" s="18">
        <v>0</v>
      </c>
      <c r="N1160" s="18">
        <v>1</v>
      </c>
      <c r="O1160" t="s">
        <v>5858</v>
      </c>
      <c r="P1160" t="s">
        <v>5859</v>
      </c>
      <c r="Q1160" t="s">
        <v>5860</v>
      </c>
      <c r="R1160" t="s">
        <v>40</v>
      </c>
      <c r="S1160">
        <v>217717769</v>
      </c>
      <c r="T1160" t="s">
        <v>933</v>
      </c>
      <c r="U1160" t="s">
        <v>5861</v>
      </c>
      <c r="W1160" t="s">
        <v>5862</v>
      </c>
      <c r="X1160" t="s">
        <v>40</v>
      </c>
      <c r="Y1160">
        <v>217717769</v>
      </c>
      <c r="AA1160" t="s">
        <v>5863</v>
      </c>
      <c r="AB1160" t="s">
        <v>5008</v>
      </c>
      <c r="AC1160" t="s">
        <v>6330</v>
      </c>
      <c r="AF1160" t="s">
        <v>6329</v>
      </c>
    </row>
    <row r="1161" spans="1:38" x14ac:dyDescent="0.3">
      <c r="A1161" t="s">
        <v>8344</v>
      </c>
      <c r="B1161" t="s">
        <v>6324</v>
      </c>
      <c r="C1161" t="s">
        <v>6324</v>
      </c>
      <c r="D1161" t="s">
        <v>6324</v>
      </c>
      <c r="E1161" s="4">
        <v>1396338448</v>
      </c>
      <c r="F1161" s="17">
        <v>0</v>
      </c>
      <c r="G1161" s="18">
        <v>0</v>
      </c>
      <c r="H1161" s="18">
        <v>0</v>
      </c>
      <c r="I1161" s="18">
        <v>0</v>
      </c>
      <c r="J1161" s="18">
        <v>0</v>
      </c>
      <c r="K1161" s="18">
        <v>1</v>
      </c>
      <c r="L1161" s="18">
        <v>1</v>
      </c>
      <c r="M1161" s="18">
        <v>0</v>
      </c>
      <c r="N1161" s="18">
        <v>1</v>
      </c>
      <c r="O1161" t="s">
        <v>5870</v>
      </c>
      <c r="Q1161" t="s">
        <v>5862</v>
      </c>
      <c r="R1161" t="s">
        <v>40</v>
      </c>
      <c r="S1161">
        <v>21771</v>
      </c>
      <c r="T1161" t="s">
        <v>933</v>
      </c>
      <c r="U1161" t="s">
        <v>6325</v>
      </c>
      <c r="W1161" t="s">
        <v>6326</v>
      </c>
      <c r="X1161" t="s">
        <v>6327</v>
      </c>
      <c r="Y1161">
        <v>49150</v>
      </c>
      <c r="AA1161" t="s">
        <v>5863</v>
      </c>
      <c r="AB1161" t="s">
        <v>2701</v>
      </c>
      <c r="AC1161" t="s">
        <v>6330</v>
      </c>
      <c r="AF1161" t="s">
        <v>8345</v>
      </c>
      <c r="AH1161" t="s">
        <v>5864</v>
      </c>
    </row>
    <row r="1162" spans="1:38" x14ac:dyDescent="0.3">
      <c r="A1162" t="s">
        <v>4531</v>
      </c>
      <c r="B1162" t="s">
        <v>1483</v>
      </c>
      <c r="C1162" t="s">
        <v>1483</v>
      </c>
      <c r="D1162" t="s">
        <v>1483</v>
      </c>
      <c r="E1162" s="4">
        <v>1043755721</v>
      </c>
      <c r="F1162" s="17">
        <v>0</v>
      </c>
      <c r="G1162" s="18">
        <v>0</v>
      </c>
      <c r="H1162" s="18">
        <v>0</v>
      </c>
      <c r="I1162" s="18">
        <v>0</v>
      </c>
      <c r="J1162" s="18">
        <v>0</v>
      </c>
      <c r="K1162" s="18">
        <v>0</v>
      </c>
      <c r="L1162" s="18">
        <v>1</v>
      </c>
      <c r="M1162" s="18">
        <v>0</v>
      </c>
      <c r="N1162" s="18">
        <v>1</v>
      </c>
      <c r="O1162" t="s">
        <v>1484</v>
      </c>
      <c r="Q1162" t="s">
        <v>41</v>
      </c>
      <c r="R1162" t="s">
        <v>40</v>
      </c>
      <c r="S1162">
        <v>212155141</v>
      </c>
      <c r="T1162" t="s">
        <v>46</v>
      </c>
      <c r="U1162" t="s">
        <v>6332</v>
      </c>
      <c r="V1162" t="s">
        <v>323</v>
      </c>
      <c r="W1162" t="s">
        <v>794</v>
      </c>
      <c r="X1162" t="s">
        <v>40</v>
      </c>
      <c r="Y1162">
        <v>212080000</v>
      </c>
      <c r="Z1162" t="s">
        <v>41</v>
      </c>
      <c r="AA1162" t="s">
        <v>3454</v>
      </c>
      <c r="AB1162" t="s">
        <v>2802</v>
      </c>
      <c r="AC1162" t="s">
        <v>3453</v>
      </c>
      <c r="AF1162" t="s">
        <v>3452</v>
      </c>
      <c r="AI1162" t="s">
        <v>3455</v>
      </c>
    </row>
    <row r="1163" spans="1:38" x14ac:dyDescent="0.3">
      <c r="A1163" t="s">
        <v>8346</v>
      </c>
      <c r="B1163" t="s">
        <v>8347</v>
      </c>
      <c r="C1163" t="s">
        <v>8347</v>
      </c>
      <c r="D1163" t="s">
        <v>8347</v>
      </c>
      <c r="E1163" s="4">
        <v>1992152854</v>
      </c>
      <c r="F1163" s="17">
        <v>0</v>
      </c>
      <c r="G1163" s="18">
        <v>0</v>
      </c>
      <c r="H1163" s="18">
        <v>0</v>
      </c>
      <c r="I1163" s="18">
        <v>0</v>
      </c>
      <c r="J1163" s="18">
        <v>0</v>
      </c>
      <c r="K1163" s="18">
        <v>1</v>
      </c>
      <c r="L1163" s="18">
        <v>1</v>
      </c>
      <c r="M1163" s="18">
        <v>0</v>
      </c>
      <c r="N1163" s="18">
        <v>1</v>
      </c>
      <c r="O1163" t="s">
        <v>8348</v>
      </c>
      <c r="Q1163" t="s">
        <v>41</v>
      </c>
      <c r="R1163" t="s">
        <v>40</v>
      </c>
      <c r="S1163">
        <v>21215</v>
      </c>
      <c r="T1163" t="s">
        <v>46</v>
      </c>
      <c r="U1163" t="s">
        <v>5830</v>
      </c>
      <c r="V1163" t="s">
        <v>323</v>
      </c>
      <c r="W1163" t="s">
        <v>794</v>
      </c>
      <c r="X1163" t="s">
        <v>40</v>
      </c>
      <c r="Y1163">
        <v>21208</v>
      </c>
      <c r="AA1163" t="s">
        <v>3454</v>
      </c>
      <c r="AB1163" t="s">
        <v>2802</v>
      </c>
      <c r="AC1163" t="s">
        <v>3453</v>
      </c>
      <c r="AF1163" t="s">
        <v>3452</v>
      </c>
    </row>
    <row r="1164" spans="1:38" x14ac:dyDescent="0.3">
      <c r="A1164" t="s">
        <v>4183</v>
      </c>
      <c r="B1164" t="s">
        <v>2016</v>
      </c>
      <c r="C1164" t="s">
        <v>2016</v>
      </c>
      <c r="D1164" t="s">
        <v>324</v>
      </c>
      <c r="E1164" s="4">
        <v>1205896719</v>
      </c>
      <c r="F1164" s="17">
        <v>0</v>
      </c>
      <c r="G1164" s="18">
        <v>1</v>
      </c>
      <c r="H1164" s="18">
        <v>1</v>
      </c>
      <c r="I1164" s="18">
        <v>1</v>
      </c>
      <c r="J1164" s="18">
        <v>0</v>
      </c>
      <c r="K1164" s="18">
        <v>0</v>
      </c>
      <c r="L1164" s="18">
        <v>0</v>
      </c>
      <c r="M1164" s="18">
        <v>1</v>
      </c>
      <c r="N1164" s="18">
        <v>0</v>
      </c>
      <c r="O1164" t="s">
        <v>325</v>
      </c>
      <c r="P1164" t="s">
        <v>326</v>
      </c>
      <c r="Q1164" t="s">
        <v>72</v>
      </c>
      <c r="R1164" t="s">
        <v>40</v>
      </c>
      <c r="S1164">
        <v>212155143</v>
      </c>
      <c r="T1164" t="s">
        <v>46</v>
      </c>
      <c r="U1164" t="s">
        <v>327</v>
      </c>
      <c r="W1164" t="s">
        <v>72</v>
      </c>
      <c r="X1164" t="s">
        <v>40</v>
      </c>
      <c r="Y1164">
        <v>21215</v>
      </c>
      <c r="Z1164" t="s">
        <v>46</v>
      </c>
      <c r="AA1164" t="s">
        <v>328</v>
      </c>
      <c r="AB1164" t="s">
        <v>274</v>
      </c>
      <c r="AC1164" t="s">
        <v>329</v>
      </c>
      <c r="AE1164" t="s">
        <v>330</v>
      </c>
      <c r="AF1164" t="s">
        <v>6797</v>
      </c>
      <c r="AG1164" t="s">
        <v>331</v>
      </c>
      <c r="AH1164" t="s">
        <v>332</v>
      </c>
      <c r="AI1164" t="s">
        <v>333</v>
      </c>
      <c r="AK1164" t="s">
        <v>334</v>
      </c>
    </row>
    <row r="1165" spans="1:38" x14ac:dyDescent="0.3">
      <c r="A1165" t="s">
        <v>2525</v>
      </c>
      <c r="B1165" t="s">
        <v>5069</v>
      </c>
      <c r="C1165" t="s">
        <v>5069</v>
      </c>
      <c r="D1165" t="s">
        <v>5069</v>
      </c>
      <c r="E1165" s="4">
        <v>1659843373</v>
      </c>
      <c r="F1165" s="17">
        <v>0</v>
      </c>
      <c r="G1165" s="18">
        <v>0</v>
      </c>
      <c r="H1165" s="18">
        <v>0</v>
      </c>
      <c r="I1165" s="18">
        <v>0</v>
      </c>
      <c r="J1165" s="18">
        <v>0</v>
      </c>
      <c r="K1165" s="18">
        <v>0</v>
      </c>
      <c r="L1165" s="18">
        <v>1</v>
      </c>
      <c r="M1165" s="18">
        <v>0</v>
      </c>
      <c r="N1165" s="18">
        <v>1</v>
      </c>
      <c r="O1165" t="s">
        <v>5070</v>
      </c>
      <c r="P1165" t="s">
        <v>76</v>
      </c>
      <c r="Q1165" t="s">
        <v>41</v>
      </c>
      <c r="R1165" t="s">
        <v>40</v>
      </c>
      <c r="S1165">
        <v>212012113</v>
      </c>
      <c r="T1165" t="s">
        <v>46</v>
      </c>
      <c r="AA1165" t="s">
        <v>5071</v>
      </c>
      <c r="AB1165" t="s">
        <v>274</v>
      </c>
      <c r="AC1165" t="s">
        <v>5072</v>
      </c>
      <c r="AE1165" t="s">
        <v>5074</v>
      </c>
      <c r="AF1165" t="s">
        <v>5073</v>
      </c>
    </row>
    <row r="1166" spans="1:38" x14ac:dyDescent="0.3">
      <c r="A1166" t="s">
        <v>2537</v>
      </c>
      <c r="B1166" t="s">
        <v>5069</v>
      </c>
      <c r="C1166" t="s">
        <v>5069</v>
      </c>
      <c r="D1166" t="s">
        <v>5069</v>
      </c>
      <c r="E1166" s="4">
        <v>1912478900</v>
      </c>
      <c r="F1166" s="17">
        <v>0</v>
      </c>
      <c r="G1166" s="18">
        <v>0</v>
      </c>
      <c r="H1166" s="18">
        <v>0</v>
      </c>
      <c r="I1166" s="18">
        <v>0</v>
      </c>
      <c r="J1166" s="18">
        <v>0</v>
      </c>
      <c r="K1166" s="18">
        <v>0</v>
      </c>
      <c r="L1166" s="18">
        <v>1</v>
      </c>
      <c r="M1166" s="18">
        <v>0</v>
      </c>
      <c r="N1166" s="18">
        <v>1</v>
      </c>
      <c r="O1166" t="s">
        <v>5070</v>
      </c>
      <c r="P1166" t="s">
        <v>499</v>
      </c>
      <c r="Q1166" t="s">
        <v>41</v>
      </c>
      <c r="R1166" t="s">
        <v>40</v>
      </c>
      <c r="S1166">
        <v>212012113</v>
      </c>
      <c r="T1166" t="s">
        <v>46</v>
      </c>
      <c r="AA1166" t="s">
        <v>5071</v>
      </c>
      <c r="AB1166" t="s">
        <v>274</v>
      </c>
      <c r="AC1166" t="s">
        <v>5072</v>
      </c>
      <c r="AE1166" t="s">
        <v>5074</v>
      </c>
      <c r="AF1166" t="s">
        <v>5073</v>
      </c>
    </row>
    <row r="1167" spans="1:38" x14ac:dyDescent="0.3">
      <c r="A1167" t="s">
        <v>2411</v>
      </c>
      <c r="B1167" t="s">
        <v>1486</v>
      </c>
      <c r="C1167" t="s">
        <v>2412</v>
      </c>
      <c r="D1167" t="s">
        <v>785</v>
      </c>
      <c r="E1167" s="4">
        <v>1518334978</v>
      </c>
      <c r="F1167" s="17">
        <v>0</v>
      </c>
      <c r="G1167" s="18">
        <v>1</v>
      </c>
      <c r="H1167" s="18">
        <v>0</v>
      </c>
      <c r="I1167" s="18">
        <v>1</v>
      </c>
      <c r="J1167" s="18">
        <v>0</v>
      </c>
      <c r="K1167" s="18">
        <v>0</v>
      </c>
      <c r="L1167" s="18">
        <v>1</v>
      </c>
      <c r="M1167" s="18">
        <v>0</v>
      </c>
      <c r="N1167" s="18">
        <v>1</v>
      </c>
      <c r="O1167" t="s">
        <v>6333</v>
      </c>
      <c r="Q1167" t="s">
        <v>41</v>
      </c>
      <c r="R1167" t="s">
        <v>40</v>
      </c>
      <c r="S1167">
        <v>212344309</v>
      </c>
      <c r="T1167" t="s">
        <v>5270</v>
      </c>
      <c r="U1167" t="s">
        <v>4730</v>
      </c>
      <c r="V1167" t="s">
        <v>232</v>
      </c>
      <c r="W1167" t="s">
        <v>41</v>
      </c>
      <c r="X1167" t="s">
        <v>40</v>
      </c>
      <c r="Y1167">
        <v>21212</v>
      </c>
      <c r="AA1167" t="s">
        <v>2752</v>
      </c>
      <c r="AC1167" t="s">
        <v>2753</v>
      </c>
      <c r="AE1167" t="s">
        <v>2754</v>
      </c>
      <c r="AF1167" t="s">
        <v>6334</v>
      </c>
      <c r="AG1167" t="s">
        <v>2756</v>
      </c>
      <c r="AI1167" t="s">
        <v>2753</v>
      </c>
      <c r="AK1167" t="s">
        <v>2757</v>
      </c>
      <c r="AL1167" t="s">
        <v>2751</v>
      </c>
    </row>
    <row r="1168" spans="1:38" x14ac:dyDescent="0.3">
      <c r="A1168" t="s">
        <v>6344</v>
      </c>
      <c r="B1168" t="s">
        <v>6336</v>
      </c>
      <c r="C1168" t="s">
        <v>6336</v>
      </c>
      <c r="D1168" t="s">
        <v>6336</v>
      </c>
      <c r="E1168" s="4">
        <v>1639716889</v>
      </c>
      <c r="F1168" s="17">
        <v>0</v>
      </c>
      <c r="G1168" s="18">
        <v>0</v>
      </c>
      <c r="H1168" s="18">
        <v>0</v>
      </c>
      <c r="I1168" s="18">
        <v>0</v>
      </c>
      <c r="J1168" s="18">
        <v>0</v>
      </c>
      <c r="K1168" s="18">
        <v>1</v>
      </c>
      <c r="L1168" s="18">
        <v>1</v>
      </c>
      <c r="M1168" s="18">
        <v>0</v>
      </c>
      <c r="N1168" s="18">
        <v>1</v>
      </c>
      <c r="O1168" t="s">
        <v>6337</v>
      </c>
      <c r="P1168" t="s">
        <v>171</v>
      </c>
      <c r="Q1168" t="s">
        <v>794</v>
      </c>
      <c r="R1168" t="s">
        <v>40</v>
      </c>
      <c r="S1168">
        <v>212084075</v>
      </c>
      <c r="T1168" t="s">
        <v>5270</v>
      </c>
      <c r="U1168" t="s">
        <v>6338</v>
      </c>
      <c r="W1168" t="s">
        <v>794</v>
      </c>
      <c r="X1168" t="s">
        <v>40</v>
      </c>
      <c r="Y1168">
        <v>212084067</v>
      </c>
      <c r="AA1168" t="s">
        <v>6339</v>
      </c>
      <c r="AB1168" t="s">
        <v>6345</v>
      </c>
      <c r="AC1168" t="s">
        <v>6346</v>
      </c>
      <c r="AE1168" t="s">
        <v>6342</v>
      </c>
      <c r="AF1168" t="s">
        <v>6343</v>
      </c>
    </row>
    <row r="1169" spans="1:37" x14ac:dyDescent="0.3">
      <c r="A1169" t="s">
        <v>6335</v>
      </c>
      <c r="B1169" t="s">
        <v>6336</v>
      </c>
      <c r="C1169" t="s">
        <v>6336</v>
      </c>
      <c r="D1169" t="s">
        <v>6336</v>
      </c>
      <c r="E1169" s="4">
        <v>1376102970</v>
      </c>
      <c r="F1169" s="17">
        <v>0</v>
      </c>
      <c r="G1169" s="18">
        <v>0</v>
      </c>
      <c r="H1169" s="18">
        <v>0</v>
      </c>
      <c r="I1169" s="18">
        <v>0</v>
      </c>
      <c r="J1169" s="18">
        <v>0</v>
      </c>
      <c r="K1169" s="18">
        <v>1</v>
      </c>
      <c r="L1169" s="18">
        <v>1</v>
      </c>
      <c r="M1169" s="18">
        <v>0</v>
      </c>
      <c r="N1169" s="18">
        <v>1</v>
      </c>
      <c r="O1169" t="s">
        <v>6337</v>
      </c>
      <c r="P1169" t="s">
        <v>171</v>
      </c>
      <c r="Q1169" t="s">
        <v>794</v>
      </c>
      <c r="R1169" t="s">
        <v>40</v>
      </c>
      <c r="S1169">
        <v>212084067</v>
      </c>
      <c r="T1169" t="s">
        <v>5270</v>
      </c>
      <c r="U1169" t="s">
        <v>6338</v>
      </c>
      <c r="W1169" t="s">
        <v>794</v>
      </c>
      <c r="X1169" t="s">
        <v>40</v>
      </c>
      <c r="Y1169">
        <v>212084067</v>
      </c>
      <c r="AA1169" t="s">
        <v>6339</v>
      </c>
      <c r="AB1169" t="s">
        <v>6340</v>
      </c>
      <c r="AC1169" t="s">
        <v>6341</v>
      </c>
      <c r="AE1169" t="s">
        <v>6342</v>
      </c>
      <c r="AF1169" t="s">
        <v>6343</v>
      </c>
    </row>
    <row r="1170" spans="1:37" x14ac:dyDescent="0.3">
      <c r="A1170" t="s">
        <v>4533</v>
      </c>
      <c r="B1170" t="s">
        <v>2413</v>
      </c>
      <c r="C1170" t="s">
        <v>2413</v>
      </c>
      <c r="D1170" t="s">
        <v>2413</v>
      </c>
      <c r="E1170" s="4">
        <v>1073864229</v>
      </c>
      <c r="F1170" s="17">
        <v>0</v>
      </c>
      <c r="G1170" s="18">
        <v>0</v>
      </c>
      <c r="H1170" s="18">
        <v>0</v>
      </c>
      <c r="I1170" s="18">
        <v>0</v>
      </c>
      <c r="J1170" s="18">
        <v>0</v>
      </c>
      <c r="K1170" s="18">
        <v>0</v>
      </c>
      <c r="L1170" s="18">
        <v>1</v>
      </c>
      <c r="M1170" s="18">
        <v>0</v>
      </c>
      <c r="N1170" s="18">
        <v>1</v>
      </c>
      <c r="O1170" t="s">
        <v>1489</v>
      </c>
      <c r="Q1170" t="s">
        <v>41</v>
      </c>
      <c r="R1170" t="s">
        <v>40</v>
      </c>
      <c r="S1170">
        <v>212182032</v>
      </c>
      <c r="T1170" t="s">
        <v>46</v>
      </c>
      <c r="U1170" t="s">
        <v>1487</v>
      </c>
      <c r="V1170" t="s">
        <v>1488</v>
      </c>
      <c r="W1170" t="s">
        <v>41</v>
      </c>
      <c r="X1170" t="s">
        <v>40</v>
      </c>
      <c r="Y1170">
        <v>212070000</v>
      </c>
      <c r="Z1170" t="s">
        <v>46</v>
      </c>
      <c r="AA1170" t="s">
        <v>3456</v>
      </c>
      <c r="AB1170" t="s">
        <v>2609</v>
      </c>
      <c r="AC1170" t="s">
        <v>5077</v>
      </c>
      <c r="AE1170" t="s">
        <v>5075</v>
      </c>
      <c r="AF1170" t="s">
        <v>5076</v>
      </c>
    </row>
    <row r="1171" spans="1:37" x14ac:dyDescent="0.3">
      <c r="A1171" t="s">
        <v>2415</v>
      </c>
      <c r="B1171" t="s">
        <v>1490</v>
      </c>
      <c r="C1171" t="s">
        <v>1490</v>
      </c>
      <c r="D1171" t="s">
        <v>1490</v>
      </c>
      <c r="E1171" s="4">
        <v>1689120883</v>
      </c>
      <c r="F1171" s="17">
        <v>0</v>
      </c>
      <c r="G1171" s="18">
        <v>0</v>
      </c>
      <c r="H1171" s="18">
        <v>0</v>
      </c>
      <c r="I1171" s="18">
        <v>0</v>
      </c>
      <c r="J1171" s="18">
        <v>0</v>
      </c>
      <c r="K1171" s="18">
        <v>1</v>
      </c>
      <c r="L1171" s="18">
        <v>1</v>
      </c>
      <c r="M1171" s="18">
        <v>0</v>
      </c>
      <c r="N1171" s="18">
        <v>1</v>
      </c>
      <c r="O1171" t="s">
        <v>1494</v>
      </c>
      <c r="P1171" t="s">
        <v>1493</v>
      </c>
      <c r="Q1171" t="s">
        <v>1495</v>
      </c>
      <c r="R1171" t="s">
        <v>40</v>
      </c>
      <c r="S1171">
        <v>206534385</v>
      </c>
      <c r="T1171" t="s">
        <v>359</v>
      </c>
      <c r="U1171" t="s">
        <v>1493</v>
      </c>
      <c r="W1171" t="s">
        <v>1492</v>
      </c>
      <c r="X1171" t="s">
        <v>40</v>
      </c>
      <c r="Y1171">
        <v>206360000</v>
      </c>
      <c r="Z1171" t="s">
        <v>1245</v>
      </c>
      <c r="AA1171" t="s">
        <v>3458</v>
      </c>
      <c r="AB1171" t="s">
        <v>2611</v>
      </c>
      <c r="AC1171" t="s">
        <v>3457</v>
      </c>
      <c r="AF1171" t="s">
        <v>6347</v>
      </c>
    </row>
    <row r="1172" spans="1:37" x14ac:dyDescent="0.3">
      <c r="A1172" t="s">
        <v>4534</v>
      </c>
      <c r="B1172" t="s">
        <v>1490</v>
      </c>
      <c r="C1172" t="s">
        <v>1490</v>
      </c>
      <c r="D1172" t="s">
        <v>1490</v>
      </c>
      <c r="E1172" s="4">
        <v>1043229875</v>
      </c>
      <c r="F1172" s="17">
        <v>0</v>
      </c>
      <c r="G1172" s="18">
        <v>0</v>
      </c>
      <c r="H1172" s="18">
        <v>0</v>
      </c>
      <c r="I1172" s="18">
        <v>0</v>
      </c>
      <c r="J1172" s="18">
        <v>0</v>
      </c>
      <c r="K1172" s="18">
        <v>1</v>
      </c>
      <c r="L1172" s="18">
        <v>1</v>
      </c>
      <c r="M1172" s="18">
        <v>0</v>
      </c>
      <c r="N1172" s="18">
        <v>1</v>
      </c>
      <c r="O1172" t="s">
        <v>1491</v>
      </c>
      <c r="Q1172" t="s">
        <v>1492</v>
      </c>
      <c r="R1172" t="s">
        <v>40</v>
      </c>
      <c r="S1172">
        <v>206363145</v>
      </c>
      <c r="T1172" t="s">
        <v>359</v>
      </c>
      <c r="U1172" t="s">
        <v>1493</v>
      </c>
      <c r="W1172" t="s">
        <v>1492</v>
      </c>
      <c r="X1172" t="s">
        <v>40</v>
      </c>
      <c r="Y1172">
        <v>206360000</v>
      </c>
      <c r="Z1172" t="s">
        <v>1245</v>
      </c>
      <c r="AA1172" t="s">
        <v>3458</v>
      </c>
      <c r="AB1172" t="s">
        <v>2611</v>
      </c>
      <c r="AC1172" t="s">
        <v>3457</v>
      </c>
      <c r="AF1172" t="s">
        <v>6347</v>
      </c>
    </row>
    <row r="1173" spans="1:37" x14ac:dyDescent="0.3">
      <c r="A1173" t="s">
        <v>4535</v>
      </c>
      <c r="B1173" t="s">
        <v>1490</v>
      </c>
      <c r="C1173" t="s">
        <v>1490</v>
      </c>
      <c r="D1173" t="s">
        <v>1490</v>
      </c>
      <c r="E1173" s="4">
        <v>1487105979</v>
      </c>
      <c r="F1173" s="17">
        <v>0</v>
      </c>
      <c r="G1173" s="18">
        <v>0</v>
      </c>
      <c r="H1173" s="18">
        <v>0</v>
      </c>
      <c r="I1173" s="18">
        <v>0</v>
      </c>
      <c r="J1173" s="18">
        <v>0</v>
      </c>
      <c r="K1173" s="18">
        <v>1</v>
      </c>
      <c r="L1173" s="18">
        <v>1</v>
      </c>
      <c r="M1173" s="18">
        <v>0</v>
      </c>
      <c r="N1173" s="18">
        <v>1</v>
      </c>
      <c r="O1173" t="s">
        <v>6348</v>
      </c>
      <c r="P1173" t="s">
        <v>1496</v>
      </c>
      <c r="Q1173" t="s">
        <v>1236</v>
      </c>
      <c r="R1173" t="s">
        <v>40</v>
      </c>
      <c r="S1173">
        <v>206012806</v>
      </c>
      <c r="T1173" t="s">
        <v>487</v>
      </c>
      <c r="U1173" t="s">
        <v>1493</v>
      </c>
      <c r="W1173" t="s">
        <v>1492</v>
      </c>
      <c r="X1173" t="s">
        <v>40</v>
      </c>
      <c r="Y1173">
        <v>206360000</v>
      </c>
      <c r="Z1173" t="s">
        <v>1245</v>
      </c>
      <c r="AA1173" t="s">
        <v>3458</v>
      </c>
      <c r="AB1173" t="s">
        <v>2611</v>
      </c>
      <c r="AC1173" t="s">
        <v>3457</v>
      </c>
      <c r="AF1173" t="s">
        <v>6347</v>
      </c>
    </row>
    <row r="1174" spans="1:37" x14ac:dyDescent="0.3">
      <c r="A1174" t="s">
        <v>2416</v>
      </c>
      <c r="B1174" t="s">
        <v>1497</v>
      </c>
      <c r="C1174" t="s">
        <v>1497</v>
      </c>
      <c r="D1174" t="s">
        <v>2106</v>
      </c>
      <c r="E1174" s="4">
        <v>1689941957</v>
      </c>
      <c r="F1174" s="17">
        <v>0</v>
      </c>
      <c r="G1174" s="18">
        <v>0</v>
      </c>
      <c r="H1174" s="18">
        <v>0</v>
      </c>
      <c r="I1174" s="18">
        <v>0</v>
      </c>
      <c r="J1174" s="18">
        <v>0</v>
      </c>
      <c r="K1174" s="18">
        <v>0</v>
      </c>
      <c r="L1174" s="18">
        <v>1</v>
      </c>
      <c r="M1174" s="18">
        <v>0</v>
      </c>
      <c r="N1174" s="18">
        <v>1</v>
      </c>
      <c r="O1174" t="s">
        <v>1498</v>
      </c>
      <c r="Q1174" t="s">
        <v>362</v>
      </c>
      <c r="R1174" t="s">
        <v>40</v>
      </c>
      <c r="S1174">
        <v>207940000</v>
      </c>
      <c r="T1174" t="s">
        <v>363</v>
      </c>
      <c r="AA1174" t="s">
        <v>3459</v>
      </c>
      <c r="AB1174" t="s">
        <v>986</v>
      </c>
      <c r="AC1174" t="s">
        <v>3460</v>
      </c>
      <c r="AF1174" t="s">
        <v>3462</v>
      </c>
      <c r="AG1174" t="s">
        <v>2845</v>
      </c>
      <c r="AH1174" t="s">
        <v>2846</v>
      </c>
      <c r="AI1174" t="s">
        <v>3461</v>
      </c>
      <c r="AK1174" t="s">
        <v>2848</v>
      </c>
    </row>
    <row r="1175" spans="1:37" x14ac:dyDescent="0.3">
      <c r="A1175" t="s">
        <v>8349</v>
      </c>
      <c r="B1175" t="s">
        <v>8350</v>
      </c>
      <c r="C1175" t="s">
        <v>8350</v>
      </c>
      <c r="D1175" t="s">
        <v>8350</v>
      </c>
      <c r="E1175" s="4">
        <v>1700452760</v>
      </c>
      <c r="F1175" s="17">
        <v>0</v>
      </c>
      <c r="G1175" s="18">
        <v>0</v>
      </c>
      <c r="H1175" s="18">
        <v>0</v>
      </c>
      <c r="I1175" s="18">
        <v>0</v>
      </c>
      <c r="J1175" s="18">
        <v>0</v>
      </c>
      <c r="K1175" s="18">
        <v>1</v>
      </c>
      <c r="L1175" s="18">
        <v>1</v>
      </c>
      <c r="M1175" s="18">
        <v>0</v>
      </c>
      <c r="N1175" s="18">
        <v>1</v>
      </c>
      <c r="O1175" t="s">
        <v>8351</v>
      </c>
      <c r="P1175" t="s">
        <v>8352</v>
      </c>
      <c r="Q1175" t="s">
        <v>8353</v>
      </c>
      <c r="R1175" t="s">
        <v>40</v>
      </c>
      <c r="S1175">
        <v>21220</v>
      </c>
      <c r="T1175" t="s">
        <v>5270</v>
      </c>
      <c r="U1175" t="s">
        <v>8351</v>
      </c>
      <c r="V1175" t="s">
        <v>8352</v>
      </c>
      <c r="W1175" t="s">
        <v>5433</v>
      </c>
      <c r="X1175" t="s">
        <v>40</v>
      </c>
      <c r="Y1175">
        <v>21220</v>
      </c>
      <c r="AA1175" t="s">
        <v>8354</v>
      </c>
      <c r="AB1175" t="s">
        <v>2654</v>
      </c>
      <c r="AC1175" t="s">
        <v>8355</v>
      </c>
      <c r="AE1175" t="s">
        <v>8356</v>
      </c>
      <c r="AF1175" t="s">
        <v>8357</v>
      </c>
    </row>
    <row r="1176" spans="1:37" x14ac:dyDescent="0.3">
      <c r="A1176" t="s">
        <v>6357</v>
      </c>
      <c r="B1176" t="s">
        <v>6350</v>
      </c>
      <c r="C1176" t="s">
        <v>6350</v>
      </c>
      <c r="D1176" t="s">
        <v>6350</v>
      </c>
      <c r="E1176" s="4">
        <v>1982216925</v>
      </c>
      <c r="F1176" s="17">
        <v>0</v>
      </c>
      <c r="G1176" s="18">
        <v>0</v>
      </c>
      <c r="H1176" s="18">
        <v>0</v>
      </c>
      <c r="I1176" s="18">
        <v>0</v>
      </c>
      <c r="J1176" s="18">
        <v>0</v>
      </c>
      <c r="K1176" s="18">
        <v>1</v>
      </c>
      <c r="L1176" s="18">
        <v>1</v>
      </c>
      <c r="M1176" s="18">
        <v>0</v>
      </c>
      <c r="N1176" s="18">
        <v>1</v>
      </c>
      <c r="O1176" t="s">
        <v>5977</v>
      </c>
      <c r="P1176" t="s">
        <v>154</v>
      </c>
      <c r="Q1176" t="s">
        <v>750</v>
      </c>
      <c r="R1176" t="s">
        <v>40</v>
      </c>
      <c r="S1176">
        <v>212345761</v>
      </c>
      <c r="T1176" t="s">
        <v>5270</v>
      </c>
      <c r="U1176" t="s">
        <v>6351</v>
      </c>
      <c r="W1176" t="s">
        <v>301</v>
      </c>
      <c r="X1176" t="s">
        <v>40</v>
      </c>
      <c r="Y1176">
        <v>212372938</v>
      </c>
      <c r="AA1176" t="s">
        <v>6352</v>
      </c>
      <c r="AB1176" t="s">
        <v>2654</v>
      </c>
      <c r="AC1176" t="s">
        <v>6353</v>
      </c>
      <c r="AE1176" t="s">
        <v>6354</v>
      </c>
      <c r="AF1176" t="s">
        <v>6355</v>
      </c>
    </row>
    <row r="1177" spans="1:37" x14ac:dyDescent="0.3">
      <c r="A1177" t="s">
        <v>6349</v>
      </c>
      <c r="B1177" t="s">
        <v>6350</v>
      </c>
      <c r="C1177" t="s">
        <v>6350</v>
      </c>
      <c r="D1177" t="s">
        <v>6350</v>
      </c>
      <c r="E1177" s="4">
        <v>1336751346</v>
      </c>
      <c r="F1177" s="17">
        <v>0</v>
      </c>
      <c r="G1177" s="18">
        <v>0</v>
      </c>
      <c r="H1177" s="18">
        <v>0</v>
      </c>
      <c r="I1177" s="18">
        <v>0</v>
      </c>
      <c r="J1177" s="18">
        <v>0</v>
      </c>
      <c r="K1177" s="18">
        <v>1</v>
      </c>
      <c r="L1177" s="18">
        <v>1</v>
      </c>
      <c r="M1177" s="18">
        <v>0</v>
      </c>
      <c r="N1177" s="18">
        <v>1</v>
      </c>
      <c r="O1177" t="s">
        <v>5977</v>
      </c>
      <c r="P1177" t="s">
        <v>154</v>
      </c>
      <c r="Q1177" t="s">
        <v>750</v>
      </c>
      <c r="R1177" t="s">
        <v>40</v>
      </c>
      <c r="S1177">
        <v>212345761</v>
      </c>
      <c r="T1177" t="s">
        <v>5270</v>
      </c>
      <c r="U1177" t="s">
        <v>6351</v>
      </c>
      <c r="W1177" t="s">
        <v>301</v>
      </c>
      <c r="X1177" t="s">
        <v>40</v>
      </c>
      <c r="Y1177">
        <v>212372938</v>
      </c>
      <c r="AA1177" t="s">
        <v>6352</v>
      </c>
      <c r="AB1177" t="s">
        <v>2654</v>
      </c>
      <c r="AC1177" t="s">
        <v>6353</v>
      </c>
      <c r="AE1177" t="s">
        <v>6354</v>
      </c>
      <c r="AF1177" t="s">
        <v>6355</v>
      </c>
    </row>
    <row r="1178" spans="1:37" x14ac:dyDescent="0.3">
      <c r="A1178" t="s">
        <v>6356</v>
      </c>
      <c r="B1178" t="s">
        <v>6350</v>
      </c>
      <c r="C1178" t="s">
        <v>6350</v>
      </c>
      <c r="D1178" t="s">
        <v>6350</v>
      </c>
      <c r="E1178" s="4">
        <v>1336751346</v>
      </c>
      <c r="F1178" s="17">
        <v>0</v>
      </c>
      <c r="G1178" s="18">
        <v>0</v>
      </c>
      <c r="H1178" s="18">
        <v>0</v>
      </c>
      <c r="I1178" s="18">
        <v>0</v>
      </c>
      <c r="J1178" s="18">
        <v>0</v>
      </c>
      <c r="K1178" s="18">
        <v>1</v>
      </c>
      <c r="L1178" s="18">
        <v>1</v>
      </c>
      <c r="M1178" s="18">
        <v>0</v>
      </c>
      <c r="N1178" s="18">
        <v>1</v>
      </c>
      <c r="O1178" t="s">
        <v>6351</v>
      </c>
      <c r="Q1178" t="s">
        <v>301</v>
      </c>
      <c r="R1178" t="s">
        <v>40</v>
      </c>
      <c r="S1178">
        <v>212372938</v>
      </c>
      <c r="T1178" t="s">
        <v>5270</v>
      </c>
      <c r="U1178" t="s">
        <v>6351</v>
      </c>
      <c r="W1178" t="s">
        <v>301</v>
      </c>
      <c r="X1178" t="s">
        <v>40</v>
      </c>
      <c r="Y1178">
        <v>212372938</v>
      </c>
      <c r="AA1178" t="s">
        <v>6352</v>
      </c>
      <c r="AB1178" t="s">
        <v>2654</v>
      </c>
      <c r="AC1178" t="s">
        <v>6353</v>
      </c>
      <c r="AE1178" t="s">
        <v>6354</v>
      </c>
      <c r="AF1178" t="s">
        <v>6355</v>
      </c>
    </row>
    <row r="1179" spans="1:37" x14ac:dyDescent="0.3">
      <c r="A1179" t="s">
        <v>6358</v>
      </c>
      <c r="B1179" t="s">
        <v>6350</v>
      </c>
      <c r="C1179" t="s">
        <v>6350</v>
      </c>
      <c r="D1179" t="s">
        <v>6350</v>
      </c>
      <c r="E1179" s="4">
        <v>1982216925</v>
      </c>
      <c r="F1179" s="17">
        <v>0</v>
      </c>
      <c r="G1179" s="18">
        <v>0</v>
      </c>
      <c r="H1179" s="18">
        <v>0</v>
      </c>
      <c r="I1179" s="18">
        <v>0</v>
      </c>
      <c r="J1179" s="18">
        <v>0</v>
      </c>
      <c r="K1179" s="18">
        <v>1</v>
      </c>
      <c r="L1179" s="18">
        <v>1</v>
      </c>
      <c r="M1179" s="18">
        <v>0</v>
      </c>
      <c r="N1179" s="18">
        <v>1</v>
      </c>
      <c r="O1179" t="s">
        <v>6351</v>
      </c>
      <c r="Q1179" t="s">
        <v>301</v>
      </c>
      <c r="R1179" t="s">
        <v>40</v>
      </c>
      <c r="S1179">
        <v>212372938</v>
      </c>
      <c r="T1179" t="s">
        <v>5270</v>
      </c>
      <c r="U1179" t="s">
        <v>6351</v>
      </c>
      <c r="W1179" t="s">
        <v>301</v>
      </c>
      <c r="X1179" t="s">
        <v>40</v>
      </c>
      <c r="Y1179">
        <v>212372938</v>
      </c>
      <c r="AA1179" t="s">
        <v>6352</v>
      </c>
      <c r="AB1179" t="s">
        <v>2654</v>
      </c>
      <c r="AC1179" t="s">
        <v>6353</v>
      </c>
      <c r="AE1179" t="s">
        <v>6354</v>
      </c>
      <c r="AF1179" t="s">
        <v>6355</v>
      </c>
    </row>
    <row r="1180" spans="1:37" x14ac:dyDescent="0.3">
      <c r="A1180" t="s">
        <v>2543</v>
      </c>
      <c r="B1180" t="s">
        <v>5078</v>
      </c>
      <c r="C1180" t="s">
        <v>5078</v>
      </c>
      <c r="D1180" t="s">
        <v>5078</v>
      </c>
      <c r="E1180" s="4">
        <v>1073170585</v>
      </c>
      <c r="F1180" s="17">
        <v>0</v>
      </c>
      <c r="G1180" s="18">
        <v>0</v>
      </c>
      <c r="H1180" s="18">
        <v>0</v>
      </c>
      <c r="I1180" s="18">
        <v>0</v>
      </c>
      <c r="J1180" s="18">
        <v>0</v>
      </c>
      <c r="K1180" s="18">
        <v>0</v>
      </c>
      <c r="L1180" s="18">
        <v>1</v>
      </c>
      <c r="M1180" s="18">
        <v>0</v>
      </c>
      <c r="N1180" s="18">
        <v>1</v>
      </c>
      <c r="O1180" t="s">
        <v>6359</v>
      </c>
      <c r="P1180" t="s">
        <v>5079</v>
      </c>
      <c r="Q1180" t="s">
        <v>41</v>
      </c>
      <c r="R1180" t="s">
        <v>40</v>
      </c>
      <c r="S1180">
        <v>212251773</v>
      </c>
      <c r="T1180" t="s">
        <v>46</v>
      </c>
      <c r="AA1180" t="s">
        <v>5080</v>
      </c>
      <c r="AB1180" t="s">
        <v>2654</v>
      </c>
      <c r="AC1180" t="s">
        <v>5081</v>
      </c>
      <c r="AE1180" t="s">
        <v>6360</v>
      </c>
      <c r="AF1180" t="s">
        <v>6361</v>
      </c>
      <c r="AI1180" t="s">
        <v>6362</v>
      </c>
    </row>
    <row r="1181" spans="1:37" x14ac:dyDescent="0.3">
      <c r="A1181" t="s">
        <v>6363</v>
      </c>
      <c r="B1181" t="s">
        <v>6364</v>
      </c>
      <c r="C1181" t="s">
        <v>6364</v>
      </c>
      <c r="D1181" t="s">
        <v>6364</v>
      </c>
      <c r="E1181" s="4">
        <v>1215548573</v>
      </c>
      <c r="F1181" s="17">
        <v>0</v>
      </c>
      <c r="G1181" s="18">
        <v>0</v>
      </c>
      <c r="H1181" s="18">
        <v>0</v>
      </c>
      <c r="I1181" s="18">
        <v>0</v>
      </c>
      <c r="J1181" s="18">
        <v>0</v>
      </c>
      <c r="K1181" s="18">
        <v>1</v>
      </c>
      <c r="L1181" s="18">
        <v>1</v>
      </c>
      <c r="M1181" s="18">
        <v>0</v>
      </c>
      <c r="N1181" s="18">
        <v>1</v>
      </c>
      <c r="O1181" t="s">
        <v>6359</v>
      </c>
      <c r="P1181" t="s">
        <v>6365</v>
      </c>
      <c r="Q1181" t="s">
        <v>41</v>
      </c>
      <c r="R1181" t="s">
        <v>40</v>
      </c>
      <c r="S1181">
        <v>212251773</v>
      </c>
      <c r="T1181" t="s">
        <v>46</v>
      </c>
      <c r="U1181" t="s">
        <v>6359</v>
      </c>
      <c r="W1181" t="s">
        <v>41</v>
      </c>
      <c r="X1181" t="s">
        <v>40</v>
      </c>
      <c r="Y1181">
        <v>212251773</v>
      </c>
      <c r="AA1181" t="s">
        <v>6366</v>
      </c>
      <c r="AB1181" t="s">
        <v>2654</v>
      </c>
      <c r="AC1181" t="s">
        <v>5081</v>
      </c>
      <c r="AE1181" t="s">
        <v>6360</v>
      </c>
      <c r="AF1181" t="s">
        <v>6361</v>
      </c>
      <c r="AI1181" t="s">
        <v>6362</v>
      </c>
    </row>
    <row r="1182" spans="1:37" x14ac:dyDescent="0.3">
      <c r="A1182" t="s">
        <v>2417</v>
      </c>
      <c r="B1182" t="s">
        <v>1499</v>
      </c>
      <c r="C1182" t="s">
        <v>1499</v>
      </c>
      <c r="D1182" t="s">
        <v>1499</v>
      </c>
      <c r="E1182" s="4">
        <v>1770742702</v>
      </c>
      <c r="F1182" s="17">
        <v>0</v>
      </c>
      <c r="G1182" s="18">
        <v>0</v>
      </c>
      <c r="H1182" s="18">
        <v>0</v>
      </c>
      <c r="I1182" s="18">
        <v>0</v>
      </c>
      <c r="J1182" s="18">
        <v>0</v>
      </c>
      <c r="K1182" s="18">
        <v>0</v>
      </c>
      <c r="L1182" s="18">
        <v>1</v>
      </c>
      <c r="M1182" s="18">
        <v>0</v>
      </c>
      <c r="N1182" s="18">
        <v>1</v>
      </c>
      <c r="O1182" t="s">
        <v>1500</v>
      </c>
      <c r="Q1182" t="s">
        <v>198</v>
      </c>
      <c r="R1182" t="s">
        <v>40</v>
      </c>
      <c r="S1182">
        <v>218014933</v>
      </c>
      <c r="T1182" t="s">
        <v>199</v>
      </c>
      <c r="AA1182" t="s">
        <v>5084</v>
      </c>
      <c r="AB1182" t="s">
        <v>5085</v>
      </c>
      <c r="AC1182" t="s">
        <v>5083</v>
      </c>
      <c r="AE1182" t="s">
        <v>6367</v>
      </c>
      <c r="AF1182" t="s">
        <v>5082</v>
      </c>
    </row>
    <row r="1183" spans="1:37" x14ac:dyDescent="0.3">
      <c r="A1183" t="s">
        <v>2419</v>
      </c>
      <c r="B1183" t="s">
        <v>2418</v>
      </c>
      <c r="C1183" t="s">
        <v>2418</v>
      </c>
      <c r="D1183" t="s">
        <v>2418</v>
      </c>
      <c r="E1183" s="4">
        <v>1629218326</v>
      </c>
      <c r="F1183" s="17">
        <v>0</v>
      </c>
      <c r="G1183" s="18">
        <v>0</v>
      </c>
      <c r="H1183" s="18">
        <v>0</v>
      </c>
      <c r="I1183" s="18">
        <v>0</v>
      </c>
      <c r="J1183" s="18">
        <v>0</v>
      </c>
      <c r="K1183" s="18">
        <v>0</v>
      </c>
      <c r="L1183" s="18">
        <v>1</v>
      </c>
      <c r="M1183" s="18">
        <v>0</v>
      </c>
      <c r="N1183" s="18">
        <v>1</v>
      </c>
      <c r="O1183" t="s">
        <v>6368</v>
      </c>
      <c r="P1183" t="s">
        <v>704</v>
      </c>
      <c r="Q1183" t="s">
        <v>41</v>
      </c>
      <c r="R1183" t="s">
        <v>40</v>
      </c>
      <c r="S1183">
        <v>212153305</v>
      </c>
      <c r="T1183" t="s">
        <v>46</v>
      </c>
      <c r="U1183" t="s">
        <v>1501</v>
      </c>
      <c r="W1183" t="s">
        <v>41</v>
      </c>
      <c r="X1183" t="s">
        <v>40</v>
      </c>
      <c r="Y1183">
        <v>212012542</v>
      </c>
      <c r="Z1183" t="s">
        <v>46</v>
      </c>
      <c r="AA1183" t="s">
        <v>3465</v>
      </c>
      <c r="AB1183" t="s">
        <v>3466</v>
      </c>
      <c r="AC1183" t="s">
        <v>3463</v>
      </c>
      <c r="AF1183" t="s">
        <v>3464</v>
      </c>
    </row>
    <row r="1184" spans="1:37" x14ac:dyDescent="0.3">
      <c r="A1184" t="s">
        <v>8358</v>
      </c>
      <c r="B1184" t="s">
        <v>8359</v>
      </c>
      <c r="C1184" t="s">
        <v>8359</v>
      </c>
      <c r="D1184" t="s">
        <v>8359</v>
      </c>
      <c r="E1184" s="4">
        <v>1184299257</v>
      </c>
      <c r="F1184" s="17">
        <v>0</v>
      </c>
      <c r="G1184" s="18">
        <v>0</v>
      </c>
      <c r="H1184" s="18">
        <v>0</v>
      </c>
      <c r="I1184" s="18">
        <v>0</v>
      </c>
      <c r="J1184" s="18">
        <v>0</v>
      </c>
      <c r="K1184" s="18">
        <v>1</v>
      </c>
      <c r="L1184" s="18">
        <v>1</v>
      </c>
      <c r="M1184" s="18">
        <v>0</v>
      </c>
      <c r="N1184" s="18">
        <v>1</v>
      </c>
      <c r="O1184" t="s">
        <v>8360</v>
      </c>
      <c r="P1184" t="s">
        <v>688</v>
      </c>
      <c r="Q1184" t="s">
        <v>198</v>
      </c>
      <c r="R1184" t="s">
        <v>40</v>
      </c>
      <c r="S1184">
        <v>21804</v>
      </c>
      <c r="T1184" t="s">
        <v>808</v>
      </c>
      <c r="U1184" t="s">
        <v>8361</v>
      </c>
      <c r="W1184" t="s">
        <v>198</v>
      </c>
      <c r="X1184" t="s">
        <v>40</v>
      </c>
      <c r="Y1184">
        <v>218041668</v>
      </c>
      <c r="AA1184" t="s">
        <v>8362</v>
      </c>
      <c r="AB1184" t="s">
        <v>2654</v>
      </c>
      <c r="AC1184" t="s">
        <v>8363</v>
      </c>
      <c r="AE1184" t="s">
        <v>8364</v>
      </c>
      <c r="AF1184" t="s">
        <v>8365</v>
      </c>
    </row>
    <row r="1185" spans="1:38" x14ac:dyDescent="0.3">
      <c r="A1185" t="s">
        <v>4619</v>
      </c>
      <c r="B1185" t="s">
        <v>1502</v>
      </c>
      <c r="C1185" t="s">
        <v>857</v>
      </c>
      <c r="D1185" t="s">
        <v>2172</v>
      </c>
      <c r="E1185" s="4">
        <v>1265920615</v>
      </c>
      <c r="F1185" s="17">
        <v>0</v>
      </c>
      <c r="G1185" s="18">
        <v>1</v>
      </c>
      <c r="H1185" s="18">
        <v>0</v>
      </c>
      <c r="I1185" s="18">
        <v>0</v>
      </c>
      <c r="J1185" s="18">
        <v>0</v>
      </c>
      <c r="K1185" s="18">
        <v>0</v>
      </c>
      <c r="L1185" s="18">
        <v>1</v>
      </c>
      <c r="M1185" s="18">
        <v>0</v>
      </c>
      <c r="N1185" s="18">
        <v>1</v>
      </c>
      <c r="O1185" t="s">
        <v>6369</v>
      </c>
      <c r="Q1185" t="s">
        <v>693</v>
      </c>
      <c r="R1185" t="s">
        <v>40</v>
      </c>
      <c r="S1185">
        <v>207853970</v>
      </c>
      <c r="T1185" t="s">
        <v>104</v>
      </c>
      <c r="AA1185" t="s">
        <v>2815</v>
      </c>
      <c r="AB1185" t="s">
        <v>560</v>
      </c>
      <c r="AC1185" t="s">
        <v>2816</v>
      </c>
      <c r="AE1185" t="s">
        <v>562</v>
      </c>
      <c r="AF1185" t="s">
        <v>3497</v>
      </c>
      <c r="AG1185" t="s">
        <v>2817</v>
      </c>
      <c r="AH1185" t="s">
        <v>2818</v>
      </c>
      <c r="AI1185" t="s">
        <v>2819</v>
      </c>
      <c r="AK1185" t="s">
        <v>2820</v>
      </c>
      <c r="AL1185" t="s">
        <v>3467</v>
      </c>
    </row>
    <row r="1186" spans="1:38" x14ac:dyDescent="0.3">
      <c r="A1186" t="s">
        <v>4538</v>
      </c>
      <c r="B1186" t="s">
        <v>5087</v>
      </c>
      <c r="C1186" t="s">
        <v>5087</v>
      </c>
      <c r="D1186" t="s">
        <v>1593</v>
      </c>
      <c r="E1186" s="4">
        <v>1194213728</v>
      </c>
      <c r="F1186" s="17">
        <v>0</v>
      </c>
      <c r="G1186" s="18">
        <v>1</v>
      </c>
      <c r="H1186" s="18">
        <v>0</v>
      </c>
      <c r="I1186" s="18">
        <v>0</v>
      </c>
      <c r="J1186" s="18">
        <v>0</v>
      </c>
      <c r="K1186" s="18">
        <v>0</v>
      </c>
      <c r="L1186" s="18">
        <v>1</v>
      </c>
      <c r="M1186" s="18">
        <v>0</v>
      </c>
      <c r="N1186" s="18">
        <v>1</v>
      </c>
      <c r="O1186" t="s">
        <v>1503</v>
      </c>
      <c r="Q1186" t="s">
        <v>1481</v>
      </c>
      <c r="R1186" t="s">
        <v>40</v>
      </c>
      <c r="S1186">
        <v>207101710</v>
      </c>
      <c r="T1186" t="s">
        <v>63</v>
      </c>
      <c r="U1186" t="s">
        <v>5086</v>
      </c>
      <c r="V1186" t="s">
        <v>50</v>
      </c>
      <c r="W1186" t="s">
        <v>95</v>
      </c>
      <c r="X1186" t="s">
        <v>40</v>
      </c>
      <c r="Y1186">
        <v>207740000</v>
      </c>
      <c r="Z1186" t="s">
        <v>104</v>
      </c>
      <c r="AA1186" t="s">
        <v>2815</v>
      </c>
      <c r="AB1186" t="s">
        <v>560</v>
      </c>
      <c r="AC1186" t="s">
        <v>2816</v>
      </c>
      <c r="AE1186" t="s">
        <v>562</v>
      </c>
      <c r="AF1186" t="s">
        <v>3467</v>
      </c>
      <c r="AG1186" t="s">
        <v>2817</v>
      </c>
      <c r="AH1186" t="s">
        <v>2818</v>
      </c>
      <c r="AI1186" t="s">
        <v>2819</v>
      </c>
      <c r="AK1186" t="s">
        <v>2820</v>
      </c>
      <c r="AL1186" t="s">
        <v>3467</v>
      </c>
    </row>
    <row r="1187" spans="1:38" x14ac:dyDescent="0.3">
      <c r="A1187" t="s">
        <v>4539</v>
      </c>
      <c r="B1187" t="s">
        <v>1504</v>
      </c>
      <c r="C1187" t="s">
        <v>1504</v>
      </c>
      <c r="D1187" t="s">
        <v>1593</v>
      </c>
      <c r="E1187" s="4">
        <v>1558857474</v>
      </c>
      <c r="F1187" s="17">
        <v>0</v>
      </c>
      <c r="G1187" s="18">
        <v>1</v>
      </c>
      <c r="H1187" s="18">
        <v>0</v>
      </c>
      <c r="I1187" s="18">
        <v>0</v>
      </c>
      <c r="J1187" s="18">
        <v>0</v>
      </c>
      <c r="K1187" s="18">
        <v>0</v>
      </c>
      <c r="L1187" s="18">
        <v>1</v>
      </c>
      <c r="M1187" s="18">
        <v>0</v>
      </c>
      <c r="N1187" s="18">
        <v>1</v>
      </c>
      <c r="O1187" t="s">
        <v>1505</v>
      </c>
      <c r="Q1187" t="s">
        <v>373</v>
      </c>
      <c r="R1187" t="s">
        <v>40</v>
      </c>
      <c r="S1187">
        <v>207353630</v>
      </c>
      <c r="T1187" t="s">
        <v>63</v>
      </c>
      <c r="U1187" t="s">
        <v>5086</v>
      </c>
      <c r="V1187" t="s">
        <v>1073</v>
      </c>
      <c r="W1187" t="s">
        <v>95</v>
      </c>
      <c r="X1187" t="s">
        <v>40</v>
      </c>
      <c r="Y1187">
        <v>207745329</v>
      </c>
      <c r="Z1187" t="s">
        <v>104</v>
      </c>
      <c r="AA1187" t="s">
        <v>3450</v>
      </c>
      <c r="AB1187" t="s">
        <v>3451</v>
      </c>
      <c r="AC1187" t="s">
        <v>3468</v>
      </c>
      <c r="AF1187" t="s">
        <v>6370</v>
      </c>
    </row>
    <row r="1188" spans="1:38" x14ac:dyDescent="0.3">
      <c r="A1188" t="s">
        <v>4540</v>
      </c>
      <c r="B1188" t="s">
        <v>1506</v>
      </c>
      <c r="C1188" t="s">
        <v>1506</v>
      </c>
      <c r="D1188" t="s">
        <v>1593</v>
      </c>
      <c r="E1188" s="4">
        <v>1457849093</v>
      </c>
      <c r="F1188" s="17">
        <v>0</v>
      </c>
      <c r="G1188" s="18">
        <v>1</v>
      </c>
      <c r="H1188" s="18">
        <v>0</v>
      </c>
      <c r="I1188" s="18">
        <v>0</v>
      </c>
      <c r="J1188" s="18">
        <v>0</v>
      </c>
      <c r="K1188" s="18">
        <v>0</v>
      </c>
      <c r="L1188" s="18">
        <v>1</v>
      </c>
      <c r="M1188" s="18">
        <v>0</v>
      </c>
      <c r="N1188" s="18">
        <v>1</v>
      </c>
      <c r="O1188" t="s">
        <v>1507</v>
      </c>
      <c r="Q1188" t="s">
        <v>693</v>
      </c>
      <c r="R1188" t="s">
        <v>40</v>
      </c>
      <c r="S1188">
        <v>207821454</v>
      </c>
      <c r="T1188" t="s">
        <v>63</v>
      </c>
      <c r="U1188" t="s">
        <v>5086</v>
      </c>
      <c r="V1188" t="s">
        <v>1073</v>
      </c>
      <c r="W1188" t="s">
        <v>95</v>
      </c>
      <c r="X1188" t="s">
        <v>40</v>
      </c>
      <c r="Y1188">
        <v>207740000</v>
      </c>
      <c r="Z1188" t="s">
        <v>104</v>
      </c>
      <c r="AA1188" t="s">
        <v>2815</v>
      </c>
      <c r="AB1188" t="s">
        <v>560</v>
      </c>
      <c r="AC1188" t="s">
        <v>2816</v>
      </c>
      <c r="AE1188" t="s">
        <v>562</v>
      </c>
      <c r="AF1188" t="s">
        <v>6285</v>
      </c>
      <c r="AG1188" t="s">
        <v>2817</v>
      </c>
      <c r="AH1188" t="s">
        <v>2818</v>
      </c>
      <c r="AI1188" t="s">
        <v>2819</v>
      </c>
      <c r="AK1188" t="s">
        <v>2820</v>
      </c>
      <c r="AL1188" t="s">
        <v>3467</v>
      </c>
    </row>
    <row r="1189" spans="1:38" x14ac:dyDescent="0.3">
      <c r="A1189" t="s">
        <v>6371</v>
      </c>
      <c r="B1189" t="s">
        <v>6372</v>
      </c>
      <c r="C1189" t="s">
        <v>6372</v>
      </c>
      <c r="D1189" t="s">
        <v>6372</v>
      </c>
      <c r="E1189" s="4">
        <v>1982224945</v>
      </c>
      <c r="F1189" s="17">
        <v>0</v>
      </c>
      <c r="G1189" s="18">
        <v>0</v>
      </c>
      <c r="H1189" s="18">
        <v>0</v>
      </c>
      <c r="I1189" s="18">
        <v>0</v>
      </c>
      <c r="J1189" s="18">
        <v>0</v>
      </c>
      <c r="K1189" s="18">
        <v>1</v>
      </c>
      <c r="L1189" s="18">
        <v>1</v>
      </c>
      <c r="M1189" s="18">
        <v>0</v>
      </c>
      <c r="N1189" s="18">
        <v>1</v>
      </c>
      <c r="O1189" t="s">
        <v>6373</v>
      </c>
      <c r="Q1189" t="s">
        <v>41</v>
      </c>
      <c r="R1189" t="s">
        <v>40</v>
      </c>
      <c r="S1189">
        <v>212155311</v>
      </c>
      <c r="T1189" t="s">
        <v>46</v>
      </c>
      <c r="U1189" t="s">
        <v>6374</v>
      </c>
      <c r="W1189" t="s">
        <v>6375</v>
      </c>
      <c r="X1189" t="s">
        <v>696</v>
      </c>
      <c r="Y1189">
        <v>174086311</v>
      </c>
      <c r="AA1189" t="s">
        <v>6376</v>
      </c>
      <c r="AB1189" t="s">
        <v>2646</v>
      </c>
      <c r="AC1189" t="s">
        <v>6377</v>
      </c>
    </row>
    <row r="1190" spans="1:38" x14ac:dyDescent="0.3">
      <c r="A1190" t="s">
        <v>6378</v>
      </c>
      <c r="B1190" t="s">
        <v>6379</v>
      </c>
      <c r="C1190" t="s">
        <v>6379</v>
      </c>
      <c r="D1190" t="s">
        <v>6379</v>
      </c>
      <c r="E1190" s="4">
        <v>1447861174</v>
      </c>
      <c r="F1190" s="17">
        <v>0</v>
      </c>
      <c r="G1190" s="18">
        <v>0</v>
      </c>
      <c r="H1190" s="18">
        <v>0</v>
      </c>
      <c r="I1190" s="18">
        <v>0</v>
      </c>
      <c r="J1190" s="18">
        <v>0</v>
      </c>
      <c r="K1190" s="18">
        <v>1</v>
      </c>
      <c r="L1190" s="18">
        <v>1</v>
      </c>
      <c r="M1190" s="18">
        <v>0</v>
      </c>
      <c r="N1190" s="18">
        <v>1</v>
      </c>
      <c r="O1190" t="s">
        <v>6380</v>
      </c>
      <c r="P1190">
        <v>118</v>
      </c>
      <c r="Q1190" t="s">
        <v>179</v>
      </c>
      <c r="R1190" t="s">
        <v>40</v>
      </c>
      <c r="S1190">
        <v>212363927</v>
      </c>
      <c r="T1190" t="s">
        <v>5270</v>
      </c>
      <c r="U1190" t="s">
        <v>6381</v>
      </c>
      <c r="W1190" t="s">
        <v>179</v>
      </c>
      <c r="X1190" t="s">
        <v>40</v>
      </c>
      <c r="Y1190">
        <v>212363927</v>
      </c>
      <c r="AA1190" t="s">
        <v>6382</v>
      </c>
      <c r="AB1190" t="s">
        <v>2654</v>
      </c>
      <c r="AC1190" t="s">
        <v>6383</v>
      </c>
      <c r="AF1190" t="s">
        <v>6384</v>
      </c>
    </row>
    <row r="1191" spans="1:38" x14ac:dyDescent="0.3">
      <c r="A1191" t="s">
        <v>4541</v>
      </c>
      <c r="B1191" t="s">
        <v>1508</v>
      </c>
      <c r="C1191" t="s">
        <v>1508</v>
      </c>
      <c r="D1191" t="s">
        <v>1508</v>
      </c>
      <c r="E1191" s="4">
        <v>1992009864</v>
      </c>
      <c r="F1191" s="17">
        <v>0</v>
      </c>
      <c r="G1191" s="18">
        <v>0</v>
      </c>
      <c r="H1191" s="18">
        <v>0</v>
      </c>
      <c r="I1191" s="18">
        <v>0</v>
      </c>
      <c r="J1191" s="18">
        <v>0</v>
      </c>
      <c r="K1191" s="18">
        <v>0</v>
      </c>
      <c r="L1191" s="18">
        <v>1</v>
      </c>
      <c r="M1191" s="18">
        <v>0</v>
      </c>
      <c r="N1191" s="18">
        <v>1</v>
      </c>
      <c r="O1191" t="s">
        <v>1510</v>
      </c>
      <c r="Q1191" t="s">
        <v>147</v>
      </c>
      <c r="R1191" t="s">
        <v>40</v>
      </c>
      <c r="S1191">
        <v>217423227</v>
      </c>
      <c r="T1191" t="s">
        <v>148</v>
      </c>
      <c r="AA1191" t="s">
        <v>3720</v>
      </c>
      <c r="AB1191" t="s">
        <v>3721</v>
      </c>
      <c r="AC1191" t="s">
        <v>3719</v>
      </c>
      <c r="AE1191" t="s">
        <v>5088</v>
      </c>
      <c r="AF1191" t="s">
        <v>5089</v>
      </c>
      <c r="AI1191" t="s">
        <v>6385</v>
      </c>
    </row>
    <row r="1192" spans="1:38" x14ac:dyDescent="0.3">
      <c r="A1192" t="s">
        <v>2420</v>
      </c>
      <c r="B1192" t="s">
        <v>1508</v>
      </c>
      <c r="C1192" t="s">
        <v>1508</v>
      </c>
      <c r="D1192" t="s">
        <v>1508</v>
      </c>
      <c r="E1192" s="4">
        <v>1992009864</v>
      </c>
      <c r="F1192" s="17">
        <v>0</v>
      </c>
      <c r="G1192" s="18">
        <v>0</v>
      </c>
      <c r="H1192" s="18">
        <v>0</v>
      </c>
      <c r="I1192" s="18">
        <v>0</v>
      </c>
      <c r="J1192" s="18">
        <v>0</v>
      </c>
      <c r="K1192" s="18">
        <v>0</v>
      </c>
      <c r="L1192" s="18">
        <v>1</v>
      </c>
      <c r="M1192" s="18">
        <v>0</v>
      </c>
      <c r="N1192" s="18">
        <v>1</v>
      </c>
      <c r="O1192" t="s">
        <v>1509</v>
      </c>
      <c r="Q1192" t="s">
        <v>147</v>
      </c>
      <c r="R1192" t="s">
        <v>40</v>
      </c>
      <c r="S1192">
        <v>217405724</v>
      </c>
      <c r="T1192" t="s">
        <v>148</v>
      </c>
      <c r="AA1192" t="s">
        <v>3720</v>
      </c>
      <c r="AB1192" t="s">
        <v>3721</v>
      </c>
      <c r="AC1192" t="s">
        <v>3719</v>
      </c>
      <c r="AE1192" t="s">
        <v>5088</v>
      </c>
      <c r="AF1192" t="s">
        <v>5089</v>
      </c>
      <c r="AI1192" t="s">
        <v>6385</v>
      </c>
    </row>
    <row r="1193" spans="1:38" x14ac:dyDescent="0.3">
      <c r="A1193" t="s">
        <v>8366</v>
      </c>
      <c r="B1193" t="s">
        <v>8367</v>
      </c>
      <c r="C1193" t="s">
        <v>8367</v>
      </c>
      <c r="D1193" t="s">
        <v>8367</v>
      </c>
      <c r="E1193" s="4">
        <v>1679971097</v>
      </c>
      <c r="F1193" s="17">
        <v>0</v>
      </c>
      <c r="G1193" s="18">
        <v>0</v>
      </c>
      <c r="H1193" s="18">
        <v>0</v>
      </c>
      <c r="I1193" s="18">
        <v>0</v>
      </c>
      <c r="J1193" s="18">
        <v>0</v>
      </c>
      <c r="K1193" s="18">
        <v>1</v>
      </c>
      <c r="L1193" s="18">
        <v>1</v>
      </c>
      <c r="M1193" s="18">
        <v>0</v>
      </c>
      <c r="N1193" s="18">
        <v>1</v>
      </c>
      <c r="O1193" t="s">
        <v>8368</v>
      </c>
      <c r="Q1193" t="s">
        <v>147</v>
      </c>
      <c r="R1193" t="s">
        <v>40</v>
      </c>
      <c r="S1193">
        <v>21740</v>
      </c>
      <c r="T1193" t="s">
        <v>673</v>
      </c>
      <c r="U1193" t="s">
        <v>8369</v>
      </c>
      <c r="W1193" t="s">
        <v>147</v>
      </c>
      <c r="X1193" t="s">
        <v>40</v>
      </c>
      <c r="Y1193">
        <v>217423227</v>
      </c>
      <c r="AA1193" t="s">
        <v>8370</v>
      </c>
      <c r="AB1193" t="s">
        <v>2609</v>
      </c>
      <c r="AC1193" t="s">
        <v>6385</v>
      </c>
      <c r="AF1193" t="s">
        <v>8371</v>
      </c>
    </row>
    <row r="1194" spans="1:38" x14ac:dyDescent="0.3">
      <c r="A1194" t="s">
        <v>6386</v>
      </c>
      <c r="B1194" t="s">
        <v>6387</v>
      </c>
      <c r="C1194" t="s">
        <v>6387</v>
      </c>
      <c r="D1194" t="s">
        <v>6387</v>
      </c>
      <c r="E1194" s="4">
        <v>1417006503</v>
      </c>
      <c r="F1194" s="17">
        <v>0</v>
      </c>
      <c r="G1194" s="18">
        <v>0</v>
      </c>
      <c r="H1194" s="18">
        <v>0</v>
      </c>
      <c r="I1194" s="18">
        <v>0</v>
      </c>
      <c r="J1194" s="18">
        <v>0</v>
      </c>
      <c r="K1194" s="18">
        <v>1</v>
      </c>
      <c r="L1194" s="18">
        <v>1</v>
      </c>
      <c r="M1194" s="18">
        <v>0</v>
      </c>
      <c r="N1194" s="18">
        <v>1</v>
      </c>
      <c r="O1194" t="s">
        <v>6388</v>
      </c>
      <c r="Q1194" t="s">
        <v>507</v>
      </c>
      <c r="R1194" t="s">
        <v>40</v>
      </c>
      <c r="S1194">
        <v>210403304</v>
      </c>
      <c r="T1194" t="s">
        <v>322</v>
      </c>
      <c r="U1194" t="s">
        <v>6388</v>
      </c>
      <c r="W1194" t="s">
        <v>507</v>
      </c>
      <c r="X1194" t="s">
        <v>40</v>
      </c>
      <c r="Y1194">
        <v>21040</v>
      </c>
      <c r="AA1194" t="s">
        <v>6389</v>
      </c>
      <c r="AB1194" t="s">
        <v>2646</v>
      </c>
      <c r="AC1194" t="s">
        <v>6390</v>
      </c>
      <c r="AE1194" t="s">
        <v>6391</v>
      </c>
      <c r="AF1194" t="s">
        <v>6392</v>
      </c>
    </row>
    <row r="1195" spans="1:38" x14ac:dyDescent="0.3">
      <c r="A1195" t="s">
        <v>4542</v>
      </c>
      <c r="B1195" t="s">
        <v>1511</v>
      </c>
      <c r="C1195" t="s">
        <v>1511</v>
      </c>
      <c r="D1195" t="s">
        <v>1511</v>
      </c>
      <c r="E1195" s="4">
        <v>1457703993</v>
      </c>
      <c r="F1195" s="17">
        <v>0</v>
      </c>
      <c r="G1195" s="18">
        <v>0</v>
      </c>
      <c r="H1195" s="18">
        <v>0</v>
      </c>
      <c r="I1195" s="18">
        <v>0</v>
      </c>
      <c r="J1195" s="18">
        <v>0</v>
      </c>
      <c r="K1195" s="18">
        <v>0</v>
      </c>
      <c r="L1195" s="18">
        <v>1</v>
      </c>
      <c r="M1195" s="18">
        <v>0</v>
      </c>
      <c r="N1195" s="18">
        <v>1</v>
      </c>
      <c r="O1195" t="s">
        <v>1513</v>
      </c>
      <c r="Q1195" t="s">
        <v>794</v>
      </c>
      <c r="R1195" t="s">
        <v>40</v>
      </c>
      <c r="S1195">
        <v>212083609</v>
      </c>
      <c r="T1195" t="s">
        <v>5270</v>
      </c>
      <c r="U1195" t="s">
        <v>1512</v>
      </c>
      <c r="W1195" t="s">
        <v>41</v>
      </c>
      <c r="X1195" t="s">
        <v>40</v>
      </c>
      <c r="Y1195">
        <v>212090000</v>
      </c>
      <c r="Z1195" t="s">
        <v>46</v>
      </c>
      <c r="AA1195" t="s">
        <v>3723</v>
      </c>
      <c r="AB1195" t="s">
        <v>3724</v>
      </c>
      <c r="AC1195" t="s">
        <v>3114</v>
      </c>
      <c r="AF1195" t="s">
        <v>3722</v>
      </c>
    </row>
    <row r="1196" spans="1:38" x14ac:dyDescent="0.3">
      <c r="A1196" t="s">
        <v>8372</v>
      </c>
      <c r="B1196" t="s">
        <v>8373</v>
      </c>
      <c r="C1196" t="s">
        <v>8373</v>
      </c>
      <c r="D1196" t="s">
        <v>8373</v>
      </c>
      <c r="E1196" s="4">
        <v>1497102867</v>
      </c>
      <c r="F1196" s="17">
        <v>0</v>
      </c>
      <c r="G1196" s="18">
        <v>0</v>
      </c>
      <c r="H1196" s="18">
        <v>0</v>
      </c>
      <c r="I1196" s="18">
        <v>0</v>
      </c>
      <c r="J1196" s="18">
        <v>0</v>
      </c>
      <c r="K1196" s="18">
        <v>1</v>
      </c>
      <c r="L1196" s="18">
        <v>1</v>
      </c>
      <c r="M1196" s="18">
        <v>0</v>
      </c>
      <c r="N1196" s="18">
        <v>1</v>
      </c>
      <c r="O1196" t="s">
        <v>8374</v>
      </c>
      <c r="Q1196" t="s">
        <v>794</v>
      </c>
      <c r="R1196" t="s">
        <v>40</v>
      </c>
      <c r="S1196">
        <v>21209</v>
      </c>
      <c r="T1196" t="s">
        <v>46</v>
      </c>
      <c r="U1196" t="s">
        <v>8375</v>
      </c>
      <c r="V1196" t="s">
        <v>8376</v>
      </c>
      <c r="W1196" t="s">
        <v>41</v>
      </c>
      <c r="X1196" t="s">
        <v>40</v>
      </c>
      <c r="Y1196">
        <v>21209</v>
      </c>
      <c r="AA1196" t="s">
        <v>3723</v>
      </c>
      <c r="AB1196" t="s">
        <v>3724</v>
      </c>
      <c r="AC1196" t="s">
        <v>8377</v>
      </c>
      <c r="AF1196" t="s">
        <v>3722</v>
      </c>
    </row>
    <row r="1197" spans="1:38" x14ac:dyDescent="0.3">
      <c r="A1197" t="s">
        <v>8378</v>
      </c>
      <c r="B1197" t="s">
        <v>8379</v>
      </c>
      <c r="C1197" t="s">
        <v>8379</v>
      </c>
      <c r="D1197" t="s">
        <v>8379</v>
      </c>
      <c r="E1197" s="4">
        <v>1043989031</v>
      </c>
      <c r="F1197" s="17">
        <v>0</v>
      </c>
      <c r="G1197" s="18">
        <v>0</v>
      </c>
      <c r="H1197" s="18">
        <v>0</v>
      </c>
      <c r="I1197" s="18">
        <v>0</v>
      </c>
      <c r="J1197" s="18">
        <v>0</v>
      </c>
      <c r="K1197" s="18">
        <v>1</v>
      </c>
      <c r="L1197" s="18">
        <v>1</v>
      </c>
      <c r="M1197" s="18">
        <v>0</v>
      </c>
      <c r="N1197" s="18">
        <v>1</v>
      </c>
      <c r="O1197" t="s">
        <v>8380</v>
      </c>
      <c r="Q1197" t="s">
        <v>41</v>
      </c>
      <c r="R1197" t="s">
        <v>40</v>
      </c>
      <c r="S1197">
        <v>21205</v>
      </c>
      <c r="T1197" t="s">
        <v>46</v>
      </c>
      <c r="U1197" t="s">
        <v>8380</v>
      </c>
      <c r="W1197" t="s">
        <v>41</v>
      </c>
      <c r="X1197" t="s">
        <v>40</v>
      </c>
      <c r="Y1197">
        <v>212051646</v>
      </c>
      <c r="AA1197" t="s">
        <v>8381</v>
      </c>
      <c r="AB1197" t="s">
        <v>2654</v>
      </c>
      <c r="AC1197" t="s">
        <v>8382</v>
      </c>
    </row>
    <row r="1198" spans="1:38" x14ac:dyDescent="0.3">
      <c r="A1198" t="s">
        <v>2424</v>
      </c>
      <c r="B1198" t="s">
        <v>1514</v>
      </c>
      <c r="C1198" t="s">
        <v>1514</v>
      </c>
      <c r="D1198" t="s">
        <v>1515</v>
      </c>
      <c r="E1198" s="4">
        <v>1235242082</v>
      </c>
      <c r="F1198" s="17">
        <v>0</v>
      </c>
      <c r="G1198" s="18">
        <v>0</v>
      </c>
      <c r="H1198" s="18">
        <v>0</v>
      </c>
      <c r="I1198" s="18">
        <v>1</v>
      </c>
      <c r="J1198" s="18">
        <v>0</v>
      </c>
      <c r="K1198" s="18">
        <v>0</v>
      </c>
      <c r="L1198" s="18">
        <v>0</v>
      </c>
      <c r="M1198" s="18">
        <v>0</v>
      </c>
      <c r="N1198" s="18">
        <v>1</v>
      </c>
      <c r="O1198" t="s">
        <v>1516</v>
      </c>
      <c r="P1198" t="s">
        <v>1517</v>
      </c>
      <c r="Q1198" t="s">
        <v>1518</v>
      </c>
      <c r="R1198" t="s">
        <v>40</v>
      </c>
      <c r="S1198">
        <v>214013626</v>
      </c>
      <c r="T1198" t="s">
        <v>544</v>
      </c>
      <c r="U1198" t="s">
        <v>1519</v>
      </c>
      <c r="W1198" t="s">
        <v>72</v>
      </c>
      <c r="X1198" t="s">
        <v>40</v>
      </c>
      <c r="Y1198">
        <v>21201</v>
      </c>
      <c r="Z1198" t="s">
        <v>46</v>
      </c>
      <c r="AA1198" t="s">
        <v>1520</v>
      </c>
      <c r="AB1198" t="s">
        <v>1521</v>
      </c>
      <c r="AC1198" t="s">
        <v>1522</v>
      </c>
      <c r="AE1198" t="s">
        <v>1523</v>
      </c>
      <c r="AF1198" t="s">
        <v>1524</v>
      </c>
      <c r="AG1198" t="s">
        <v>1525</v>
      </c>
      <c r="AH1198" t="s">
        <v>1526</v>
      </c>
      <c r="AI1198" t="s">
        <v>1527</v>
      </c>
      <c r="AK1198" t="s">
        <v>1528</v>
      </c>
      <c r="AL1198" t="s">
        <v>1524</v>
      </c>
    </row>
    <row r="1199" spans="1:38" x14ac:dyDescent="0.3">
      <c r="A1199" t="s">
        <v>2425</v>
      </c>
      <c r="B1199" t="s">
        <v>1529</v>
      </c>
      <c r="C1199" t="s">
        <v>1529</v>
      </c>
      <c r="D1199" t="s">
        <v>1515</v>
      </c>
      <c r="E1199" s="4">
        <v>1235242082</v>
      </c>
      <c r="F1199" s="17">
        <v>0</v>
      </c>
      <c r="G1199" s="18">
        <v>0</v>
      </c>
      <c r="H1199" s="18">
        <v>0</v>
      </c>
      <c r="I1199" s="18">
        <v>1</v>
      </c>
      <c r="J1199" s="18">
        <v>0</v>
      </c>
      <c r="K1199" s="18">
        <v>0</v>
      </c>
      <c r="L1199" s="18">
        <v>0</v>
      </c>
      <c r="M1199" s="18">
        <v>0</v>
      </c>
      <c r="N1199" s="18">
        <v>1</v>
      </c>
      <c r="O1199" t="s">
        <v>1530</v>
      </c>
      <c r="Q1199" t="s">
        <v>72</v>
      </c>
      <c r="R1199" t="s">
        <v>40</v>
      </c>
      <c r="S1199">
        <v>212013610</v>
      </c>
      <c r="T1199" t="s">
        <v>46</v>
      </c>
      <c r="U1199" t="s">
        <v>1519</v>
      </c>
      <c r="W1199" t="s">
        <v>72</v>
      </c>
      <c r="X1199" t="s">
        <v>40</v>
      </c>
      <c r="Y1199">
        <v>21201</v>
      </c>
      <c r="Z1199" t="s">
        <v>46</v>
      </c>
      <c r="AA1199" t="s">
        <v>1520</v>
      </c>
      <c r="AB1199" t="s">
        <v>1521</v>
      </c>
      <c r="AC1199" t="s">
        <v>1522</v>
      </c>
      <c r="AE1199" t="s">
        <v>1523</v>
      </c>
      <c r="AF1199" t="s">
        <v>1524</v>
      </c>
      <c r="AG1199" t="s">
        <v>1525</v>
      </c>
      <c r="AH1199" t="s">
        <v>1526</v>
      </c>
      <c r="AI1199" t="s">
        <v>1527</v>
      </c>
      <c r="AK1199" t="s">
        <v>1528</v>
      </c>
      <c r="AL1199" t="s">
        <v>1524</v>
      </c>
    </row>
    <row r="1200" spans="1:38" x14ac:dyDescent="0.3">
      <c r="A1200" t="s">
        <v>2426</v>
      </c>
      <c r="B1200" t="s">
        <v>1531</v>
      </c>
      <c r="C1200" t="s">
        <v>1531</v>
      </c>
      <c r="D1200" t="s">
        <v>1515</v>
      </c>
      <c r="E1200" s="4">
        <v>1235242082</v>
      </c>
      <c r="F1200" s="17">
        <v>0</v>
      </c>
      <c r="G1200" s="18">
        <v>0</v>
      </c>
      <c r="H1200" s="18">
        <v>0</v>
      </c>
      <c r="I1200" s="18">
        <v>1</v>
      </c>
      <c r="J1200" s="18">
        <v>0</v>
      </c>
      <c r="K1200" s="18">
        <v>0</v>
      </c>
      <c r="L1200" s="18">
        <v>0</v>
      </c>
      <c r="M1200" s="18">
        <v>0</v>
      </c>
      <c r="N1200" s="18">
        <v>1</v>
      </c>
      <c r="O1200" t="s">
        <v>1532</v>
      </c>
      <c r="P1200" t="s">
        <v>1533</v>
      </c>
      <c r="Q1200" t="s">
        <v>537</v>
      </c>
      <c r="R1200" t="s">
        <v>40</v>
      </c>
      <c r="S1200">
        <v>216017491</v>
      </c>
      <c r="T1200" t="s">
        <v>268</v>
      </c>
      <c r="U1200" t="s">
        <v>1519</v>
      </c>
      <c r="W1200" t="s">
        <v>72</v>
      </c>
      <c r="X1200" t="s">
        <v>40</v>
      </c>
      <c r="Y1200">
        <v>21201</v>
      </c>
      <c r="Z1200" t="s">
        <v>46</v>
      </c>
      <c r="AA1200" t="s">
        <v>1520</v>
      </c>
      <c r="AB1200" t="s">
        <v>1521</v>
      </c>
      <c r="AC1200" t="s">
        <v>1522</v>
      </c>
      <c r="AE1200" t="s">
        <v>1523</v>
      </c>
      <c r="AF1200" t="s">
        <v>1524</v>
      </c>
      <c r="AG1200" t="s">
        <v>1525</v>
      </c>
      <c r="AH1200" t="s">
        <v>1526</v>
      </c>
      <c r="AI1200" t="s">
        <v>1527</v>
      </c>
      <c r="AK1200" t="s">
        <v>1528</v>
      </c>
      <c r="AL1200" t="s">
        <v>1524</v>
      </c>
    </row>
    <row r="1201" spans="1:38" x14ac:dyDescent="0.3">
      <c r="A1201" t="s">
        <v>2427</v>
      </c>
      <c r="B1201" t="s">
        <v>1534</v>
      </c>
      <c r="C1201" t="s">
        <v>1534</v>
      </c>
      <c r="D1201" t="s">
        <v>1515</v>
      </c>
      <c r="E1201" s="4">
        <v>1235242082</v>
      </c>
      <c r="F1201" s="17">
        <v>0</v>
      </c>
      <c r="G1201" s="18">
        <v>0</v>
      </c>
      <c r="H1201" s="18">
        <v>0</v>
      </c>
      <c r="I1201" s="18">
        <v>1</v>
      </c>
      <c r="J1201" s="18">
        <v>0</v>
      </c>
      <c r="K1201" s="18">
        <v>0</v>
      </c>
      <c r="L1201" s="18">
        <v>0</v>
      </c>
      <c r="M1201" s="18">
        <v>0</v>
      </c>
      <c r="N1201" s="18">
        <v>1</v>
      </c>
      <c r="O1201" t="s">
        <v>1535</v>
      </c>
      <c r="P1201" t="s">
        <v>1536</v>
      </c>
      <c r="Q1201" t="s">
        <v>933</v>
      </c>
      <c r="R1201" t="s">
        <v>40</v>
      </c>
      <c r="S1201">
        <v>217024354</v>
      </c>
      <c r="T1201" t="s">
        <v>933</v>
      </c>
      <c r="U1201" t="s">
        <v>1519</v>
      </c>
      <c r="W1201" t="s">
        <v>72</v>
      </c>
      <c r="X1201" t="s">
        <v>40</v>
      </c>
      <c r="Y1201">
        <v>21201</v>
      </c>
      <c r="Z1201" t="s">
        <v>46</v>
      </c>
      <c r="AA1201" t="s">
        <v>1520</v>
      </c>
      <c r="AB1201" t="s">
        <v>1521</v>
      </c>
      <c r="AC1201" t="s">
        <v>1522</v>
      </c>
      <c r="AE1201" t="s">
        <v>1523</v>
      </c>
      <c r="AF1201" t="s">
        <v>1524</v>
      </c>
      <c r="AG1201" t="s">
        <v>1525</v>
      </c>
      <c r="AH1201" t="s">
        <v>1526</v>
      </c>
      <c r="AI1201" t="s">
        <v>1527</v>
      </c>
      <c r="AK1201" t="s">
        <v>1528</v>
      </c>
      <c r="AL1201" t="s">
        <v>1524</v>
      </c>
    </row>
    <row r="1202" spans="1:38" x14ac:dyDescent="0.3">
      <c r="A1202" t="s">
        <v>2428</v>
      </c>
      <c r="B1202" t="s">
        <v>1537</v>
      </c>
      <c r="C1202" t="s">
        <v>1537</v>
      </c>
      <c r="D1202" t="s">
        <v>1515</v>
      </c>
      <c r="E1202" s="4">
        <v>1235242082</v>
      </c>
      <c r="F1202" s="17">
        <v>0</v>
      </c>
      <c r="G1202" s="18">
        <v>0</v>
      </c>
      <c r="H1202" s="18">
        <v>0</v>
      </c>
      <c r="I1202" s="18">
        <v>1</v>
      </c>
      <c r="J1202" s="18">
        <v>0</v>
      </c>
      <c r="K1202" s="18">
        <v>0</v>
      </c>
      <c r="L1202" s="18">
        <v>0</v>
      </c>
      <c r="M1202" s="18">
        <v>0</v>
      </c>
      <c r="N1202" s="18">
        <v>1</v>
      </c>
      <c r="O1202" t="s">
        <v>1538</v>
      </c>
      <c r="Q1202" t="s">
        <v>1476</v>
      </c>
      <c r="R1202" t="s">
        <v>40</v>
      </c>
      <c r="S1202">
        <v>211174503</v>
      </c>
      <c r="T1202" t="s">
        <v>5270</v>
      </c>
      <c r="U1202" t="s">
        <v>1519</v>
      </c>
      <c r="W1202" t="s">
        <v>72</v>
      </c>
      <c r="X1202" t="s">
        <v>40</v>
      </c>
      <c r="Y1202">
        <v>21201</v>
      </c>
      <c r="Z1202" t="s">
        <v>46</v>
      </c>
      <c r="AA1202" t="s">
        <v>1520</v>
      </c>
      <c r="AB1202" t="s">
        <v>1521</v>
      </c>
      <c r="AC1202" t="s">
        <v>1522</v>
      </c>
      <c r="AE1202" t="s">
        <v>1523</v>
      </c>
      <c r="AF1202" t="s">
        <v>1524</v>
      </c>
      <c r="AG1202" t="s">
        <v>1525</v>
      </c>
      <c r="AH1202" t="s">
        <v>1526</v>
      </c>
      <c r="AI1202" t="s">
        <v>1527</v>
      </c>
      <c r="AK1202" t="s">
        <v>1528</v>
      </c>
      <c r="AL1202" t="s">
        <v>1524</v>
      </c>
    </row>
    <row r="1203" spans="1:38" x14ac:dyDescent="0.3">
      <c r="A1203" t="s">
        <v>2429</v>
      </c>
      <c r="B1203" t="s">
        <v>1539</v>
      </c>
      <c r="C1203" t="s">
        <v>1539</v>
      </c>
      <c r="D1203" t="s">
        <v>1515</v>
      </c>
      <c r="E1203" s="4">
        <v>1235242082</v>
      </c>
      <c r="F1203" s="17">
        <v>0</v>
      </c>
      <c r="G1203" s="18">
        <v>0</v>
      </c>
      <c r="H1203" s="18">
        <v>0</v>
      </c>
      <c r="I1203" s="18">
        <v>1</v>
      </c>
      <c r="J1203" s="18">
        <v>0</v>
      </c>
      <c r="K1203" s="18">
        <v>0</v>
      </c>
      <c r="L1203" s="18">
        <v>0</v>
      </c>
      <c r="M1203" s="18">
        <v>0</v>
      </c>
      <c r="N1203" s="18">
        <v>1</v>
      </c>
      <c r="O1203" t="s">
        <v>1540</v>
      </c>
      <c r="Q1203" t="s">
        <v>72</v>
      </c>
      <c r="R1203" t="s">
        <v>40</v>
      </c>
      <c r="S1203">
        <v>212343717</v>
      </c>
      <c r="T1203" t="s">
        <v>5270</v>
      </c>
      <c r="U1203" t="s">
        <v>1519</v>
      </c>
      <c r="W1203" t="s">
        <v>72</v>
      </c>
      <c r="X1203" t="s">
        <v>40</v>
      </c>
      <c r="Y1203">
        <v>21201</v>
      </c>
      <c r="Z1203" t="s">
        <v>46</v>
      </c>
      <c r="AA1203" t="s">
        <v>1520</v>
      </c>
      <c r="AB1203" t="s">
        <v>1521</v>
      </c>
      <c r="AC1203" t="s">
        <v>1522</v>
      </c>
      <c r="AE1203" t="s">
        <v>1523</v>
      </c>
      <c r="AF1203" t="s">
        <v>1524</v>
      </c>
      <c r="AG1203" t="s">
        <v>1525</v>
      </c>
      <c r="AH1203" t="s">
        <v>1526</v>
      </c>
      <c r="AI1203" t="s">
        <v>1527</v>
      </c>
      <c r="AK1203" t="s">
        <v>1528</v>
      </c>
      <c r="AL1203" t="s">
        <v>1524</v>
      </c>
    </row>
    <row r="1204" spans="1:38" x14ac:dyDescent="0.3">
      <c r="A1204" t="s">
        <v>2430</v>
      </c>
      <c r="B1204" t="s">
        <v>1541</v>
      </c>
      <c r="C1204" t="s">
        <v>1541</v>
      </c>
      <c r="D1204" t="s">
        <v>1515</v>
      </c>
      <c r="E1204" s="4">
        <v>1235242082</v>
      </c>
      <c r="F1204" s="17">
        <v>0</v>
      </c>
      <c r="G1204" s="18">
        <v>0</v>
      </c>
      <c r="H1204" s="18">
        <v>0</v>
      </c>
      <c r="I1204" s="18">
        <v>1</v>
      </c>
      <c r="J1204" s="18">
        <v>0</v>
      </c>
      <c r="K1204" s="18">
        <v>0</v>
      </c>
      <c r="L1204" s="18">
        <v>0</v>
      </c>
      <c r="M1204" s="18">
        <v>0</v>
      </c>
      <c r="N1204" s="18">
        <v>1</v>
      </c>
      <c r="O1204" t="s">
        <v>1542</v>
      </c>
      <c r="Q1204" t="s">
        <v>1543</v>
      </c>
      <c r="R1204" t="s">
        <v>40</v>
      </c>
      <c r="S1204">
        <v>206022683</v>
      </c>
      <c r="T1204" t="s">
        <v>516</v>
      </c>
      <c r="U1204" t="s">
        <v>1519</v>
      </c>
      <c r="W1204" t="s">
        <v>72</v>
      </c>
      <c r="X1204" t="s">
        <v>40</v>
      </c>
      <c r="Y1204">
        <v>21201</v>
      </c>
      <c r="Z1204" t="s">
        <v>46</v>
      </c>
      <c r="AA1204" t="s">
        <v>1520</v>
      </c>
      <c r="AB1204" t="s">
        <v>1521</v>
      </c>
      <c r="AC1204" t="s">
        <v>1522</v>
      </c>
      <c r="AE1204" t="s">
        <v>1523</v>
      </c>
      <c r="AF1204" t="s">
        <v>1524</v>
      </c>
      <c r="AG1204" t="s">
        <v>1525</v>
      </c>
      <c r="AH1204" t="s">
        <v>1526</v>
      </c>
      <c r="AI1204" t="s">
        <v>1527</v>
      </c>
      <c r="AK1204" t="s">
        <v>1528</v>
      </c>
      <c r="AL1204" t="s">
        <v>1524</v>
      </c>
    </row>
    <row r="1205" spans="1:38" x14ac:dyDescent="0.3">
      <c r="A1205" t="s">
        <v>2422</v>
      </c>
      <c r="B1205" t="s">
        <v>1544</v>
      </c>
      <c r="C1205" t="s">
        <v>956</v>
      </c>
      <c r="D1205" t="s">
        <v>957</v>
      </c>
      <c r="E1205" s="4">
        <v>1245663434</v>
      </c>
      <c r="F1205" s="17">
        <v>0</v>
      </c>
      <c r="G1205" s="18">
        <v>0</v>
      </c>
      <c r="H1205" s="18">
        <v>0</v>
      </c>
      <c r="I1205" s="18">
        <v>1</v>
      </c>
      <c r="J1205" s="18">
        <v>0</v>
      </c>
      <c r="K1205" s="18">
        <v>0</v>
      </c>
      <c r="L1205" s="18">
        <v>0</v>
      </c>
      <c r="M1205" s="18">
        <v>0</v>
      </c>
      <c r="N1205" s="18">
        <v>1</v>
      </c>
      <c r="O1205" t="s">
        <v>1545</v>
      </c>
      <c r="P1205" t="s">
        <v>959</v>
      </c>
      <c r="Q1205" t="s">
        <v>467</v>
      </c>
      <c r="R1205" t="s">
        <v>40</v>
      </c>
      <c r="S1205">
        <v>208863039</v>
      </c>
      <c r="T1205" t="s">
        <v>380</v>
      </c>
      <c r="U1205" t="s">
        <v>960</v>
      </c>
      <c r="W1205" t="s">
        <v>673</v>
      </c>
      <c r="X1205" t="s">
        <v>674</v>
      </c>
      <c r="Y1205">
        <v>20002</v>
      </c>
      <c r="Z1205" t="s">
        <v>961</v>
      </c>
      <c r="AA1205" t="s">
        <v>962</v>
      </c>
      <c r="AB1205" t="s">
        <v>963</v>
      </c>
      <c r="AC1205" t="s">
        <v>964</v>
      </c>
      <c r="AE1205" t="s">
        <v>965</v>
      </c>
      <c r="AF1205" t="s">
        <v>5853</v>
      </c>
      <c r="AG1205" t="s">
        <v>966</v>
      </c>
      <c r="AH1205" t="s">
        <v>967</v>
      </c>
      <c r="AI1205" t="s">
        <v>968</v>
      </c>
      <c r="AK1205" t="s">
        <v>969</v>
      </c>
      <c r="AL1205" t="s">
        <v>1524</v>
      </c>
    </row>
    <row r="1206" spans="1:38" x14ac:dyDescent="0.3">
      <c r="A1206" t="s">
        <v>2423</v>
      </c>
      <c r="B1206" t="s">
        <v>1546</v>
      </c>
      <c r="C1206" t="s">
        <v>1696</v>
      </c>
      <c r="D1206" t="s">
        <v>957</v>
      </c>
      <c r="E1206" s="4">
        <v>1417320458</v>
      </c>
      <c r="F1206" s="17">
        <v>0</v>
      </c>
      <c r="G1206" s="18">
        <v>1</v>
      </c>
      <c r="H1206" s="18">
        <v>0</v>
      </c>
      <c r="I1206" s="18">
        <v>1</v>
      </c>
      <c r="J1206" s="18">
        <v>0</v>
      </c>
      <c r="K1206" s="18">
        <v>1</v>
      </c>
      <c r="L1206" s="18">
        <v>0</v>
      </c>
      <c r="M1206" s="18">
        <v>0</v>
      </c>
      <c r="N1206" s="18">
        <v>1</v>
      </c>
      <c r="O1206" t="s">
        <v>1697</v>
      </c>
      <c r="P1206" t="s">
        <v>1547</v>
      </c>
      <c r="Q1206" t="s">
        <v>1548</v>
      </c>
      <c r="R1206" t="s">
        <v>40</v>
      </c>
      <c r="S1206">
        <v>207465215</v>
      </c>
      <c r="T1206" t="s">
        <v>104</v>
      </c>
      <c r="U1206" t="s">
        <v>960</v>
      </c>
      <c r="W1206" t="s">
        <v>673</v>
      </c>
      <c r="X1206" t="s">
        <v>674</v>
      </c>
      <c r="Y1206">
        <v>20002</v>
      </c>
      <c r="Z1206" t="s">
        <v>961</v>
      </c>
      <c r="AA1206" t="s">
        <v>962</v>
      </c>
      <c r="AB1206" t="s">
        <v>963</v>
      </c>
      <c r="AC1206" t="s">
        <v>964</v>
      </c>
      <c r="AE1206" t="s">
        <v>965</v>
      </c>
      <c r="AF1206" t="s">
        <v>6393</v>
      </c>
      <c r="AG1206" t="s">
        <v>966</v>
      </c>
      <c r="AH1206" t="s">
        <v>1698</v>
      </c>
      <c r="AI1206" t="s">
        <v>968</v>
      </c>
      <c r="AK1206" t="s">
        <v>969</v>
      </c>
    </row>
    <row r="1207" spans="1:38" x14ac:dyDescent="0.3">
      <c r="A1207" t="s">
        <v>4543</v>
      </c>
      <c r="B1207" t="s">
        <v>1549</v>
      </c>
      <c r="C1207" t="s">
        <v>1549</v>
      </c>
      <c r="D1207" t="s">
        <v>1515</v>
      </c>
      <c r="E1207" s="4">
        <v>1992237986</v>
      </c>
      <c r="F1207" s="17">
        <v>0</v>
      </c>
      <c r="G1207" s="18">
        <v>1</v>
      </c>
      <c r="H1207" s="18">
        <v>0</v>
      </c>
      <c r="I1207" s="18">
        <v>1</v>
      </c>
      <c r="J1207" s="18">
        <v>0</v>
      </c>
      <c r="K1207" s="18">
        <v>0</v>
      </c>
      <c r="L1207" s="18">
        <v>0</v>
      </c>
      <c r="M1207" s="18">
        <v>0</v>
      </c>
      <c r="N1207" s="18">
        <v>1</v>
      </c>
      <c r="O1207" t="s">
        <v>6395</v>
      </c>
      <c r="P1207" t="s">
        <v>1550</v>
      </c>
      <c r="Q1207" t="s">
        <v>80</v>
      </c>
      <c r="R1207" t="s">
        <v>40</v>
      </c>
      <c r="S1207">
        <v>208863039</v>
      </c>
      <c r="T1207" t="s">
        <v>81</v>
      </c>
      <c r="U1207" t="s">
        <v>6396</v>
      </c>
      <c r="W1207" t="s">
        <v>148</v>
      </c>
      <c r="X1207" t="s">
        <v>674</v>
      </c>
      <c r="Y1207">
        <v>200020000</v>
      </c>
      <c r="Z1207" t="s">
        <v>54</v>
      </c>
      <c r="AA1207" t="s">
        <v>1520</v>
      </c>
      <c r="AB1207" t="s">
        <v>1521</v>
      </c>
      <c r="AC1207" t="s">
        <v>1522</v>
      </c>
      <c r="AE1207" t="s">
        <v>1523</v>
      </c>
      <c r="AF1207" t="s">
        <v>6394</v>
      </c>
      <c r="AG1207" t="s">
        <v>1525</v>
      </c>
      <c r="AH1207" t="s">
        <v>1526</v>
      </c>
      <c r="AI1207" t="s">
        <v>1527</v>
      </c>
      <c r="AK1207" t="s">
        <v>1528</v>
      </c>
      <c r="AL1207" t="s">
        <v>1524</v>
      </c>
    </row>
    <row r="1208" spans="1:38" x14ac:dyDescent="0.3">
      <c r="A1208" t="s">
        <v>4544</v>
      </c>
      <c r="B1208" t="s">
        <v>1549</v>
      </c>
      <c r="C1208" t="s">
        <v>1549</v>
      </c>
      <c r="D1208" t="s">
        <v>1515</v>
      </c>
      <c r="E1208" s="4">
        <v>1851762611</v>
      </c>
      <c r="F1208" s="17">
        <v>0</v>
      </c>
      <c r="G1208" s="18">
        <v>1</v>
      </c>
      <c r="H1208" s="18">
        <v>0</v>
      </c>
      <c r="I1208" s="18">
        <v>1</v>
      </c>
      <c r="J1208" s="18">
        <v>0</v>
      </c>
      <c r="K1208" s="18">
        <v>0</v>
      </c>
      <c r="L1208" s="18">
        <v>0</v>
      </c>
      <c r="M1208" s="18">
        <v>0</v>
      </c>
      <c r="N1208" s="18">
        <v>1</v>
      </c>
      <c r="O1208" t="s">
        <v>6397</v>
      </c>
      <c r="P1208" t="s">
        <v>416</v>
      </c>
      <c r="Q1208" t="s">
        <v>1121</v>
      </c>
      <c r="R1208" t="s">
        <v>40</v>
      </c>
      <c r="S1208">
        <v>207465215</v>
      </c>
      <c r="T1208" t="s">
        <v>63</v>
      </c>
      <c r="U1208" t="s">
        <v>6396</v>
      </c>
      <c r="W1208" t="s">
        <v>148</v>
      </c>
      <c r="X1208" t="s">
        <v>674</v>
      </c>
      <c r="Y1208">
        <v>200020000</v>
      </c>
      <c r="Z1208" t="s">
        <v>54</v>
      </c>
      <c r="AA1208" t="s">
        <v>1520</v>
      </c>
      <c r="AB1208" t="s">
        <v>1521</v>
      </c>
      <c r="AC1208" t="s">
        <v>1522</v>
      </c>
      <c r="AE1208" t="s">
        <v>1523</v>
      </c>
      <c r="AF1208" t="s">
        <v>6394</v>
      </c>
      <c r="AG1208" t="s">
        <v>1525</v>
      </c>
      <c r="AH1208" t="s">
        <v>1526</v>
      </c>
      <c r="AI1208" t="s">
        <v>1527</v>
      </c>
      <c r="AK1208" t="s">
        <v>1528</v>
      </c>
      <c r="AL1208" t="s">
        <v>1524</v>
      </c>
    </row>
    <row r="1209" spans="1:38" x14ac:dyDescent="0.3">
      <c r="A1209" t="s">
        <v>2431</v>
      </c>
      <c r="B1209" t="s">
        <v>1549</v>
      </c>
      <c r="C1209" t="s">
        <v>1549</v>
      </c>
      <c r="D1209" t="s">
        <v>1515</v>
      </c>
      <c r="E1209" s="4">
        <v>1720459589</v>
      </c>
      <c r="F1209" s="17">
        <v>0</v>
      </c>
      <c r="G1209" s="18">
        <v>1</v>
      </c>
      <c r="H1209" s="18">
        <v>0</v>
      </c>
      <c r="I1209" s="18">
        <v>1</v>
      </c>
      <c r="J1209" s="18">
        <v>0</v>
      </c>
      <c r="K1209" s="18">
        <v>0</v>
      </c>
      <c r="L1209" s="18">
        <v>0</v>
      </c>
      <c r="M1209" s="18">
        <v>0</v>
      </c>
      <c r="N1209" s="18">
        <v>1</v>
      </c>
      <c r="O1209" t="s">
        <v>1551</v>
      </c>
      <c r="Q1209" t="s">
        <v>148</v>
      </c>
      <c r="R1209" t="s">
        <v>674</v>
      </c>
      <c r="S1209">
        <v>200023431</v>
      </c>
      <c r="T1209" t="s">
        <v>961</v>
      </c>
      <c r="AA1209" t="s">
        <v>1520</v>
      </c>
      <c r="AB1209" t="s">
        <v>1521</v>
      </c>
      <c r="AC1209" t="s">
        <v>1522</v>
      </c>
      <c r="AE1209" t="s">
        <v>965</v>
      </c>
      <c r="AF1209" t="s">
        <v>6394</v>
      </c>
      <c r="AG1209" t="s">
        <v>1525</v>
      </c>
      <c r="AH1209" t="s">
        <v>1526</v>
      </c>
      <c r="AI1209" t="s">
        <v>1527</v>
      </c>
      <c r="AK1209" t="s">
        <v>1528</v>
      </c>
      <c r="AL1209" t="s">
        <v>1524</v>
      </c>
    </row>
    <row r="1210" spans="1:38" x14ac:dyDescent="0.3">
      <c r="A1210" t="s">
        <v>2432</v>
      </c>
      <c r="B1210" t="s">
        <v>1552</v>
      </c>
      <c r="C1210" t="s">
        <v>1552</v>
      </c>
      <c r="D1210" t="s">
        <v>1552</v>
      </c>
      <c r="E1210" s="4">
        <v>1336663855</v>
      </c>
      <c r="F1210" s="17">
        <v>0</v>
      </c>
      <c r="G1210" s="18">
        <v>0</v>
      </c>
      <c r="H1210" s="18">
        <v>0</v>
      </c>
      <c r="I1210" s="18">
        <v>0</v>
      </c>
      <c r="J1210" s="18">
        <v>0</v>
      </c>
      <c r="K1210" s="18">
        <v>0</v>
      </c>
      <c r="L1210" s="18">
        <v>1</v>
      </c>
      <c r="M1210" s="18">
        <v>0</v>
      </c>
      <c r="N1210" s="18">
        <v>1</v>
      </c>
      <c r="O1210" t="s">
        <v>6398</v>
      </c>
      <c r="P1210" t="s">
        <v>1553</v>
      </c>
      <c r="Q1210" t="s">
        <v>41</v>
      </c>
      <c r="R1210" t="s">
        <v>40</v>
      </c>
      <c r="S1210">
        <v>212076075</v>
      </c>
      <c r="T1210" t="s">
        <v>46</v>
      </c>
      <c r="AA1210" t="s">
        <v>3727</v>
      </c>
      <c r="AB1210" t="s">
        <v>274</v>
      </c>
      <c r="AC1210" t="s">
        <v>3728</v>
      </c>
      <c r="AE1210" t="s">
        <v>3726</v>
      </c>
      <c r="AF1210" t="s">
        <v>3725</v>
      </c>
    </row>
    <row r="1211" spans="1:38" x14ac:dyDescent="0.3">
      <c r="A1211" t="s">
        <v>2433</v>
      </c>
      <c r="B1211" t="s">
        <v>1554</v>
      </c>
      <c r="C1211" t="s">
        <v>1554</v>
      </c>
      <c r="D1211" t="s">
        <v>387</v>
      </c>
      <c r="E1211" s="4">
        <v>1417134321</v>
      </c>
      <c r="F1211" s="17">
        <v>0</v>
      </c>
      <c r="G1211" s="18">
        <v>1</v>
      </c>
      <c r="H1211" s="18">
        <v>0</v>
      </c>
      <c r="I1211" s="18">
        <v>0</v>
      </c>
      <c r="J1211" s="18">
        <v>0</v>
      </c>
      <c r="K1211" s="18">
        <v>0</v>
      </c>
      <c r="L1211" s="18">
        <v>0</v>
      </c>
      <c r="M1211" s="18">
        <v>0</v>
      </c>
      <c r="N1211" s="18">
        <v>0</v>
      </c>
      <c r="O1211" t="s">
        <v>1555</v>
      </c>
      <c r="Q1211" t="s">
        <v>72</v>
      </c>
      <c r="R1211" t="s">
        <v>40</v>
      </c>
      <c r="S1211">
        <v>212022102</v>
      </c>
      <c r="T1211" t="s">
        <v>46</v>
      </c>
      <c r="U1211" t="s">
        <v>389</v>
      </c>
      <c r="W1211" t="s">
        <v>72</v>
      </c>
      <c r="X1211" t="s">
        <v>40</v>
      </c>
      <c r="Y1211">
        <v>21225</v>
      </c>
      <c r="Z1211" t="s">
        <v>46</v>
      </c>
      <c r="AA1211" t="s">
        <v>393</v>
      </c>
      <c r="AB1211" t="s">
        <v>394</v>
      </c>
      <c r="AC1211" t="s">
        <v>391</v>
      </c>
      <c r="AD1211">
        <v>11233</v>
      </c>
      <c r="AE1211" t="s">
        <v>395</v>
      </c>
      <c r="AF1211" t="s">
        <v>6399</v>
      </c>
      <c r="AG1211" t="s">
        <v>390</v>
      </c>
      <c r="AH1211" t="s">
        <v>274</v>
      </c>
      <c r="AI1211" t="s">
        <v>391</v>
      </c>
      <c r="AJ1211">
        <v>11222</v>
      </c>
      <c r="AK1211" t="s">
        <v>1556</v>
      </c>
    </row>
    <row r="1212" spans="1:38" x14ac:dyDescent="0.3">
      <c r="A1212" t="s">
        <v>2561</v>
      </c>
      <c r="B1212" t="s">
        <v>1559</v>
      </c>
      <c r="C1212" t="s">
        <v>1559</v>
      </c>
      <c r="D1212" t="s">
        <v>1559</v>
      </c>
      <c r="E1212" s="4">
        <v>1528522901</v>
      </c>
      <c r="F1212" s="17">
        <v>0</v>
      </c>
      <c r="G1212" s="18">
        <v>0</v>
      </c>
      <c r="H1212" s="18">
        <v>0</v>
      </c>
      <c r="I1212" s="18">
        <v>0</v>
      </c>
      <c r="J1212" s="18">
        <v>0</v>
      </c>
      <c r="K1212" s="18">
        <v>0</v>
      </c>
      <c r="L1212" s="18">
        <v>1</v>
      </c>
      <c r="M1212" s="18">
        <v>0</v>
      </c>
      <c r="N1212" s="18">
        <v>1</v>
      </c>
      <c r="O1212" t="s">
        <v>5090</v>
      </c>
      <c r="P1212" t="s">
        <v>396</v>
      </c>
      <c r="Q1212" t="s">
        <v>179</v>
      </c>
      <c r="R1212" t="s">
        <v>40</v>
      </c>
      <c r="S1212">
        <v>212363026</v>
      </c>
      <c r="T1212" t="s">
        <v>5270</v>
      </c>
      <c r="AA1212" t="s">
        <v>3731</v>
      </c>
      <c r="AB1212" t="s">
        <v>2654</v>
      </c>
      <c r="AC1212" t="s">
        <v>3732</v>
      </c>
      <c r="AE1212" t="s">
        <v>3730</v>
      </c>
      <c r="AF1212" t="s">
        <v>3729</v>
      </c>
    </row>
    <row r="1213" spans="1:38" x14ac:dyDescent="0.3">
      <c r="A1213" t="s">
        <v>4545</v>
      </c>
      <c r="B1213" t="s">
        <v>1559</v>
      </c>
      <c r="C1213" t="s">
        <v>1559</v>
      </c>
      <c r="D1213" t="s">
        <v>1559</v>
      </c>
      <c r="E1213" s="4">
        <v>1588926216</v>
      </c>
      <c r="F1213" s="17">
        <v>0</v>
      </c>
      <c r="G1213" s="18">
        <v>0</v>
      </c>
      <c r="H1213" s="18">
        <v>0</v>
      </c>
      <c r="I1213" s="18">
        <v>0</v>
      </c>
      <c r="J1213" s="18">
        <v>0</v>
      </c>
      <c r="K1213" s="18">
        <v>0</v>
      </c>
      <c r="L1213" s="18">
        <v>1</v>
      </c>
      <c r="M1213" s="18">
        <v>0</v>
      </c>
      <c r="N1213" s="18">
        <v>1</v>
      </c>
      <c r="O1213" t="s">
        <v>1561</v>
      </c>
      <c r="Q1213" t="s">
        <v>41</v>
      </c>
      <c r="R1213" t="s">
        <v>40</v>
      </c>
      <c r="S1213">
        <v>212142301</v>
      </c>
      <c r="T1213" t="s">
        <v>46</v>
      </c>
      <c r="AA1213" t="s">
        <v>3731</v>
      </c>
      <c r="AB1213" t="s">
        <v>2654</v>
      </c>
      <c r="AC1213" t="s">
        <v>3732</v>
      </c>
      <c r="AE1213" t="s">
        <v>3730</v>
      </c>
      <c r="AF1213" t="s">
        <v>3729</v>
      </c>
    </row>
    <row r="1214" spans="1:38" x14ac:dyDescent="0.3">
      <c r="A1214" t="s">
        <v>2434</v>
      </c>
      <c r="B1214" t="s">
        <v>1559</v>
      </c>
      <c r="C1214" t="s">
        <v>1559</v>
      </c>
      <c r="D1214" t="s">
        <v>1559</v>
      </c>
      <c r="E1214" s="4">
        <v>1588926216</v>
      </c>
      <c r="F1214" s="17">
        <v>0</v>
      </c>
      <c r="G1214" s="18">
        <v>0</v>
      </c>
      <c r="H1214" s="18">
        <v>0</v>
      </c>
      <c r="I1214" s="18">
        <v>0</v>
      </c>
      <c r="J1214" s="18">
        <v>0</v>
      </c>
      <c r="K1214" s="18">
        <v>0</v>
      </c>
      <c r="L1214" s="18">
        <v>1</v>
      </c>
      <c r="M1214" s="18">
        <v>0</v>
      </c>
      <c r="N1214" s="18">
        <v>1</v>
      </c>
      <c r="O1214" t="s">
        <v>1560</v>
      </c>
      <c r="Q1214" t="s">
        <v>41</v>
      </c>
      <c r="R1214" t="s">
        <v>40</v>
      </c>
      <c r="S1214">
        <v>212347704</v>
      </c>
      <c r="T1214" t="s">
        <v>46</v>
      </c>
      <c r="AA1214" t="s">
        <v>3731</v>
      </c>
      <c r="AB1214" t="s">
        <v>2654</v>
      </c>
      <c r="AC1214" t="s">
        <v>3732</v>
      </c>
      <c r="AE1214" t="s">
        <v>3730</v>
      </c>
      <c r="AF1214" t="s">
        <v>3729</v>
      </c>
    </row>
    <row r="1215" spans="1:38" x14ac:dyDescent="0.3">
      <c r="A1215" t="s">
        <v>4636</v>
      </c>
      <c r="B1215" t="s">
        <v>1559</v>
      </c>
      <c r="C1215" t="s">
        <v>1559</v>
      </c>
      <c r="D1215" t="s">
        <v>1559</v>
      </c>
      <c r="E1215" s="4">
        <v>1598234601</v>
      </c>
      <c r="F1215" s="17">
        <v>0</v>
      </c>
      <c r="G1215" s="18">
        <v>0</v>
      </c>
      <c r="H1215" s="18">
        <v>0</v>
      </c>
      <c r="I1215" s="18">
        <v>0</v>
      </c>
      <c r="J1215" s="18">
        <v>0</v>
      </c>
      <c r="K1215" s="18">
        <v>0</v>
      </c>
      <c r="L1215" s="18">
        <v>1</v>
      </c>
      <c r="M1215" s="18">
        <v>0</v>
      </c>
      <c r="N1215" s="18">
        <v>1</v>
      </c>
      <c r="O1215" t="s">
        <v>5090</v>
      </c>
      <c r="Q1215" t="s">
        <v>179</v>
      </c>
      <c r="R1215" t="s">
        <v>40</v>
      </c>
      <c r="S1215">
        <v>212363026</v>
      </c>
      <c r="T1215" t="s">
        <v>5270</v>
      </c>
      <c r="AA1215" t="s">
        <v>3731</v>
      </c>
      <c r="AB1215" t="s">
        <v>2654</v>
      </c>
      <c r="AC1215" t="s">
        <v>3732</v>
      </c>
      <c r="AE1215" t="s">
        <v>3730</v>
      </c>
      <c r="AF1215" t="s">
        <v>3729</v>
      </c>
    </row>
    <row r="1216" spans="1:38" x14ac:dyDescent="0.3">
      <c r="A1216" t="s">
        <v>2435</v>
      </c>
      <c r="B1216" t="s">
        <v>1562</v>
      </c>
      <c r="C1216" t="s">
        <v>1562</v>
      </c>
      <c r="D1216" t="s">
        <v>1562</v>
      </c>
      <c r="E1216" s="4">
        <v>1447621768</v>
      </c>
      <c r="F1216" s="17">
        <v>0</v>
      </c>
      <c r="G1216" s="18">
        <v>0</v>
      </c>
      <c r="H1216" s="18">
        <v>0</v>
      </c>
      <c r="I1216" s="18">
        <v>0</v>
      </c>
      <c r="J1216" s="18">
        <v>0</v>
      </c>
      <c r="K1216" s="18">
        <v>0</v>
      </c>
      <c r="L1216" s="18">
        <v>1</v>
      </c>
      <c r="M1216" s="18">
        <v>0</v>
      </c>
      <c r="N1216" s="18">
        <v>1</v>
      </c>
      <c r="O1216" t="s">
        <v>1563</v>
      </c>
      <c r="Q1216" t="s">
        <v>365</v>
      </c>
      <c r="R1216" t="s">
        <v>40</v>
      </c>
      <c r="S1216">
        <v>208745200</v>
      </c>
      <c r="T1216" t="s">
        <v>81</v>
      </c>
      <c r="AA1216" t="s">
        <v>3735</v>
      </c>
      <c r="AB1216" t="s">
        <v>3736</v>
      </c>
      <c r="AC1216" t="s">
        <v>3734</v>
      </c>
      <c r="AF1216" t="s">
        <v>3733</v>
      </c>
    </row>
    <row r="1217" spans="1:32" x14ac:dyDescent="0.3">
      <c r="A1217" t="s">
        <v>6401</v>
      </c>
      <c r="B1217" t="s">
        <v>1564</v>
      </c>
      <c r="C1217" t="s">
        <v>1564</v>
      </c>
      <c r="D1217" t="s">
        <v>1564</v>
      </c>
      <c r="E1217" s="4">
        <v>1679113161</v>
      </c>
      <c r="F1217" s="17">
        <v>0</v>
      </c>
      <c r="G1217" s="18">
        <v>0</v>
      </c>
      <c r="H1217" s="18">
        <v>0</v>
      </c>
      <c r="I1217" s="18">
        <v>0</v>
      </c>
      <c r="J1217" s="18">
        <v>0</v>
      </c>
      <c r="K1217" s="18">
        <v>1</v>
      </c>
      <c r="L1217" s="18">
        <v>1</v>
      </c>
      <c r="M1217" s="18">
        <v>0</v>
      </c>
      <c r="N1217" s="18">
        <v>1</v>
      </c>
      <c r="O1217" t="s">
        <v>6402</v>
      </c>
      <c r="P1217" t="s">
        <v>165</v>
      </c>
      <c r="Q1217" t="s">
        <v>41</v>
      </c>
      <c r="R1217" t="s">
        <v>40</v>
      </c>
      <c r="S1217">
        <v>212123500</v>
      </c>
      <c r="T1217" t="s">
        <v>46</v>
      </c>
      <c r="U1217" t="s">
        <v>6403</v>
      </c>
      <c r="W1217" t="s">
        <v>41</v>
      </c>
      <c r="X1217" t="s">
        <v>40</v>
      </c>
      <c r="Y1217">
        <v>212123500</v>
      </c>
      <c r="AA1217" t="s">
        <v>6404</v>
      </c>
      <c r="AB1217" t="s">
        <v>6405</v>
      </c>
      <c r="AC1217" t="s">
        <v>3739</v>
      </c>
      <c r="AE1217" t="s">
        <v>3738</v>
      </c>
      <c r="AF1217" t="s">
        <v>6406</v>
      </c>
    </row>
    <row r="1218" spans="1:32" x14ac:dyDescent="0.3">
      <c r="A1218" t="s">
        <v>2437</v>
      </c>
      <c r="B1218" t="s">
        <v>1564</v>
      </c>
      <c r="C1218" t="s">
        <v>1564</v>
      </c>
      <c r="D1218" t="s">
        <v>1564</v>
      </c>
      <c r="E1218" s="4">
        <v>1376997544</v>
      </c>
      <c r="F1218" s="17">
        <v>0</v>
      </c>
      <c r="G1218" s="18">
        <v>0</v>
      </c>
      <c r="H1218" s="18">
        <v>0</v>
      </c>
      <c r="I1218" s="18">
        <v>0</v>
      </c>
      <c r="J1218" s="18">
        <v>0</v>
      </c>
      <c r="K1218" s="18">
        <v>0</v>
      </c>
      <c r="L1218" s="18">
        <v>1</v>
      </c>
      <c r="M1218" s="18">
        <v>0</v>
      </c>
      <c r="N1218" s="18">
        <v>1</v>
      </c>
      <c r="O1218" t="s">
        <v>6400</v>
      </c>
      <c r="P1218" t="s">
        <v>165</v>
      </c>
      <c r="Q1218" t="s">
        <v>41</v>
      </c>
      <c r="R1218" t="s">
        <v>40</v>
      </c>
      <c r="S1218">
        <v>212123500</v>
      </c>
      <c r="T1218" t="s">
        <v>46</v>
      </c>
      <c r="AA1218" t="s">
        <v>3740</v>
      </c>
      <c r="AB1218" t="s">
        <v>1114</v>
      </c>
      <c r="AC1218" t="s">
        <v>3739</v>
      </c>
      <c r="AE1218" t="s">
        <v>3738</v>
      </c>
      <c r="AF1218" t="s">
        <v>3737</v>
      </c>
    </row>
    <row r="1219" spans="1:32" x14ac:dyDescent="0.3">
      <c r="A1219" t="s">
        <v>4546</v>
      </c>
      <c r="B1219" t="s">
        <v>1565</v>
      </c>
      <c r="C1219" t="s">
        <v>1565</v>
      </c>
      <c r="D1219" t="s">
        <v>1565</v>
      </c>
      <c r="E1219" s="4">
        <v>1497984645</v>
      </c>
      <c r="F1219" s="17">
        <v>0</v>
      </c>
      <c r="G1219" s="18">
        <v>0</v>
      </c>
      <c r="H1219" s="18">
        <v>0</v>
      </c>
      <c r="I1219" s="18">
        <v>0</v>
      </c>
      <c r="J1219" s="18">
        <v>0</v>
      </c>
      <c r="K1219" s="18">
        <v>0</v>
      </c>
      <c r="L1219" s="18">
        <v>1</v>
      </c>
      <c r="M1219" s="18">
        <v>0</v>
      </c>
      <c r="N1219" s="18">
        <v>1</v>
      </c>
      <c r="O1219" t="s">
        <v>1567</v>
      </c>
      <c r="Q1219" t="s">
        <v>41</v>
      </c>
      <c r="R1219" t="s">
        <v>40</v>
      </c>
      <c r="S1219">
        <v>212311712</v>
      </c>
      <c r="T1219" t="s">
        <v>46</v>
      </c>
      <c r="AA1219" t="s">
        <v>3742</v>
      </c>
      <c r="AB1219" t="s">
        <v>3140</v>
      </c>
      <c r="AC1219" t="s">
        <v>3741</v>
      </c>
      <c r="AF1219" t="s">
        <v>5091</v>
      </c>
    </row>
    <row r="1220" spans="1:32" x14ac:dyDescent="0.3">
      <c r="A1220" t="s">
        <v>2438</v>
      </c>
      <c r="B1220" t="s">
        <v>1565</v>
      </c>
      <c r="C1220" t="s">
        <v>1565</v>
      </c>
      <c r="D1220" t="s">
        <v>1565</v>
      </c>
      <c r="E1220" s="4">
        <v>1699928994</v>
      </c>
      <c r="F1220" s="17">
        <v>0</v>
      </c>
      <c r="G1220" s="18">
        <v>0</v>
      </c>
      <c r="H1220" s="18">
        <v>0</v>
      </c>
      <c r="I1220" s="18">
        <v>0</v>
      </c>
      <c r="J1220" s="18">
        <v>0</v>
      </c>
      <c r="K1220" s="18">
        <v>0</v>
      </c>
      <c r="L1220" s="18">
        <v>1</v>
      </c>
      <c r="M1220" s="18">
        <v>0</v>
      </c>
      <c r="N1220" s="18">
        <v>1</v>
      </c>
      <c r="O1220" t="s">
        <v>1566</v>
      </c>
      <c r="Q1220" t="s">
        <v>41</v>
      </c>
      <c r="R1220" t="s">
        <v>40</v>
      </c>
      <c r="S1220">
        <v>212311712</v>
      </c>
      <c r="T1220" t="s">
        <v>46</v>
      </c>
      <c r="AA1220" t="s">
        <v>3742</v>
      </c>
      <c r="AB1220" t="s">
        <v>3140</v>
      </c>
      <c r="AC1220" t="s">
        <v>3741</v>
      </c>
      <c r="AF1220" t="s">
        <v>5091</v>
      </c>
    </row>
    <row r="1221" spans="1:32" x14ac:dyDescent="0.3">
      <c r="A1221" t="s">
        <v>2439</v>
      </c>
      <c r="B1221" t="s">
        <v>1568</v>
      </c>
      <c r="C1221" t="s">
        <v>1568</v>
      </c>
      <c r="D1221" t="s">
        <v>1568</v>
      </c>
      <c r="E1221" s="4">
        <v>1346794633</v>
      </c>
      <c r="F1221" s="17">
        <v>0</v>
      </c>
      <c r="G1221" s="18">
        <v>0</v>
      </c>
      <c r="H1221" s="18">
        <v>0</v>
      </c>
      <c r="I1221" s="18">
        <v>0</v>
      </c>
      <c r="J1221" s="18">
        <v>0</v>
      </c>
      <c r="K1221" s="18">
        <v>0</v>
      </c>
      <c r="L1221" s="18">
        <v>1</v>
      </c>
      <c r="M1221" s="18">
        <v>0</v>
      </c>
      <c r="N1221" s="18">
        <v>1</v>
      </c>
      <c r="O1221" t="s">
        <v>6407</v>
      </c>
      <c r="Q1221" t="s">
        <v>1569</v>
      </c>
      <c r="R1221" t="s">
        <v>40</v>
      </c>
      <c r="S1221">
        <v>217872016</v>
      </c>
      <c r="T1221" t="s">
        <v>52</v>
      </c>
      <c r="AA1221" t="s">
        <v>3744</v>
      </c>
      <c r="AB1221" t="s">
        <v>2611</v>
      </c>
      <c r="AC1221" t="s">
        <v>3745</v>
      </c>
      <c r="AF1221" t="s">
        <v>3743</v>
      </c>
    </row>
    <row r="1222" spans="1:32" x14ac:dyDescent="0.3">
      <c r="A1222" t="s">
        <v>4637</v>
      </c>
      <c r="B1222" t="s">
        <v>1570</v>
      </c>
      <c r="C1222" t="s">
        <v>1570</v>
      </c>
      <c r="D1222" t="s">
        <v>1570</v>
      </c>
      <c r="E1222" s="4">
        <v>1164992376</v>
      </c>
      <c r="F1222" s="17">
        <v>0</v>
      </c>
      <c r="G1222" s="18">
        <v>0</v>
      </c>
      <c r="H1222" s="18">
        <v>0</v>
      </c>
      <c r="I1222" s="18">
        <v>0</v>
      </c>
      <c r="J1222" s="18">
        <v>0</v>
      </c>
      <c r="K1222" s="18">
        <v>0</v>
      </c>
      <c r="L1222" s="18">
        <v>1</v>
      </c>
      <c r="M1222" s="18">
        <v>0</v>
      </c>
      <c r="N1222" s="18">
        <v>1</v>
      </c>
      <c r="O1222" t="s">
        <v>5094</v>
      </c>
      <c r="P1222" t="s">
        <v>488</v>
      </c>
      <c r="Q1222" t="s">
        <v>5095</v>
      </c>
      <c r="R1222" t="s">
        <v>40</v>
      </c>
      <c r="S1222">
        <v>215411338</v>
      </c>
      <c r="T1222" t="s">
        <v>975</v>
      </c>
      <c r="U1222" t="s">
        <v>5092</v>
      </c>
      <c r="V1222" t="s">
        <v>873</v>
      </c>
      <c r="W1222" t="s">
        <v>5093</v>
      </c>
      <c r="X1222" t="s">
        <v>696</v>
      </c>
      <c r="Y1222">
        <v>152375848</v>
      </c>
      <c r="Z1222" t="s">
        <v>54</v>
      </c>
      <c r="AA1222" t="s">
        <v>3749</v>
      </c>
      <c r="AB1222" t="s">
        <v>3750</v>
      </c>
      <c r="AC1222" t="s">
        <v>3751</v>
      </c>
      <c r="AE1222" t="s">
        <v>3747</v>
      </c>
      <c r="AF1222" t="s">
        <v>3746</v>
      </c>
    </row>
    <row r="1223" spans="1:32" x14ac:dyDescent="0.3">
      <c r="A1223" t="s">
        <v>2440</v>
      </c>
      <c r="B1223" t="s">
        <v>1570</v>
      </c>
      <c r="C1223" t="s">
        <v>1570</v>
      </c>
      <c r="D1223" t="s">
        <v>1570</v>
      </c>
      <c r="E1223" s="4">
        <v>1912455320</v>
      </c>
      <c r="F1223" s="17">
        <v>0</v>
      </c>
      <c r="G1223" s="18">
        <v>0</v>
      </c>
      <c r="H1223" s="18">
        <v>0</v>
      </c>
      <c r="I1223" s="18">
        <v>0</v>
      </c>
      <c r="J1223" s="18">
        <v>0</v>
      </c>
      <c r="K1223" s="18">
        <v>0</v>
      </c>
      <c r="L1223" s="18">
        <v>1</v>
      </c>
      <c r="M1223" s="18">
        <v>0</v>
      </c>
      <c r="N1223" s="18">
        <v>1</v>
      </c>
      <c r="O1223" t="s">
        <v>6408</v>
      </c>
      <c r="Q1223" t="s">
        <v>296</v>
      </c>
      <c r="R1223" t="s">
        <v>40</v>
      </c>
      <c r="S1223">
        <v>212865914</v>
      </c>
      <c r="T1223" t="s">
        <v>5270</v>
      </c>
      <c r="U1223" t="s">
        <v>5092</v>
      </c>
      <c r="V1223" t="s">
        <v>873</v>
      </c>
      <c r="W1223" t="s">
        <v>5093</v>
      </c>
      <c r="X1223" t="s">
        <v>696</v>
      </c>
      <c r="Y1223">
        <v>152375848</v>
      </c>
      <c r="Z1223" t="s">
        <v>54</v>
      </c>
      <c r="AA1223" t="s">
        <v>3749</v>
      </c>
      <c r="AB1223" t="s">
        <v>3750</v>
      </c>
      <c r="AC1223" t="s">
        <v>3748</v>
      </c>
      <c r="AE1223" t="s">
        <v>3747</v>
      </c>
      <c r="AF1223" t="s">
        <v>3746</v>
      </c>
    </row>
    <row r="1224" spans="1:32" x14ac:dyDescent="0.3">
      <c r="A1224" t="s">
        <v>2441</v>
      </c>
      <c r="B1224" t="s">
        <v>1571</v>
      </c>
      <c r="C1224" t="s">
        <v>1571</v>
      </c>
      <c r="D1224" t="s">
        <v>1571</v>
      </c>
      <c r="E1224" s="4">
        <v>1316070683</v>
      </c>
      <c r="F1224" s="17">
        <v>0</v>
      </c>
      <c r="G1224" s="18">
        <v>0</v>
      </c>
      <c r="H1224" s="18">
        <v>0</v>
      </c>
      <c r="I1224" s="18">
        <v>0</v>
      </c>
      <c r="J1224" s="18">
        <v>0</v>
      </c>
      <c r="K1224" s="18">
        <v>0</v>
      </c>
      <c r="L1224" s="18">
        <v>1</v>
      </c>
      <c r="M1224" s="18">
        <v>0</v>
      </c>
      <c r="N1224" s="18">
        <v>1</v>
      </c>
      <c r="O1224" t="s">
        <v>1572</v>
      </c>
      <c r="Q1224" t="s">
        <v>125</v>
      </c>
      <c r="R1224" t="s">
        <v>40</v>
      </c>
      <c r="S1224">
        <v>215023372</v>
      </c>
      <c r="T1224" t="s">
        <v>126</v>
      </c>
      <c r="U1224" t="s">
        <v>6409</v>
      </c>
      <c r="W1224" t="s">
        <v>5093</v>
      </c>
      <c r="X1224" t="s">
        <v>696</v>
      </c>
      <c r="Y1224">
        <v>152644583</v>
      </c>
      <c r="Z1224" t="s">
        <v>54</v>
      </c>
      <c r="AA1224" t="s">
        <v>3749</v>
      </c>
      <c r="AB1224" t="s">
        <v>3750</v>
      </c>
      <c r="AC1224" t="s">
        <v>3751</v>
      </c>
      <c r="AE1224" t="s">
        <v>3747</v>
      </c>
      <c r="AF1224" t="s">
        <v>3746</v>
      </c>
    </row>
    <row r="1225" spans="1:32" x14ac:dyDescent="0.3">
      <c r="A1225" t="s">
        <v>2442</v>
      </c>
      <c r="B1225" t="s">
        <v>1573</v>
      </c>
      <c r="C1225" t="s">
        <v>1573</v>
      </c>
      <c r="D1225" t="s">
        <v>1573</v>
      </c>
      <c r="E1225" s="4">
        <v>1700819471</v>
      </c>
      <c r="F1225" s="17">
        <v>0</v>
      </c>
      <c r="G1225" s="18">
        <v>1</v>
      </c>
      <c r="H1225" s="18">
        <v>0</v>
      </c>
      <c r="I1225" s="18">
        <v>0</v>
      </c>
      <c r="J1225" s="18">
        <v>0</v>
      </c>
      <c r="K1225" s="18">
        <v>0</v>
      </c>
      <c r="L1225" s="18">
        <v>1</v>
      </c>
      <c r="M1225" s="18">
        <v>0</v>
      </c>
      <c r="N1225" s="18">
        <v>1</v>
      </c>
      <c r="O1225" t="s">
        <v>1574</v>
      </c>
      <c r="P1225" t="s">
        <v>1575</v>
      </c>
      <c r="Q1225" t="s">
        <v>1576</v>
      </c>
      <c r="R1225" t="s">
        <v>284</v>
      </c>
      <c r="S1225">
        <v>263541270</v>
      </c>
      <c r="T1225" t="s">
        <v>54</v>
      </c>
      <c r="AA1225" t="s">
        <v>3753</v>
      </c>
      <c r="AB1225" t="s">
        <v>274</v>
      </c>
      <c r="AC1225" t="s">
        <v>3752</v>
      </c>
      <c r="AF1225" t="s">
        <v>5096</v>
      </c>
    </row>
    <row r="1226" spans="1:32" x14ac:dyDescent="0.3">
      <c r="A1226" t="s">
        <v>4547</v>
      </c>
      <c r="B1226" t="s">
        <v>1573</v>
      </c>
      <c r="C1226" t="s">
        <v>1573</v>
      </c>
      <c r="D1226" t="s">
        <v>1573</v>
      </c>
      <c r="E1226" s="4">
        <v>1700819471</v>
      </c>
      <c r="F1226" s="17">
        <v>0</v>
      </c>
      <c r="G1226" s="18">
        <v>1</v>
      </c>
      <c r="H1226" s="18">
        <v>0</v>
      </c>
      <c r="I1226" s="18">
        <v>0</v>
      </c>
      <c r="J1226" s="18">
        <v>0</v>
      </c>
      <c r="K1226" s="18">
        <v>0</v>
      </c>
      <c r="L1226" s="18">
        <v>1</v>
      </c>
      <c r="M1226" s="18">
        <v>0</v>
      </c>
      <c r="N1226" s="18">
        <v>1</v>
      </c>
      <c r="O1226" t="s">
        <v>1577</v>
      </c>
      <c r="Q1226" t="s">
        <v>1578</v>
      </c>
      <c r="R1226" t="s">
        <v>284</v>
      </c>
      <c r="S1226">
        <v>267390077</v>
      </c>
      <c r="T1226" t="s">
        <v>54</v>
      </c>
      <c r="AA1226" t="s">
        <v>3753</v>
      </c>
      <c r="AB1226" t="s">
        <v>274</v>
      </c>
      <c r="AC1226" t="s">
        <v>3752</v>
      </c>
      <c r="AF1226" t="s">
        <v>5096</v>
      </c>
    </row>
    <row r="1227" spans="1:32" x14ac:dyDescent="0.3">
      <c r="A1227" t="s">
        <v>4548</v>
      </c>
      <c r="B1227" t="s">
        <v>1573</v>
      </c>
      <c r="C1227" t="s">
        <v>1573</v>
      </c>
      <c r="D1227" t="s">
        <v>1573</v>
      </c>
      <c r="E1227" s="4">
        <v>1700819471</v>
      </c>
      <c r="F1227" s="17">
        <v>0</v>
      </c>
      <c r="G1227" s="18">
        <v>1</v>
      </c>
      <c r="H1227" s="18">
        <v>0</v>
      </c>
      <c r="I1227" s="18">
        <v>0</v>
      </c>
      <c r="J1227" s="18">
        <v>0</v>
      </c>
      <c r="K1227" s="18">
        <v>0</v>
      </c>
      <c r="L1227" s="18">
        <v>1</v>
      </c>
      <c r="M1227" s="18">
        <v>0</v>
      </c>
      <c r="N1227" s="18">
        <v>1</v>
      </c>
      <c r="O1227" t="s">
        <v>1579</v>
      </c>
      <c r="P1227" t="s">
        <v>1580</v>
      </c>
      <c r="Q1227" t="s">
        <v>1581</v>
      </c>
      <c r="R1227" t="s">
        <v>284</v>
      </c>
      <c r="S1227">
        <v>264108994</v>
      </c>
      <c r="T1227" t="s">
        <v>54</v>
      </c>
      <c r="AA1227" t="s">
        <v>3753</v>
      </c>
      <c r="AB1227" t="s">
        <v>274</v>
      </c>
      <c r="AC1227" t="s">
        <v>3752</v>
      </c>
      <c r="AF1227" t="s">
        <v>5096</v>
      </c>
    </row>
    <row r="1228" spans="1:32" x14ac:dyDescent="0.3">
      <c r="A1228" t="s">
        <v>4549</v>
      </c>
      <c r="B1228" t="s">
        <v>1573</v>
      </c>
      <c r="C1228" t="s">
        <v>1573</v>
      </c>
      <c r="D1228" t="s">
        <v>1573</v>
      </c>
      <c r="E1228" s="4">
        <v>1245348945</v>
      </c>
      <c r="F1228" s="17">
        <v>0</v>
      </c>
      <c r="G1228" s="18">
        <v>1</v>
      </c>
      <c r="H1228" s="18">
        <v>0</v>
      </c>
      <c r="I1228" s="18">
        <v>0</v>
      </c>
      <c r="J1228" s="18">
        <v>0</v>
      </c>
      <c r="K1228" s="18">
        <v>0</v>
      </c>
      <c r="L1228" s="18">
        <v>1</v>
      </c>
      <c r="M1228" s="18">
        <v>0</v>
      </c>
      <c r="N1228" s="18">
        <v>1</v>
      </c>
      <c r="O1228" t="s">
        <v>1582</v>
      </c>
      <c r="Q1228" t="s">
        <v>1583</v>
      </c>
      <c r="R1228" t="s">
        <v>284</v>
      </c>
      <c r="S1228">
        <v>262928066</v>
      </c>
      <c r="T1228" t="s">
        <v>54</v>
      </c>
      <c r="U1228" t="s">
        <v>6410</v>
      </c>
      <c r="W1228" t="s">
        <v>1581</v>
      </c>
      <c r="X1228" t="s">
        <v>284</v>
      </c>
      <c r="Y1228">
        <v>264100035</v>
      </c>
      <c r="Z1228" t="s">
        <v>54</v>
      </c>
      <c r="AA1228" t="s">
        <v>3753</v>
      </c>
      <c r="AB1228" t="s">
        <v>274</v>
      </c>
      <c r="AC1228" t="s">
        <v>3754</v>
      </c>
      <c r="AF1228" t="s">
        <v>5096</v>
      </c>
    </row>
    <row r="1229" spans="1:32" x14ac:dyDescent="0.3">
      <c r="A1229" t="s">
        <v>2443</v>
      </c>
      <c r="B1229" t="s">
        <v>1584</v>
      </c>
      <c r="C1229" t="s">
        <v>1584</v>
      </c>
      <c r="D1229" t="s">
        <v>1584</v>
      </c>
      <c r="E1229" s="4">
        <v>1699845420</v>
      </c>
      <c r="F1229" s="17">
        <v>0</v>
      </c>
      <c r="G1229" s="18">
        <v>1</v>
      </c>
      <c r="H1229" s="18">
        <v>0</v>
      </c>
      <c r="I1229" s="18">
        <v>0</v>
      </c>
      <c r="J1229" s="18">
        <v>0</v>
      </c>
      <c r="K1229" s="18">
        <v>0</v>
      </c>
      <c r="L1229" s="18">
        <v>1</v>
      </c>
      <c r="M1229" s="18">
        <v>0</v>
      </c>
      <c r="N1229" s="18">
        <v>1</v>
      </c>
      <c r="O1229" t="s">
        <v>1585</v>
      </c>
      <c r="P1229" t="s">
        <v>1586</v>
      </c>
      <c r="Q1229" t="s">
        <v>1587</v>
      </c>
      <c r="R1229" t="s">
        <v>284</v>
      </c>
      <c r="S1229">
        <v>267168774</v>
      </c>
      <c r="T1229" t="s">
        <v>54</v>
      </c>
      <c r="AA1229" t="s">
        <v>3753</v>
      </c>
      <c r="AB1229" t="s">
        <v>274</v>
      </c>
      <c r="AC1229" t="s">
        <v>3755</v>
      </c>
      <c r="AF1229" t="s">
        <v>5096</v>
      </c>
    </row>
    <row r="1230" spans="1:32" x14ac:dyDescent="0.3">
      <c r="A1230" t="s">
        <v>4550</v>
      </c>
      <c r="B1230" t="s">
        <v>1584</v>
      </c>
      <c r="C1230" t="s">
        <v>1584</v>
      </c>
      <c r="D1230" t="s">
        <v>1584</v>
      </c>
      <c r="E1230" s="4">
        <v>1699845420</v>
      </c>
      <c r="F1230" s="17">
        <v>0</v>
      </c>
      <c r="G1230" s="18">
        <v>1</v>
      </c>
      <c r="H1230" s="18">
        <v>0</v>
      </c>
      <c r="I1230" s="18">
        <v>0</v>
      </c>
      <c r="J1230" s="18">
        <v>0</v>
      </c>
      <c r="K1230" s="18">
        <v>0</v>
      </c>
      <c r="L1230" s="18">
        <v>1</v>
      </c>
      <c r="M1230" s="18">
        <v>0</v>
      </c>
      <c r="N1230" s="18">
        <v>1</v>
      </c>
      <c r="O1230" t="s">
        <v>1588</v>
      </c>
      <c r="P1230" t="s">
        <v>1575</v>
      </c>
      <c r="Q1230" t="s">
        <v>1576</v>
      </c>
      <c r="R1230" t="s">
        <v>284</v>
      </c>
      <c r="S1230">
        <v>263541270</v>
      </c>
      <c r="T1230" t="s">
        <v>54</v>
      </c>
      <c r="AA1230" t="s">
        <v>3753</v>
      </c>
      <c r="AB1230" t="s">
        <v>274</v>
      </c>
      <c r="AC1230" t="s">
        <v>3755</v>
      </c>
      <c r="AF1230" t="s">
        <v>5096</v>
      </c>
    </row>
    <row r="1231" spans="1:32" x14ac:dyDescent="0.3">
      <c r="A1231" t="s">
        <v>4551</v>
      </c>
      <c r="B1231" t="s">
        <v>1584</v>
      </c>
      <c r="C1231" t="s">
        <v>1584</v>
      </c>
      <c r="D1231" t="s">
        <v>1584</v>
      </c>
      <c r="E1231" s="4">
        <v>1699845420</v>
      </c>
      <c r="F1231" s="17">
        <v>0</v>
      </c>
      <c r="G1231" s="18">
        <v>1</v>
      </c>
      <c r="H1231" s="18">
        <v>0</v>
      </c>
      <c r="I1231" s="18">
        <v>0</v>
      </c>
      <c r="J1231" s="18">
        <v>0</v>
      </c>
      <c r="K1231" s="18">
        <v>0</v>
      </c>
      <c r="L1231" s="18">
        <v>1</v>
      </c>
      <c r="M1231" s="18">
        <v>0</v>
      </c>
      <c r="N1231" s="18">
        <v>1</v>
      </c>
      <c r="O1231" t="s">
        <v>1579</v>
      </c>
      <c r="P1231" t="s">
        <v>1580</v>
      </c>
      <c r="Q1231" t="s">
        <v>1581</v>
      </c>
      <c r="R1231" t="s">
        <v>284</v>
      </c>
      <c r="S1231">
        <v>264108994</v>
      </c>
      <c r="T1231" t="s">
        <v>54</v>
      </c>
      <c r="AA1231" t="s">
        <v>3753</v>
      </c>
      <c r="AB1231" t="s">
        <v>274</v>
      </c>
      <c r="AC1231" t="s">
        <v>3755</v>
      </c>
      <c r="AF1231" t="s">
        <v>5096</v>
      </c>
    </row>
    <row r="1232" spans="1:32" x14ac:dyDescent="0.3">
      <c r="A1232" t="s">
        <v>2444</v>
      </c>
      <c r="B1232" t="s">
        <v>1589</v>
      </c>
      <c r="C1232" t="s">
        <v>1589</v>
      </c>
      <c r="D1232" t="s">
        <v>1589</v>
      </c>
      <c r="E1232" s="4">
        <v>1750693438</v>
      </c>
      <c r="F1232" s="17">
        <v>0</v>
      </c>
      <c r="G1232" s="18">
        <v>0</v>
      </c>
      <c r="H1232" s="18">
        <v>0</v>
      </c>
      <c r="I1232" s="18">
        <v>0</v>
      </c>
      <c r="J1232" s="18">
        <v>0</v>
      </c>
      <c r="K1232" s="18">
        <v>0</v>
      </c>
      <c r="L1232" s="18">
        <v>1</v>
      </c>
      <c r="M1232" s="18">
        <v>0</v>
      </c>
      <c r="N1232" s="18">
        <v>1</v>
      </c>
      <c r="O1232" t="s">
        <v>1590</v>
      </c>
      <c r="P1232" t="s">
        <v>748</v>
      </c>
      <c r="Q1232" t="s">
        <v>62</v>
      </c>
      <c r="R1232" t="s">
        <v>40</v>
      </c>
      <c r="S1232">
        <v>207077101</v>
      </c>
      <c r="T1232" t="s">
        <v>63</v>
      </c>
      <c r="AA1232" t="s">
        <v>3757</v>
      </c>
      <c r="AB1232" t="s">
        <v>3758</v>
      </c>
      <c r="AC1232" t="s">
        <v>3756</v>
      </c>
    </row>
    <row r="1233" spans="1:35" x14ac:dyDescent="0.3">
      <c r="A1233" t="s">
        <v>6411</v>
      </c>
      <c r="B1233" t="s">
        <v>6412</v>
      </c>
      <c r="C1233" t="s">
        <v>6412</v>
      </c>
      <c r="D1233" t="s">
        <v>6412</v>
      </c>
      <c r="E1233" s="4">
        <v>1174137004</v>
      </c>
      <c r="F1233" s="17">
        <v>0</v>
      </c>
      <c r="G1233" s="18">
        <v>0</v>
      </c>
      <c r="H1233" s="18">
        <v>0</v>
      </c>
      <c r="I1233" s="18">
        <v>0</v>
      </c>
      <c r="J1233" s="18">
        <v>0</v>
      </c>
      <c r="K1233" s="18">
        <v>1</v>
      </c>
      <c r="L1233" s="18">
        <v>1</v>
      </c>
      <c r="M1233" s="18">
        <v>0</v>
      </c>
      <c r="N1233" s="18">
        <v>1</v>
      </c>
      <c r="O1233" t="s">
        <v>6413</v>
      </c>
      <c r="Q1233" t="s">
        <v>51</v>
      </c>
      <c r="R1233" t="s">
        <v>40</v>
      </c>
      <c r="S1233">
        <v>211576173</v>
      </c>
      <c r="T1233" t="s">
        <v>442</v>
      </c>
      <c r="U1233" t="s">
        <v>6414</v>
      </c>
      <c r="W1233" t="s">
        <v>51</v>
      </c>
      <c r="X1233" t="s">
        <v>40</v>
      </c>
      <c r="Y1233">
        <v>211576173</v>
      </c>
      <c r="AA1233" t="s">
        <v>6415</v>
      </c>
      <c r="AB1233" t="s">
        <v>2870</v>
      </c>
      <c r="AC1233" t="s">
        <v>6416</v>
      </c>
      <c r="AE1233" t="s">
        <v>8383</v>
      </c>
      <c r="AF1233" t="s">
        <v>8384</v>
      </c>
      <c r="AI1233" t="s">
        <v>8385</v>
      </c>
    </row>
    <row r="1234" spans="1:35" x14ac:dyDescent="0.3">
      <c r="A1234" t="s">
        <v>4552</v>
      </c>
      <c r="B1234" t="s">
        <v>1591</v>
      </c>
      <c r="C1234" t="s">
        <v>3759</v>
      </c>
      <c r="D1234" t="s">
        <v>1593</v>
      </c>
      <c r="E1234" s="4">
        <v>1083945125</v>
      </c>
      <c r="F1234" s="17">
        <v>0</v>
      </c>
      <c r="G1234" s="18">
        <v>0</v>
      </c>
      <c r="H1234" s="18">
        <v>0</v>
      </c>
      <c r="I1234" s="18">
        <v>0</v>
      </c>
      <c r="J1234" s="18">
        <v>0</v>
      </c>
      <c r="K1234" s="18">
        <v>0</v>
      </c>
      <c r="L1234" s="18">
        <v>1</v>
      </c>
      <c r="M1234" s="18">
        <v>0</v>
      </c>
      <c r="N1234" s="18">
        <v>1</v>
      </c>
      <c r="O1234" t="s">
        <v>1479</v>
      </c>
      <c r="P1234" t="s">
        <v>1480</v>
      </c>
      <c r="Q1234" t="s">
        <v>1481</v>
      </c>
      <c r="R1234" t="s">
        <v>40</v>
      </c>
      <c r="S1234">
        <v>207851194</v>
      </c>
      <c r="T1234" t="s">
        <v>63</v>
      </c>
      <c r="U1234" t="s">
        <v>1482</v>
      </c>
      <c r="V1234" t="s">
        <v>1592</v>
      </c>
      <c r="W1234" t="s">
        <v>95</v>
      </c>
      <c r="X1234" t="s">
        <v>40</v>
      </c>
      <c r="Y1234">
        <v>207740000</v>
      </c>
      <c r="Z1234" t="s">
        <v>63</v>
      </c>
      <c r="AA1234" t="s">
        <v>3450</v>
      </c>
      <c r="AB1234" t="s">
        <v>3451</v>
      </c>
      <c r="AC1234" t="s">
        <v>3449</v>
      </c>
      <c r="AF1234" t="s">
        <v>3760</v>
      </c>
    </row>
    <row r="1235" spans="1:35" x14ac:dyDescent="0.3">
      <c r="A1235" t="s">
        <v>4554</v>
      </c>
      <c r="B1235" t="s">
        <v>1593</v>
      </c>
      <c r="C1235" t="s">
        <v>3764</v>
      </c>
      <c r="D1235" t="s">
        <v>1593</v>
      </c>
      <c r="E1235" s="4">
        <v>1366711947</v>
      </c>
      <c r="F1235" s="17">
        <v>0</v>
      </c>
      <c r="G1235" s="18">
        <v>1</v>
      </c>
      <c r="H1235" s="18">
        <v>0</v>
      </c>
      <c r="I1235" s="18">
        <v>0</v>
      </c>
      <c r="J1235" s="18">
        <v>0</v>
      </c>
      <c r="K1235" s="18">
        <v>1</v>
      </c>
      <c r="L1235" s="18">
        <v>1</v>
      </c>
      <c r="M1235" s="18">
        <v>0</v>
      </c>
      <c r="N1235" s="18">
        <v>1</v>
      </c>
      <c r="O1235" t="s">
        <v>1479</v>
      </c>
      <c r="Q1235" t="s">
        <v>1481</v>
      </c>
      <c r="R1235" t="s">
        <v>40</v>
      </c>
      <c r="S1235">
        <v>207851194</v>
      </c>
      <c r="T1235" t="s">
        <v>63</v>
      </c>
      <c r="U1235" t="s">
        <v>1482</v>
      </c>
      <c r="V1235" t="s">
        <v>1592</v>
      </c>
      <c r="W1235" t="s">
        <v>95</v>
      </c>
      <c r="X1235" t="s">
        <v>40</v>
      </c>
      <c r="Y1235">
        <v>207740000</v>
      </c>
      <c r="Z1235" t="s">
        <v>63</v>
      </c>
      <c r="AA1235" t="s">
        <v>3450</v>
      </c>
      <c r="AB1235" t="s">
        <v>3451</v>
      </c>
      <c r="AC1235" t="s">
        <v>3765</v>
      </c>
      <c r="AF1235" t="s">
        <v>3448</v>
      </c>
    </row>
    <row r="1236" spans="1:35" x14ac:dyDescent="0.3">
      <c r="A1236" t="s">
        <v>8386</v>
      </c>
      <c r="B1236" t="s">
        <v>1593</v>
      </c>
      <c r="C1236" t="s">
        <v>1593</v>
      </c>
      <c r="D1236" t="s">
        <v>1593</v>
      </c>
      <c r="E1236" s="4">
        <v>1588039333</v>
      </c>
      <c r="F1236" s="17">
        <v>0</v>
      </c>
      <c r="G1236" s="18">
        <v>0</v>
      </c>
      <c r="H1236" s="18">
        <v>0</v>
      </c>
      <c r="I1236" s="18">
        <v>0</v>
      </c>
      <c r="J1236" s="18">
        <v>0</v>
      </c>
      <c r="K1236" s="18">
        <v>1</v>
      </c>
      <c r="L1236" s="18">
        <v>1</v>
      </c>
      <c r="M1236" s="18">
        <v>0</v>
      </c>
      <c r="N1236" s="18">
        <v>1</v>
      </c>
      <c r="O1236" t="s">
        <v>8340</v>
      </c>
      <c r="P1236" t="s">
        <v>8387</v>
      </c>
      <c r="Q1236" t="s">
        <v>1481</v>
      </c>
      <c r="R1236" t="s">
        <v>40</v>
      </c>
      <c r="S1236">
        <v>20785</v>
      </c>
      <c r="T1236" t="s">
        <v>104</v>
      </c>
      <c r="U1236" t="s">
        <v>8340</v>
      </c>
      <c r="V1236" t="s">
        <v>1480</v>
      </c>
      <c r="W1236" t="s">
        <v>1481</v>
      </c>
      <c r="X1236" t="s">
        <v>40</v>
      </c>
      <c r="Y1236">
        <v>207851194</v>
      </c>
      <c r="AA1236" t="s">
        <v>8388</v>
      </c>
      <c r="AB1236" t="s">
        <v>8389</v>
      </c>
      <c r="AC1236" t="s">
        <v>8390</v>
      </c>
      <c r="AF1236" t="s">
        <v>8391</v>
      </c>
    </row>
    <row r="1237" spans="1:35" x14ac:dyDescent="0.3">
      <c r="A1237" t="s">
        <v>2445</v>
      </c>
      <c r="B1237" t="s">
        <v>1593</v>
      </c>
      <c r="C1237" t="s">
        <v>3761</v>
      </c>
      <c r="D1237" t="s">
        <v>1593</v>
      </c>
      <c r="E1237" s="4">
        <v>1114155694</v>
      </c>
      <c r="F1237" s="17">
        <v>0</v>
      </c>
      <c r="G1237" s="18">
        <v>1</v>
      </c>
      <c r="H1237" s="18">
        <v>0</v>
      </c>
      <c r="I1237" s="18">
        <v>0</v>
      </c>
      <c r="J1237" s="18">
        <v>0</v>
      </c>
      <c r="K1237" s="18">
        <v>0</v>
      </c>
      <c r="L1237" s="18">
        <v>1</v>
      </c>
      <c r="M1237" s="18">
        <v>1</v>
      </c>
      <c r="N1237" s="18">
        <v>1</v>
      </c>
      <c r="O1237" t="s">
        <v>1479</v>
      </c>
      <c r="P1237" t="s">
        <v>1594</v>
      </c>
      <c r="Q1237" t="s">
        <v>1481</v>
      </c>
      <c r="R1237" t="s">
        <v>40</v>
      </c>
      <c r="S1237">
        <v>207851194</v>
      </c>
      <c r="T1237" t="s">
        <v>63</v>
      </c>
      <c r="U1237" t="s">
        <v>1482</v>
      </c>
      <c r="V1237" t="s">
        <v>1592</v>
      </c>
      <c r="W1237" t="s">
        <v>95</v>
      </c>
      <c r="X1237" t="s">
        <v>40</v>
      </c>
      <c r="Y1237">
        <v>207740000</v>
      </c>
      <c r="Z1237" t="s">
        <v>63</v>
      </c>
      <c r="AA1237" t="s">
        <v>3450</v>
      </c>
      <c r="AB1237" t="s">
        <v>3451</v>
      </c>
      <c r="AC1237" t="s">
        <v>3762</v>
      </c>
      <c r="AF1237" t="s">
        <v>3763</v>
      </c>
    </row>
    <row r="1238" spans="1:35" x14ac:dyDescent="0.3">
      <c r="A1238" t="s">
        <v>6417</v>
      </c>
      <c r="B1238" t="s">
        <v>6418</v>
      </c>
      <c r="C1238" t="s">
        <v>6418</v>
      </c>
      <c r="D1238" t="s">
        <v>6418</v>
      </c>
      <c r="E1238" s="4">
        <v>1790326304</v>
      </c>
      <c r="F1238" s="17">
        <v>0</v>
      </c>
      <c r="G1238" s="18">
        <v>0</v>
      </c>
      <c r="H1238" s="18">
        <v>0</v>
      </c>
      <c r="I1238" s="18">
        <v>0</v>
      </c>
      <c r="J1238" s="18">
        <v>0</v>
      </c>
      <c r="K1238" s="18">
        <v>1</v>
      </c>
      <c r="L1238" s="18">
        <v>1</v>
      </c>
      <c r="M1238" s="18">
        <v>0</v>
      </c>
      <c r="N1238" s="18">
        <v>1</v>
      </c>
      <c r="O1238" t="s">
        <v>6419</v>
      </c>
      <c r="P1238" t="s">
        <v>5900</v>
      </c>
      <c r="Q1238" t="s">
        <v>41</v>
      </c>
      <c r="R1238" t="s">
        <v>40</v>
      </c>
      <c r="S1238">
        <v>212281317</v>
      </c>
      <c r="T1238" t="s">
        <v>5270</v>
      </c>
      <c r="U1238" t="s">
        <v>6420</v>
      </c>
      <c r="W1238" t="s">
        <v>41</v>
      </c>
      <c r="X1238" t="s">
        <v>40</v>
      </c>
      <c r="Y1238">
        <v>212281317</v>
      </c>
      <c r="AA1238" t="s">
        <v>6421</v>
      </c>
      <c r="AB1238" t="s">
        <v>2654</v>
      </c>
      <c r="AC1238" t="s">
        <v>6422</v>
      </c>
    </row>
    <row r="1239" spans="1:35" x14ac:dyDescent="0.3">
      <c r="A1239" t="s">
        <v>6423</v>
      </c>
      <c r="B1239" t="s">
        <v>6424</v>
      </c>
      <c r="C1239" t="s">
        <v>6418</v>
      </c>
      <c r="D1239" t="s">
        <v>6418</v>
      </c>
      <c r="E1239" s="4">
        <v>1275174872</v>
      </c>
      <c r="F1239" s="17">
        <v>0</v>
      </c>
      <c r="G1239" s="18">
        <v>0</v>
      </c>
      <c r="H1239" s="18">
        <v>0</v>
      </c>
      <c r="I1239" s="18">
        <v>0</v>
      </c>
      <c r="J1239" s="18">
        <v>0</v>
      </c>
      <c r="K1239" s="18">
        <v>1</v>
      </c>
      <c r="L1239" s="18">
        <v>1</v>
      </c>
      <c r="M1239" s="18">
        <v>0</v>
      </c>
      <c r="N1239" s="18">
        <v>1</v>
      </c>
      <c r="O1239" t="s">
        <v>6425</v>
      </c>
      <c r="P1239" t="s">
        <v>502</v>
      </c>
      <c r="Q1239" t="s">
        <v>41</v>
      </c>
      <c r="R1239" t="s">
        <v>40</v>
      </c>
      <c r="S1239">
        <v>212281318</v>
      </c>
      <c r="T1239" t="s">
        <v>5270</v>
      </c>
      <c r="U1239" t="s">
        <v>6420</v>
      </c>
      <c r="W1239" t="s">
        <v>41</v>
      </c>
      <c r="X1239" t="s">
        <v>40</v>
      </c>
      <c r="Y1239">
        <v>212281317</v>
      </c>
      <c r="AA1239" t="s">
        <v>6421</v>
      </c>
      <c r="AB1239" t="s">
        <v>2654</v>
      </c>
      <c r="AC1239" t="s">
        <v>6422</v>
      </c>
    </row>
    <row r="1240" spans="1:35" x14ac:dyDescent="0.3">
      <c r="A1240" t="s">
        <v>8392</v>
      </c>
      <c r="B1240" t="s">
        <v>8393</v>
      </c>
      <c r="C1240" t="s">
        <v>8393</v>
      </c>
      <c r="D1240" t="s">
        <v>8393</v>
      </c>
      <c r="E1240" s="4">
        <v>1801463039</v>
      </c>
      <c r="F1240" s="17">
        <v>0</v>
      </c>
      <c r="G1240" s="18">
        <v>0</v>
      </c>
      <c r="H1240" s="18">
        <v>0</v>
      </c>
      <c r="I1240" s="18">
        <v>0</v>
      </c>
      <c r="J1240" s="18">
        <v>0</v>
      </c>
      <c r="K1240" s="18">
        <v>1</v>
      </c>
      <c r="L1240" s="18">
        <v>1</v>
      </c>
      <c r="M1240" s="18">
        <v>0</v>
      </c>
      <c r="N1240" s="18">
        <v>1</v>
      </c>
      <c r="O1240" t="s">
        <v>5482</v>
      </c>
      <c r="P1240" t="s">
        <v>694</v>
      </c>
      <c r="Q1240" t="s">
        <v>4783</v>
      </c>
      <c r="R1240" t="s">
        <v>40</v>
      </c>
      <c r="S1240">
        <v>21133</v>
      </c>
      <c r="T1240" t="s">
        <v>5270</v>
      </c>
      <c r="U1240" t="s">
        <v>8394</v>
      </c>
      <c r="W1240" t="s">
        <v>309</v>
      </c>
      <c r="X1240" t="s">
        <v>40</v>
      </c>
      <c r="Y1240">
        <v>211336202</v>
      </c>
      <c r="AA1240" t="s">
        <v>8395</v>
      </c>
      <c r="AB1240" t="s">
        <v>2654</v>
      </c>
      <c r="AC1240" t="s">
        <v>8396</v>
      </c>
      <c r="AE1240" t="s">
        <v>8397</v>
      </c>
      <c r="AF1240" t="s">
        <v>8398</v>
      </c>
      <c r="AH1240" t="s">
        <v>8399</v>
      </c>
    </row>
    <row r="1241" spans="1:35" x14ac:dyDescent="0.3">
      <c r="A1241" t="s">
        <v>8400</v>
      </c>
      <c r="B1241" t="s">
        <v>8393</v>
      </c>
      <c r="C1241" t="s">
        <v>8393</v>
      </c>
      <c r="D1241" t="s">
        <v>8393</v>
      </c>
      <c r="E1241" s="4">
        <v>1104493337</v>
      </c>
      <c r="F1241" s="17">
        <v>0</v>
      </c>
      <c r="G1241" s="18">
        <v>0</v>
      </c>
      <c r="H1241" s="18">
        <v>0</v>
      </c>
      <c r="I1241" s="18">
        <v>0</v>
      </c>
      <c r="J1241" s="18">
        <v>0</v>
      </c>
      <c r="K1241" s="18">
        <v>1</v>
      </c>
      <c r="L1241" s="18">
        <v>1</v>
      </c>
      <c r="M1241" s="18">
        <v>0</v>
      </c>
      <c r="N1241" s="18">
        <v>1</v>
      </c>
      <c r="O1241" t="s">
        <v>5482</v>
      </c>
      <c r="P1241" t="s">
        <v>694</v>
      </c>
      <c r="Q1241" t="s">
        <v>4783</v>
      </c>
      <c r="R1241" t="s">
        <v>40</v>
      </c>
      <c r="S1241">
        <v>21133</v>
      </c>
      <c r="T1241" t="s">
        <v>5270</v>
      </c>
      <c r="U1241" t="s">
        <v>8394</v>
      </c>
      <c r="W1241" t="s">
        <v>309</v>
      </c>
      <c r="X1241" t="s">
        <v>40</v>
      </c>
      <c r="Y1241">
        <v>211336202</v>
      </c>
      <c r="AA1241" t="s">
        <v>8395</v>
      </c>
      <c r="AB1241" t="s">
        <v>2654</v>
      </c>
      <c r="AC1241" t="s">
        <v>8396</v>
      </c>
      <c r="AE1241" t="s">
        <v>8397</v>
      </c>
      <c r="AF1241" t="s">
        <v>8398</v>
      </c>
      <c r="AH1241" t="s">
        <v>8399</v>
      </c>
    </row>
    <row r="1242" spans="1:35" x14ac:dyDescent="0.3">
      <c r="A1242" t="s">
        <v>8401</v>
      </c>
      <c r="B1242" t="s">
        <v>8402</v>
      </c>
      <c r="C1242" t="s">
        <v>8403</v>
      </c>
      <c r="D1242" t="s">
        <v>8403</v>
      </c>
      <c r="E1242" s="4">
        <v>1396367199</v>
      </c>
      <c r="F1242" s="17">
        <v>0</v>
      </c>
      <c r="G1242" s="18">
        <v>0</v>
      </c>
      <c r="H1242" s="18">
        <v>0</v>
      </c>
      <c r="I1242" s="18">
        <v>0</v>
      </c>
      <c r="J1242" s="18">
        <v>0</v>
      </c>
      <c r="K1242" s="18">
        <v>1</v>
      </c>
      <c r="L1242" s="18">
        <v>1</v>
      </c>
      <c r="M1242" s="18">
        <v>0</v>
      </c>
      <c r="N1242" s="18">
        <v>1</v>
      </c>
      <c r="O1242" t="s">
        <v>7378</v>
      </c>
      <c r="P1242" t="s">
        <v>396</v>
      </c>
      <c r="Q1242" t="s">
        <v>5269</v>
      </c>
      <c r="R1242" t="s">
        <v>40</v>
      </c>
      <c r="S1242">
        <v>21244</v>
      </c>
      <c r="T1242" t="s">
        <v>5270</v>
      </c>
      <c r="U1242" t="s">
        <v>8404</v>
      </c>
      <c r="W1242" t="s">
        <v>41</v>
      </c>
      <c r="X1242" t="s">
        <v>40</v>
      </c>
      <c r="Y1242">
        <v>212442879</v>
      </c>
      <c r="AA1242" t="s">
        <v>8405</v>
      </c>
      <c r="AB1242" t="s">
        <v>2870</v>
      </c>
      <c r="AC1242" t="s">
        <v>8406</v>
      </c>
      <c r="AE1242" t="s">
        <v>8407</v>
      </c>
      <c r="AF1242" t="s">
        <v>8408</v>
      </c>
      <c r="AH1242" t="s">
        <v>8409</v>
      </c>
    </row>
    <row r="1243" spans="1:35" x14ac:dyDescent="0.3">
      <c r="A1243" t="s">
        <v>2446</v>
      </c>
      <c r="B1243" t="s">
        <v>1596</v>
      </c>
      <c r="C1243" t="s">
        <v>1596</v>
      </c>
      <c r="D1243" t="s">
        <v>1596</v>
      </c>
      <c r="E1243" s="4">
        <v>1134539208</v>
      </c>
      <c r="F1243" s="17">
        <v>0</v>
      </c>
      <c r="G1243" s="18">
        <v>0</v>
      </c>
      <c r="H1243" s="18">
        <v>0</v>
      </c>
      <c r="I1243" s="18">
        <v>0</v>
      </c>
      <c r="J1243" s="18">
        <v>0</v>
      </c>
      <c r="K1243" s="18">
        <v>0</v>
      </c>
      <c r="L1243" s="18">
        <v>1</v>
      </c>
      <c r="M1243" s="18">
        <v>0</v>
      </c>
      <c r="N1243" s="18">
        <v>1</v>
      </c>
      <c r="O1243" t="s">
        <v>6426</v>
      </c>
      <c r="P1243" t="s">
        <v>6427</v>
      </c>
      <c r="Q1243" t="s">
        <v>67</v>
      </c>
      <c r="R1243" t="s">
        <v>40</v>
      </c>
      <c r="S1243">
        <v>214013845</v>
      </c>
      <c r="T1243" t="s">
        <v>59</v>
      </c>
      <c r="U1243" t="s">
        <v>5097</v>
      </c>
      <c r="V1243" t="s">
        <v>1073</v>
      </c>
      <c r="W1243" t="s">
        <v>67</v>
      </c>
      <c r="X1243" t="s">
        <v>40</v>
      </c>
      <c r="Y1243">
        <v>214010000</v>
      </c>
      <c r="Z1243" t="s">
        <v>544</v>
      </c>
      <c r="AA1243" t="s">
        <v>3769</v>
      </c>
      <c r="AB1243" t="s">
        <v>3770</v>
      </c>
      <c r="AC1243" t="s">
        <v>3790</v>
      </c>
      <c r="AE1243" t="s">
        <v>3767</v>
      </c>
      <c r="AF1243" t="s">
        <v>3766</v>
      </c>
    </row>
    <row r="1244" spans="1:35" x14ac:dyDescent="0.3">
      <c r="A1244" t="s">
        <v>8410</v>
      </c>
      <c r="B1244" t="s">
        <v>1596</v>
      </c>
      <c r="C1244" t="s">
        <v>6439</v>
      </c>
      <c r="D1244" t="s">
        <v>6439</v>
      </c>
      <c r="E1244" s="4">
        <v>1700481868</v>
      </c>
      <c r="F1244" s="17">
        <v>0</v>
      </c>
      <c r="G1244" s="18">
        <v>0</v>
      </c>
      <c r="H1244" s="18">
        <v>0</v>
      </c>
      <c r="I1244" s="18">
        <v>0</v>
      </c>
      <c r="J1244" s="18">
        <v>0</v>
      </c>
      <c r="K1244" s="18">
        <v>1</v>
      </c>
      <c r="L1244" s="18">
        <v>1</v>
      </c>
      <c r="M1244" s="18">
        <v>0</v>
      </c>
      <c r="N1244" s="18">
        <v>1</v>
      </c>
      <c r="O1244" t="s">
        <v>8411</v>
      </c>
      <c r="P1244" t="s">
        <v>8412</v>
      </c>
      <c r="Q1244" t="s">
        <v>78</v>
      </c>
      <c r="R1244" t="s">
        <v>40</v>
      </c>
      <c r="S1244">
        <v>21701</v>
      </c>
      <c r="T1244" t="s">
        <v>933</v>
      </c>
      <c r="U1244" t="s">
        <v>6440</v>
      </c>
      <c r="W1244" t="s">
        <v>67</v>
      </c>
      <c r="X1244" t="s">
        <v>40</v>
      </c>
      <c r="Y1244">
        <v>214017600</v>
      </c>
      <c r="AA1244" t="s">
        <v>3769</v>
      </c>
      <c r="AB1244" t="s">
        <v>3770</v>
      </c>
      <c r="AC1244" t="s">
        <v>3768</v>
      </c>
      <c r="AF1244" t="s">
        <v>8413</v>
      </c>
    </row>
    <row r="1245" spans="1:35" x14ac:dyDescent="0.3">
      <c r="A1245" t="s">
        <v>4555</v>
      </c>
      <c r="B1245" t="s">
        <v>1596</v>
      </c>
      <c r="C1245" t="s">
        <v>1596</v>
      </c>
      <c r="D1245" t="s">
        <v>1596</v>
      </c>
      <c r="E1245" s="4">
        <v>1174025175</v>
      </c>
      <c r="F1245" s="17">
        <v>0</v>
      </c>
      <c r="G1245" s="18">
        <v>0</v>
      </c>
      <c r="H1245" s="18">
        <v>0</v>
      </c>
      <c r="I1245" s="18">
        <v>0</v>
      </c>
      <c r="J1245" s="18">
        <v>0</v>
      </c>
      <c r="K1245" s="18">
        <v>1</v>
      </c>
      <c r="L1245" s="18">
        <v>1</v>
      </c>
      <c r="M1245" s="18">
        <v>0</v>
      </c>
      <c r="N1245" s="18">
        <v>1</v>
      </c>
      <c r="O1245" t="s">
        <v>6426</v>
      </c>
      <c r="P1245" t="s">
        <v>6427</v>
      </c>
      <c r="Q1245" t="s">
        <v>67</v>
      </c>
      <c r="R1245" t="s">
        <v>40</v>
      </c>
      <c r="S1245">
        <v>214013578</v>
      </c>
      <c r="T1245" t="s">
        <v>59</v>
      </c>
      <c r="U1245" t="s">
        <v>5097</v>
      </c>
      <c r="V1245" t="s">
        <v>1073</v>
      </c>
      <c r="W1245" t="s">
        <v>67</v>
      </c>
      <c r="X1245" t="s">
        <v>40</v>
      </c>
      <c r="Y1245">
        <v>214010000</v>
      </c>
      <c r="Z1245" t="s">
        <v>544</v>
      </c>
      <c r="AA1245" t="s">
        <v>3769</v>
      </c>
      <c r="AB1245" t="s">
        <v>3770</v>
      </c>
      <c r="AC1245" t="s">
        <v>3768</v>
      </c>
      <c r="AE1245" t="s">
        <v>3767</v>
      </c>
      <c r="AF1245" t="s">
        <v>3766</v>
      </c>
    </row>
    <row r="1246" spans="1:35" x14ac:dyDescent="0.3">
      <c r="A1246" t="s">
        <v>4556</v>
      </c>
      <c r="B1246" t="s">
        <v>1596</v>
      </c>
      <c r="C1246" t="s">
        <v>1596</v>
      </c>
      <c r="D1246" t="s">
        <v>1596</v>
      </c>
      <c r="E1246" s="4">
        <v>1831691690</v>
      </c>
      <c r="F1246" s="17">
        <v>0</v>
      </c>
      <c r="G1246" s="18">
        <v>0</v>
      </c>
      <c r="H1246" s="18">
        <v>0</v>
      </c>
      <c r="I1246" s="18">
        <v>0</v>
      </c>
      <c r="J1246" s="18">
        <v>0</v>
      </c>
      <c r="K1246" s="18">
        <v>1</v>
      </c>
      <c r="L1246" s="18">
        <v>1</v>
      </c>
      <c r="M1246" s="18">
        <v>0</v>
      </c>
      <c r="N1246" s="18">
        <v>1</v>
      </c>
      <c r="O1246" t="s">
        <v>1597</v>
      </c>
      <c r="Q1246" t="s">
        <v>366</v>
      </c>
      <c r="R1246" t="s">
        <v>40</v>
      </c>
      <c r="S1246">
        <v>212253641</v>
      </c>
      <c r="T1246" t="s">
        <v>59</v>
      </c>
      <c r="AA1246" t="s">
        <v>3769</v>
      </c>
      <c r="AB1246" t="s">
        <v>3770</v>
      </c>
      <c r="AC1246" t="s">
        <v>3773</v>
      </c>
      <c r="AE1246" t="s">
        <v>3772</v>
      </c>
      <c r="AF1246" t="s">
        <v>3771</v>
      </c>
    </row>
    <row r="1247" spans="1:35" x14ac:dyDescent="0.3">
      <c r="A1247" t="s">
        <v>4557</v>
      </c>
      <c r="B1247" t="s">
        <v>1596</v>
      </c>
      <c r="C1247" t="s">
        <v>1596</v>
      </c>
      <c r="D1247" t="s">
        <v>1596</v>
      </c>
      <c r="E1247" s="4">
        <v>1922591569</v>
      </c>
      <c r="F1247" s="17">
        <v>0</v>
      </c>
      <c r="G1247" s="18">
        <v>0</v>
      </c>
      <c r="H1247" s="18">
        <v>0</v>
      </c>
      <c r="I1247" s="18">
        <v>0</v>
      </c>
      <c r="J1247" s="18">
        <v>0</v>
      </c>
      <c r="K1247" s="18">
        <v>1</v>
      </c>
      <c r="L1247" s="18">
        <v>1</v>
      </c>
      <c r="M1247" s="18">
        <v>0</v>
      </c>
      <c r="N1247" s="18">
        <v>1</v>
      </c>
      <c r="O1247" t="s">
        <v>6428</v>
      </c>
      <c r="P1247" t="s">
        <v>165</v>
      </c>
      <c r="Q1247" t="s">
        <v>507</v>
      </c>
      <c r="R1247" t="s">
        <v>40</v>
      </c>
      <c r="S1247">
        <v>210401504</v>
      </c>
      <c r="T1247" t="s">
        <v>163</v>
      </c>
      <c r="AA1247" t="s">
        <v>3769</v>
      </c>
      <c r="AB1247" t="s">
        <v>3770</v>
      </c>
      <c r="AC1247" t="s">
        <v>3774</v>
      </c>
      <c r="AE1247" t="s">
        <v>3775</v>
      </c>
      <c r="AF1247" t="s">
        <v>3776</v>
      </c>
    </row>
    <row r="1248" spans="1:35" x14ac:dyDescent="0.3">
      <c r="A1248" t="s">
        <v>4558</v>
      </c>
      <c r="B1248" t="s">
        <v>1596</v>
      </c>
      <c r="C1248" t="s">
        <v>1596</v>
      </c>
      <c r="D1248" t="s">
        <v>1596</v>
      </c>
      <c r="E1248" s="4">
        <v>1699277475</v>
      </c>
      <c r="F1248" s="17">
        <v>0</v>
      </c>
      <c r="G1248" s="18">
        <v>0</v>
      </c>
      <c r="H1248" s="18">
        <v>0</v>
      </c>
      <c r="I1248" s="18">
        <v>0</v>
      </c>
      <c r="J1248" s="18">
        <v>0</v>
      </c>
      <c r="K1248" s="18">
        <v>1</v>
      </c>
      <c r="L1248" s="18">
        <v>1</v>
      </c>
      <c r="M1248" s="18">
        <v>0</v>
      </c>
      <c r="N1248" s="18">
        <v>1</v>
      </c>
      <c r="O1248" t="s">
        <v>6429</v>
      </c>
      <c r="P1248" t="s">
        <v>154</v>
      </c>
      <c r="Q1248" t="s">
        <v>87</v>
      </c>
      <c r="R1248" t="s">
        <v>40</v>
      </c>
      <c r="S1248">
        <v>219215996</v>
      </c>
      <c r="T1248" t="s">
        <v>88</v>
      </c>
      <c r="AA1248" t="s">
        <v>3769</v>
      </c>
      <c r="AB1248" t="s">
        <v>3770</v>
      </c>
      <c r="AC1248" t="s">
        <v>3777</v>
      </c>
      <c r="AE1248" t="s">
        <v>3778</v>
      </c>
      <c r="AF1248" t="s">
        <v>3779</v>
      </c>
    </row>
    <row r="1249" spans="1:32" x14ac:dyDescent="0.3">
      <c r="A1249" t="s">
        <v>4559</v>
      </c>
      <c r="B1249" t="s">
        <v>1596</v>
      </c>
      <c r="C1249" t="s">
        <v>1596</v>
      </c>
      <c r="D1249" t="s">
        <v>1596</v>
      </c>
      <c r="E1249" s="4">
        <v>1215439096</v>
      </c>
      <c r="F1249" s="17">
        <v>0</v>
      </c>
      <c r="G1249" s="18">
        <v>0</v>
      </c>
      <c r="H1249" s="18">
        <v>0</v>
      </c>
      <c r="I1249" s="18">
        <v>0</v>
      </c>
      <c r="J1249" s="18">
        <v>0</v>
      </c>
      <c r="K1249" s="18">
        <v>1</v>
      </c>
      <c r="L1249" s="18">
        <v>1</v>
      </c>
      <c r="M1249" s="18">
        <v>0</v>
      </c>
      <c r="N1249" s="18">
        <v>1</v>
      </c>
      <c r="O1249" t="s">
        <v>1600</v>
      </c>
      <c r="P1249" t="s">
        <v>488</v>
      </c>
      <c r="Q1249" t="s">
        <v>489</v>
      </c>
      <c r="R1249" t="s">
        <v>40</v>
      </c>
      <c r="S1249">
        <v>206504935</v>
      </c>
      <c r="T1249" t="s">
        <v>359</v>
      </c>
      <c r="AA1249" t="s">
        <v>3769</v>
      </c>
      <c r="AB1249" t="s">
        <v>3770</v>
      </c>
      <c r="AC1249" t="s">
        <v>3780</v>
      </c>
      <c r="AE1249" t="s">
        <v>3782</v>
      </c>
      <c r="AF1249" t="s">
        <v>3781</v>
      </c>
    </row>
    <row r="1250" spans="1:32" x14ac:dyDescent="0.3">
      <c r="A1250" t="s">
        <v>4560</v>
      </c>
      <c r="B1250" t="s">
        <v>1596</v>
      </c>
      <c r="C1250" t="s">
        <v>1596</v>
      </c>
      <c r="D1250" t="s">
        <v>1596</v>
      </c>
      <c r="E1250" s="4">
        <v>1366944142</v>
      </c>
      <c r="F1250" s="17">
        <v>0</v>
      </c>
      <c r="G1250" s="18">
        <v>0</v>
      </c>
      <c r="H1250" s="18">
        <v>0</v>
      </c>
      <c r="I1250" s="18">
        <v>0</v>
      </c>
      <c r="J1250" s="18">
        <v>0</v>
      </c>
      <c r="K1250" s="18">
        <v>1</v>
      </c>
      <c r="L1250" s="18">
        <v>1</v>
      </c>
      <c r="M1250" s="18">
        <v>0</v>
      </c>
      <c r="N1250" s="18">
        <v>1</v>
      </c>
      <c r="O1250" t="s">
        <v>1598</v>
      </c>
      <c r="Q1250" t="s">
        <v>286</v>
      </c>
      <c r="R1250" t="s">
        <v>40</v>
      </c>
      <c r="S1250">
        <v>206783231</v>
      </c>
      <c r="T1250" t="s">
        <v>287</v>
      </c>
      <c r="AA1250" t="s">
        <v>3769</v>
      </c>
      <c r="AB1250" t="s">
        <v>3770</v>
      </c>
      <c r="AC1250" t="s">
        <v>3785</v>
      </c>
      <c r="AE1250" t="s">
        <v>3786</v>
      </c>
      <c r="AF1250" t="s">
        <v>3787</v>
      </c>
    </row>
    <row r="1251" spans="1:32" x14ac:dyDescent="0.3">
      <c r="A1251" t="s">
        <v>4561</v>
      </c>
      <c r="B1251" t="s">
        <v>1596</v>
      </c>
      <c r="C1251" t="s">
        <v>1596</v>
      </c>
      <c r="D1251" t="s">
        <v>1596</v>
      </c>
      <c r="E1251" s="4">
        <v>1518469394</v>
      </c>
      <c r="F1251" s="17">
        <v>0</v>
      </c>
      <c r="G1251" s="18">
        <v>0</v>
      </c>
      <c r="H1251" s="18">
        <v>0</v>
      </c>
      <c r="I1251" s="18">
        <v>0</v>
      </c>
      <c r="J1251" s="18">
        <v>0</v>
      </c>
      <c r="K1251" s="18">
        <v>1</v>
      </c>
      <c r="L1251" s="18">
        <v>1</v>
      </c>
      <c r="M1251" s="18">
        <v>0</v>
      </c>
      <c r="N1251" s="18">
        <v>1</v>
      </c>
      <c r="O1251" t="s">
        <v>6430</v>
      </c>
      <c r="P1251" t="s">
        <v>1599</v>
      </c>
      <c r="Q1251" t="s">
        <v>1236</v>
      </c>
      <c r="R1251" t="s">
        <v>40</v>
      </c>
      <c r="S1251">
        <v>206022751</v>
      </c>
      <c r="T1251" t="s">
        <v>487</v>
      </c>
      <c r="AA1251" t="s">
        <v>3769</v>
      </c>
      <c r="AB1251" t="s">
        <v>3770</v>
      </c>
      <c r="AC1251" t="s">
        <v>3788</v>
      </c>
      <c r="AE1251" t="s">
        <v>3783</v>
      </c>
      <c r="AF1251" t="s">
        <v>3789</v>
      </c>
    </row>
    <row r="1252" spans="1:32" x14ac:dyDescent="0.3">
      <c r="A1252" t="s">
        <v>4563</v>
      </c>
      <c r="B1252" t="s">
        <v>1596</v>
      </c>
      <c r="C1252" t="s">
        <v>1596</v>
      </c>
      <c r="D1252" t="s">
        <v>1596</v>
      </c>
      <c r="E1252" s="4">
        <v>1225490808</v>
      </c>
      <c r="F1252" s="17">
        <v>0</v>
      </c>
      <c r="G1252" s="18">
        <v>0</v>
      </c>
      <c r="H1252" s="18">
        <v>0</v>
      </c>
      <c r="I1252" s="18">
        <v>0</v>
      </c>
      <c r="J1252" s="18">
        <v>0</v>
      </c>
      <c r="K1252" s="18">
        <v>0</v>
      </c>
      <c r="L1252" s="18">
        <v>1</v>
      </c>
      <c r="M1252" s="18">
        <v>0</v>
      </c>
      <c r="N1252" s="18">
        <v>1</v>
      </c>
      <c r="O1252" t="s">
        <v>1597</v>
      </c>
      <c r="Q1252" t="s">
        <v>366</v>
      </c>
      <c r="R1252" t="s">
        <v>40</v>
      </c>
      <c r="S1252">
        <v>212253641</v>
      </c>
      <c r="T1252" t="s">
        <v>59</v>
      </c>
      <c r="AA1252" t="s">
        <v>3769</v>
      </c>
      <c r="AB1252" t="s">
        <v>3770</v>
      </c>
      <c r="AC1252" t="s">
        <v>3768</v>
      </c>
      <c r="AE1252" t="s">
        <v>3772</v>
      </c>
      <c r="AF1252" t="s">
        <v>3771</v>
      </c>
    </row>
    <row r="1253" spans="1:32" x14ac:dyDescent="0.3">
      <c r="A1253" t="s">
        <v>4564</v>
      </c>
      <c r="B1253" t="s">
        <v>1596</v>
      </c>
      <c r="C1253" t="s">
        <v>1596</v>
      </c>
      <c r="D1253" t="s">
        <v>1596</v>
      </c>
      <c r="E1253" s="4">
        <v>1518472570</v>
      </c>
      <c r="F1253" s="17">
        <v>0</v>
      </c>
      <c r="G1253" s="18">
        <v>0</v>
      </c>
      <c r="H1253" s="18">
        <v>0</v>
      </c>
      <c r="I1253" s="18">
        <v>0</v>
      </c>
      <c r="J1253" s="18">
        <v>0</v>
      </c>
      <c r="K1253" s="18">
        <v>0</v>
      </c>
      <c r="L1253" s="18">
        <v>1</v>
      </c>
      <c r="M1253" s="18">
        <v>0</v>
      </c>
      <c r="N1253" s="18">
        <v>1</v>
      </c>
      <c r="O1253" t="s">
        <v>6432</v>
      </c>
      <c r="P1253" t="s">
        <v>117</v>
      </c>
      <c r="Q1253" t="s">
        <v>643</v>
      </c>
      <c r="R1253" t="s">
        <v>40</v>
      </c>
      <c r="S1253">
        <v>216172804</v>
      </c>
      <c r="T1253" t="s">
        <v>369</v>
      </c>
      <c r="AA1253" t="s">
        <v>3769</v>
      </c>
      <c r="AB1253" t="s">
        <v>3770</v>
      </c>
      <c r="AC1253" t="s">
        <v>3793</v>
      </c>
      <c r="AE1253" t="s">
        <v>3784</v>
      </c>
      <c r="AF1253" t="s">
        <v>3792</v>
      </c>
    </row>
    <row r="1254" spans="1:32" x14ac:dyDescent="0.3">
      <c r="A1254" t="s">
        <v>4565</v>
      </c>
      <c r="B1254" t="s">
        <v>1596</v>
      </c>
      <c r="C1254" t="s">
        <v>1596</v>
      </c>
      <c r="D1254" t="s">
        <v>1596</v>
      </c>
      <c r="E1254" s="4">
        <v>1619460367</v>
      </c>
      <c r="F1254" s="17">
        <v>0</v>
      </c>
      <c r="G1254" s="18">
        <v>0</v>
      </c>
      <c r="H1254" s="18">
        <v>0</v>
      </c>
      <c r="I1254" s="18">
        <v>0</v>
      </c>
      <c r="J1254" s="18">
        <v>0</v>
      </c>
      <c r="K1254" s="18">
        <v>0</v>
      </c>
      <c r="L1254" s="18">
        <v>1</v>
      </c>
      <c r="M1254" s="18">
        <v>0</v>
      </c>
      <c r="N1254" s="18">
        <v>1</v>
      </c>
      <c r="O1254" t="s">
        <v>6428</v>
      </c>
      <c r="P1254" t="s">
        <v>165</v>
      </c>
      <c r="Q1254" t="s">
        <v>507</v>
      </c>
      <c r="R1254" t="s">
        <v>40</v>
      </c>
      <c r="S1254">
        <v>210401504</v>
      </c>
      <c r="T1254" t="s">
        <v>163</v>
      </c>
      <c r="U1254" t="s">
        <v>6433</v>
      </c>
      <c r="V1254" t="s">
        <v>1073</v>
      </c>
      <c r="W1254" t="s">
        <v>67</v>
      </c>
      <c r="X1254" t="s">
        <v>40</v>
      </c>
      <c r="Y1254">
        <v>214010000</v>
      </c>
      <c r="Z1254" t="s">
        <v>59</v>
      </c>
      <c r="AA1254" t="s">
        <v>3769</v>
      </c>
      <c r="AB1254" t="s">
        <v>3770</v>
      </c>
      <c r="AC1254" t="s">
        <v>3791</v>
      </c>
      <c r="AE1254" t="s">
        <v>3775</v>
      </c>
      <c r="AF1254" t="s">
        <v>3776</v>
      </c>
    </row>
    <row r="1255" spans="1:32" x14ac:dyDescent="0.3">
      <c r="A1255" t="s">
        <v>4566</v>
      </c>
      <c r="B1255" t="s">
        <v>1596</v>
      </c>
      <c r="C1255" t="s">
        <v>1596</v>
      </c>
      <c r="D1255" t="s">
        <v>1596</v>
      </c>
      <c r="E1255" s="4">
        <v>1861945446</v>
      </c>
      <c r="F1255" s="17">
        <v>0</v>
      </c>
      <c r="G1255" s="18">
        <v>0</v>
      </c>
      <c r="H1255" s="18">
        <v>0</v>
      </c>
      <c r="I1255" s="18">
        <v>0</v>
      </c>
      <c r="J1255" s="18">
        <v>0</v>
      </c>
      <c r="K1255" s="18">
        <v>0</v>
      </c>
      <c r="L1255" s="18">
        <v>1</v>
      </c>
      <c r="M1255" s="18">
        <v>0</v>
      </c>
      <c r="N1255" s="18">
        <v>1</v>
      </c>
      <c r="O1255" t="s">
        <v>6435</v>
      </c>
      <c r="P1255" t="s">
        <v>154</v>
      </c>
      <c r="Q1255" t="s">
        <v>87</v>
      </c>
      <c r="R1255" t="s">
        <v>40</v>
      </c>
      <c r="S1255">
        <v>219215996</v>
      </c>
      <c r="T1255" t="s">
        <v>88</v>
      </c>
      <c r="AA1255" t="s">
        <v>3769</v>
      </c>
      <c r="AB1255" t="s">
        <v>3770</v>
      </c>
      <c r="AC1255" t="s">
        <v>3790</v>
      </c>
      <c r="AE1255" t="s">
        <v>3778</v>
      </c>
      <c r="AF1255" t="s">
        <v>3779</v>
      </c>
    </row>
    <row r="1256" spans="1:32" x14ac:dyDescent="0.3">
      <c r="A1256" t="s">
        <v>4567</v>
      </c>
      <c r="B1256" t="s">
        <v>1596</v>
      </c>
      <c r="C1256" t="s">
        <v>1596</v>
      </c>
      <c r="D1256" t="s">
        <v>1596</v>
      </c>
      <c r="E1256" s="4">
        <v>1306398201</v>
      </c>
      <c r="F1256" s="17">
        <v>0</v>
      </c>
      <c r="G1256" s="18">
        <v>0</v>
      </c>
      <c r="H1256" s="18">
        <v>0</v>
      </c>
      <c r="I1256" s="18">
        <v>0</v>
      </c>
      <c r="J1256" s="18">
        <v>0</v>
      </c>
      <c r="K1256" s="18">
        <v>0</v>
      </c>
      <c r="L1256" s="18">
        <v>1</v>
      </c>
      <c r="M1256" s="18">
        <v>0</v>
      </c>
      <c r="N1256" s="18">
        <v>1</v>
      </c>
      <c r="O1256" t="s">
        <v>1600</v>
      </c>
      <c r="Q1256" t="s">
        <v>489</v>
      </c>
      <c r="R1256" t="s">
        <v>40</v>
      </c>
      <c r="S1256">
        <v>206504935</v>
      </c>
      <c r="T1256" t="s">
        <v>359</v>
      </c>
      <c r="AA1256" t="s">
        <v>3769</v>
      </c>
      <c r="AB1256" t="s">
        <v>3770</v>
      </c>
      <c r="AC1256" t="s">
        <v>3768</v>
      </c>
      <c r="AE1256" t="s">
        <v>3782</v>
      </c>
      <c r="AF1256" t="s">
        <v>3781</v>
      </c>
    </row>
    <row r="1257" spans="1:32" x14ac:dyDescent="0.3">
      <c r="A1257" t="s">
        <v>4568</v>
      </c>
      <c r="B1257" t="s">
        <v>1596</v>
      </c>
      <c r="C1257" t="s">
        <v>1596</v>
      </c>
      <c r="D1257" t="s">
        <v>1596</v>
      </c>
      <c r="E1257" s="4">
        <v>1912459017</v>
      </c>
      <c r="F1257" s="17">
        <v>0</v>
      </c>
      <c r="G1257" s="18">
        <v>0</v>
      </c>
      <c r="H1257" s="18">
        <v>0</v>
      </c>
      <c r="I1257" s="18">
        <v>0</v>
      </c>
      <c r="J1257" s="18">
        <v>0</v>
      </c>
      <c r="K1257" s="18">
        <v>0</v>
      </c>
      <c r="L1257" s="18">
        <v>1</v>
      </c>
      <c r="M1257" s="18">
        <v>0</v>
      </c>
      <c r="N1257" s="18">
        <v>1</v>
      </c>
      <c r="O1257" t="s">
        <v>6436</v>
      </c>
      <c r="P1257" t="s">
        <v>1709</v>
      </c>
      <c r="Q1257" t="s">
        <v>286</v>
      </c>
      <c r="R1257" t="s">
        <v>40</v>
      </c>
      <c r="S1257">
        <v>206783336</v>
      </c>
      <c r="T1257" t="s">
        <v>287</v>
      </c>
      <c r="AA1257" t="s">
        <v>3769</v>
      </c>
      <c r="AB1257" t="s">
        <v>3770</v>
      </c>
      <c r="AC1257" t="s">
        <v>3768</v>
      </c>
      <c r="AE1257" t="s">
        <v>3786</v>
      </c>
      <c r="AF1257" t="s">
        <v>3787</v>
      </c>
    </row>
    <row r="1258" spans="1:32" x14ac:dyDescent="0.3">
      <c r="A1258" t="s">
        <v>4569</v>
      </c>
      <c r="B1258" t="s">
        <v>1596</v>
      </c>
      <c r="C1258" t="s">
        <v>1596</v>
      </c>
      <c r="D1258" t="s">
        <v>1596</v>
      </c>
      <c r="E1258" s="4">
        <v>1548789985</v>
      </c>
      <c r="F1258" s="17">
        <v>0</v>
      </c>
      <c r="G1258" s="18">
        <v>0</v>
      </c>
      <c r="H1258" s="18">
        <v>0</v>
      </c>
      <c r="I1258" s="18">
        <v>0</v>
      </c>
      <c r="J1258" s="18">
        <v>0</v>
      </c>
      <c r="K1258" s="18">
        <v>0</v>
      </c>
      <c r="L1258" s="18">
        <v>1</v>
      </c>
      <c r="M1258" s="18">
        <v>0</v>
      </c>
      <c r="N1258" s="18">
        <v>1</v>
      </c>
      <c r="O1258" t="s">
        <v>6430</v>
      </c>
      <c r="P1258" t="s">
        <v>6437</v>
      </c>
      <c r="Q1258" t="s">
        <v>1236</v>
      </c>
      <c r="R1258" t="s">
        <v>40</v>
      </c>
      <c r="S1258">
        <v>206022751</v>
      </c>
      <c r="T1258" t="s">
        <v>487</v>
      </c>
      <c r="AA1258" t="s">
        <v>3769</v>
      </c>
      <c r="AB1258" t="s">
        <v>3770</v>
      </c>
      <c r="AC1258" t="s">
        <v>3791</v>
      </c>
      <c r="AE1258" t="s">
        <v>3783</v>
      </c>
      <c r="AF1258" t="s">
        <v>3789</v>
      </c>
    </row>
    <row r="1259" spans="1:32" x14ac:dyDescent="0.3">
      <c r="A1259" t="s">
        <v>8414</v>
      </c>
      <c r="B1259" t="s">
        <v>1596</v>
      </c>
      <c r="C1259" t="s">
        <v>6439</v>
      </c>
      <c r="D1259" t="s">
        <v>6439</v>
      </c>
      <c r="E1259" s="4">
        <v>1417552571</v>
      </c>
      <c r="F1259" s="17">
        <v>0</v>
      </c>
      <c r="G1259" s="18">
        <v>0</v>
      </c>
      <c r="H1259" s="18">
        <v>0</v>
      </c>
      <c r="I1259" s="18">
        <v>0</v>
      </c>
      <c r="J1259" s="18">
        <v>0</v>
      </c>
      <c r="K1259" s="18">
        <v>1</v>
      </c>
      <c r="L1259" s="18">
        <v>1</v>
      </c>
      <c r="M1259" s="18">
        <v>0</v>
      </c>
      <c r="N1259" s="18">
        <v>1</v>
      </c>
      <c r="O1259" t="s">
        <v>8411</v>
      </c>
      <c r="P1259" t="s">
        <v>8412</v>
      </c>
      <c r="Q1259" t="s">
        <v>78</v>
      </c>
      <c r="R1259" t="s">
        <v>40</v>
      </c>
      <c r="S1259">
        <v>21701</v>
      </c>
      <c r="T1259" t="s">
        <v>933</v>
      </c>
      <c r="U1259" t="s">
        <v>6440</v>
      </c>
      <c r="W1259" t="s">
        <v>67</v>
      </c>
      <c r="X1259" t="s">
        <v>40</v>
      </c>
      <c r="Y1259">
        <v>214017600</v>
      </c>
      <c r="AA1259" t="s">
        <v>3769</v>
      </c>
      <c r="AB1259" t="s">
        <v>3770</v>
      </c>
      <c r="AC1259" t="s">
        <v>3768</v>
      </c>
      <c r="AF1259" t="s">
        <v>8413</v>
      </c>
    </row>
    <row r="1260" spans="1:32" x14ac:dyDescent="0.3">
      <c r="A1260" t="s">
        <v>4638</v>
      </c>
      <c r="B1260" t="s">
        <v>1596</v>
      </c>
      <c r="C1260" t="s">
        <v>1596</v>
      </c>
      <c r="D1260" t="s">
        <v>1596</v>
      </c>
      <c r="E1260" s="4">
        <v>1093288862</v>
      </c>
      <c r="F1260" s="17">
        <v>0</v>
      </c>
      <c r="G1260" s="18">
        <v>0</v>
      </c>
      <c r="H1260" s="18">
        <v>0</v>
      </c>
      <c r="I1260" s="18">
        <v>0</v>
      </c>
      <c r="J1260" s="18">
        <v>0</v>
      </c>
      <c r="K1260" s="18">
        <v>0</v>
      </c>
      <c r="L1260" s="18">
        <v>1</v>
      </c>
      <c r="M1260" s="18">
        <v>0</v>
      </c>
      <c r="N1260" s="18">
        <v>1</v>
      </c>
      <c r="O1260" t="s">
        <v>5098</v>
      </c>
      <c r="P1260" t="s">
        <v>5099</v>
      </c>
      <c r="Q1260" t="s">
        <v>41</v>
      </c>
      <c r="R1260" t="s">
        <v>40</v>
      </c>
      <c r="S1260">
        <v>212243417</v>
      </c>
      <c r="T1260" t="s">
        <v>5270</v>
      </c>
      <c r="AA1260" t="s">
        <v>3769</v>
      </c>
      <c r="AB1260" t="s">
        <v>3770</v>
      </c>
      <c r="AC1260" t="s">
        <v>5100</v>
      </c>
      <c r="AF1260" t="s">
        <v>6431</v>
      </c>
    </row>
    <row r="1261" spans="1:32" x14ac:dyDescent="0.3">
      <c r="A1261" t="s">
        <v>4645</v>
      </c>
      <c r="B1261" t="s">
        <v>1596</v>
      </c>
      <c r="C1261" t="s">
        <v>1596</v>
      </c>
      <c r="D1261" t="s">
        <v>1596</v>
      </c>
      <c r="E1261" s="4">
        <v>1861990160</v>
      </c>
      <c r="F1261" s="17">
        <v>0</v>
      </c>
      <c r="G1261" s="18">
        <v>0</v>
      </c>
      <c r="H1261" s="18">
        <v>0</v>
      </c>
      <c r="I1261" s="18">
        <v>0</v>
      </c>
      <c r="J1261" s="18">
        <v>0</v>
      </c>
      <c r="K1261" s="18">
        <v>0</v>
      </c>
      <c r="L1261" s="18">
        <v>1</v>
      </c>
      <c r="M1261" s="18">
        <v>0</v>
      </c>
      <c r="N1261" s="18">
        <v>1</v>
      </c>
      <c r="O1261" t="s">
        <v>6434</v>
      </c>
      <c r="P1261" t="s">
        <v>117</v>
      </c>
      <c r="Q1261" t="s">
        <v>643</v>
      </c>
      <c r="R1261" t="s">
        <v>40</v>
      </c>
      <c r="S1261">
        <v>216172805</v>
      </c>
      <c r="T1261" t="s">
        <v>369</v>
      </c>
      <c r="AA1261" t="s">
        <v>3769</v>
      </c>
      <c r="AB1261" t="s">
        <v>3770</v>
      </c>
      <c r="AC1261" t="s">
        <v>3790</v>
      </c>
      <c r="AE1261" t="s">
        <v>3778</v>
      </c>
      <c r="AF1261" t="s">
        <v>3779</v>
      </c>
    </row>
    <row r="1262" spans="1:32" x14ac:dyDescent="0.3">
      <c r="A1262" t="s">
        <v>6438</v>
      </c>
      <c r="B1262" t="s">
        <v>6439</v>
      </c>
      <c r="C1262" t="s">
        <v>6439</v>
      </c>
      <c r="D1262" t="s">
        <v>6439</v>
      </c>
      <c r="E1262" s="4">
        <v>1083187868</v>
      </c>
      <c r="F1262" s="17">
        <v>0</v>
      </c>
      <c r="G1262" s="18">
        <v>0</v>
      </c>
      <c r="H1262" s="18">
        <v>0</v>
      </c>
      <c r="I1262" s="18">
        <v>0</v>
      </c>
      <c r="J1262" s="18">
        <v>0</v>
      </c>
      <c r="K1262" s="18">
        <v>1</v>
      </c>
      <c r="L1262" s="18">
        <v>1</v>
      </c>
      <c r="M1262" s="18">
        <v>0</v>
      </c>
      <c r="N1262" s="18">
        <v>1</v>
      </c>
      <c r="O1262" t="s">
        <v>5098</v>
      </c>
      <c r="P1262" t="s">
        <v>5099</v>
      </c>
      <c r="Q1262" t="s">
        <v>41</v>
      </c>
      <c r="R1262" t="s">
        <v>40</v>
      </c>
      <c r="S1262">
        <v>212243417</v>
      </c>
      <c r="T1262" t="s">
        <v>46</v>
      </c>
      <c r="U1262" t="s">
        <v>6440</v>
      </c>
      <c r="W1262" t="s">
        <v>67</v>
      </c>
      <c r="X1262" t="s">
        <v>40</v>
      </c>
      <c r="Y1262">
        <v>214017600</v>
      </c>
      <c r="AA1262" t="s">
        <v>3769</v>
      </c>
      <c r="AB1262" t="s">
        <v>3770</v>
      </c>
      <c r="AC1262" t="s">
        <v>6441</v>
      </c>
      <c r="AF1262" t="s">
        <v>6442</v>
      </c>
    </row>
    <row r="1263" spans="1:32" x14ac:dyDescent="0.3">
      <c r="A1263" t="s">
        <v>4570</v>
      </c>
      <c r="B1263" t="s">
        <v>1601</v>
      </c>
      <c r="C1263" t="s">
        <v>1601</v>
      </c>
      <c r="D1263" t="s">
        <v>6443</v>
      </c>
      <c r="E1263" s="4">
        <v>1659603322</v>
      </c>
      <c r="F1263" s="17">
        <v>0</v>
      </c>
      <c r="G1263" s="18">
        <v>0</v>
      </c>
      <c r="H1263" s="18">
        <v>0</v>
      </c>
      <c r="I1263" s="18">
        <v>0</v>
      </c>
      <c r="J1263" s="18">
        <v>0</v>
      </c>
      <c r="K1263" s="18">
        <v>0</v>
      </c>
      <c r="L1263" s="18">
        <v>1</v>
      </c>
      <c r="M1263" s="18">
        <v>0</v>
      </c>
      <c r="N1263" s="18">
        <v>1</v>
      </c>
      <c r="O1263" t="s">
        <v>1602</v>
      </c>
      <c r="Q1263" t="s">
        <v>1603</v>
      </c>
      <c r="R1263" t="s">
        <v>40</v>
      </c>
      <c r="S1263">
        <v>206106020</v>
      </c>
      <c r="T1263" t="s">
        <v>359</v>
      </c>
      <c r="AA1263" t="s">
        <v>3796</v>
      </c>
      <c r="AB1263" t="s">
        <v>3522</v>
      </c>
      <c r="AC1263" t="s">
        <v>3795</v>
      </c>
      <c r="AE1263" t="s">
        <v>3794</v>
      </c>
      <c r="AF1263" t="s">
        <v>6444</v>
      </c>
    </row>
    <row r="1264" spans="1:32" x14ac:dyDescent="0.3">
      <c r="A1264" t="s">
        <v>4571</v>
      </c>
      <c r="B1264" t="s">
        <v>1604</v>
      </c>
      <c r="C1264" t="s">
        <v>1604</v>
      </c>
      <c r="D1264" t="s">
        <v>1604</v>
      </c>
      <c r="E1264" s="4">
        <v>1447220702</v>
      </c>
      <c r="F1264" s="17">
        <v>0</v>
      </c>
      <c r="G1264" s="18">
        <v>0</v>
      </c>
      <c r="H1264" s="18">
        <v>0</v>
      </c>
      <c r="I1264" s="18">
        <v>0</v>
      </c>
      <c r="J1264" s="18">
        <v>0</v>
      </c>
      <c r="K1264" s="18">
        <v>0</v>
      </c>
      <c r="L1264" s="18">
        <v>1</v>
      </c>
      <c r="M1264" s="18">
        <v>0</v>
      </c>
      <c r="N1264" s="18">
        <v>1</v>
      </c>
      <c r="O1264" t="s">
        <v>1605</v>
      </c>
      <c r="Q1264" t="s">
        <v>358</v>
      </c>
      <c r="R1264" t="s">
        <v>40</v>
      </c>
      <c r="S1264">
        <v>206223101</v>
      </c>
      <c r="T1264" t="s">
        <v>359</v>
      </c>
      <c r="AA1264" t="s">
        <v>3796</v>
      </c>
      <c r="AB1264" t="s">
        <v>3522</v>
      </c>
      <c r="AC1264" t="s">
        <v>3795</v>
      </c>
      <c r="AE1264" t="s">
        <v>3794</v>
      </c>
      <c r="AF1264" t="s">
        <v>6445</v>
      </c>
    </row>
    <row r="1265" spans="1:38" x14ac:dyDescent="0.3">
      <c r="A1265" t="s">
        <v>4572</v>
      </c>
      <c r="B1265" t="s">
        <v>1606</v>
      </c>
      <c r="C1265" t="s">
        <v>1606</v>
      </c>
      <c r="D1265" t="s">
        <v>1606</v>
      </c>
      <c r="E1265" s="4">
        <v>1184954745</v>
      </c>
      <c r="F1265" s="17">
        <v>0</v>
      </c>
      <c r="G1265" s="18">
        <v>0</v>
      </c>
      <c r="H1265" s="18">
        <v>0</v>
      </c>
      <c r="I1265" s="18">
        <v>0</v>
      </c>
      <c r="J1265" s="18">
        <v>0</v>
      </c>
      <c r="K1265" s="18">
        <v>0</v>
      </c>
      <c r="L1265" s="18">
        <v>1</v>
      </c>
      <c r="M1265" s="18">
        <v>0</v>
      </c>
      <c r="N1265" s="18">
        <v>1</v>
      </c>
      <c r="O1265" t="s">
        <v>1607</v>
      </c>
      <c r="Q1265" t="s">
        <v>1495</v>
      </c>
      <c r="R1265" t="s">
        <v>40</v>
      </c>
      <c r="S1265">
        <v>206531558</v>
      </c>
      <c r="T1265" t="s">
        <v>359</v>
      </c>
      <c r="AA1265" t="s">
        <v>3796</v>
      </c>
      <c r="AB1265" t="s">
        <v>3522</v>
      </c>
      <c r="AC1265" t="s">
        <v>3795</v>
      </c>
      <c r="AE1265" t="s">
        <v>3794</v>
      </c>
      <c r="AF1265" t="s">
        <v>6446</v>
      </c>
    </row>
    <row r="1266" spans="1:38" x14ac:dyDescent="0.3">
      <c r="A1266" t="s">
        <v>4573</v>
      </c>
      <c r="B1266" t="s">
        <v>1608</v>
      </c>
      <c r="C1266" t="s">
        <v>1608</v>
      </c>
      <c r="D1266" t="s">
        <v>1608</v>
      </c>
      <c r="E1266" s="4">
        <v>1053611616</v>
      </c>
      <c r="F1266" s="17">
        <v>0</v>
      </c>
      <c r="G1266" s="18">
        <v>0</v>
      </c>
      <c r="H1266" s="18">
        <v>0</v>
      </c>
      <c r="I1266" s="18">
        <v>0</v>
      </c>
      <c r="J1266" s="18">
        <v>0</v>
      </c>
      <c r="K1266" s="18">
        <v>0</v>
      </c>
      <c r="L1266" s="18">
        <v>1</v>
      </c>
      <c r="M1266" s="18">
        <v>0</v>
      </c>
      <c r="N1266" s="18">
        <v>1</v>
      </c>
      <c r="O1266" t="s">
        <v>1609</v>
      </c>
      <c r="Q1266" t="s">
        <v>1236</v>
      </c>
      <c r="R1266" t="s">
        <v>40</v>
      </c>
      <c r="S1266">
        <v>206022150</v>
      </c>
      <c r="T1266" t="s">
        <v>487</v>
      </c>
      <c r="AA1266" t="s">
        <v>3796</v>
      </c>
      <c r="AB1266" t="s">
        <v>3522</v>
      </c>
      <c r="AC1266" t="s">
        <v>3795</v>
      </c>
      <c r="AE1266" t="s">
        <v>3794</v>
      </c>
      <c r="AF1266" t="s">
        <v>6447</v>
      </c>
    </row>
    <row r="1267" spans="1:38" x14ac:dyDescent="0.3">
      <c r="A1267" t="s">
        <v>2447</v>
      </c>
      <c r="B1267" t="s">
        <v>1612</v>
      </c>
      <c r="C1267" t="s">
        <v>1612</v>
      </c>
      <c r="D1267" t="s">
        <v>1612</v>
      </c>
      <c r="E1267" s="4">
        <v>1851799936</v>
      </c>
      <c r="F1267" s="17">
        <v>0</v>
      </c>
      <c r="G1267" s="18">
        <v>0</v>
      </c>
      <c r="H1267" s="18">
        <v>0</v>
      </c>
      <c r="I1267" s="18">
        <v>0</v>
      </c>
      <c r="J1267" s="18">
        <v>0</v>
      </c>
      <c r="K1267" s="18">
        <v>0</v>
      </c>
      <c r="L1267" s="18">
        <v>1</v>
      </c>
      <c r="M1267" s="18">
        <v>0</v>
      </c>
      <c r="N1267" s="18">
        <v>1</v>
      </c>
      <c r="O1267" t="s">
        <v>1613</v>
      </c>
      <c r="Q1267" t="s">
        <v>643</v>
      </c>
      <c r="R1267" t="s">
        <v>40</v>
      </c>
      <c r="S1267">
        <v>216171022</v>
      </c>
      <c r="T1267" t="s">
        <v>369</v>
      </c>
      <c r="U1267" t="s">
        <v>3800</v>
      </c>
      <c r="W1267" t="s">
        <v>643</v>
      </c>
      <c r="X1267" t="s">
        <v>40</v>
      </c>
      <c r="Y1267">
        <v>216171049</v>
      </c>
      <c r="Z1267" t="s">
        <v>369</v>
      </c>
      <c r="AA1267" t="s">
        <v>3799</v>
      </c>
      <c r="AB1267" t="s">
        <v>1924</v>
      </c>
      <c r="AC1267" t="s">
        <v>5101</v>
      </c>
      <c r="AF1267" t="s">
        <v>3801</v>
      </c>
      <c r="AG1267" t="s">
        <v>3799</v>
      </c>
      <c r="AH1267" t="s">
        <v>1924</v>
      </c>
      <c r="AI1267" t="s">
        <v>3798</v>
      </c>
      <c r="AL1267" t="s">
        <v>3797</v>
      </c>
    </row>
    <row r="1268" spans="1:38" x14ac:dyDescent="0.3">
      <c r="A1268" t="s">
        <v>2449</v>
      </c>
      <c r="B1268" t="s">
        <v>1614</v>
      </c>
      <c r="C1268" t="s">
        <v>2451</v>
      </c>
      <c r="D1268" t="s">
        <v>1614</v>
      </c>
      <c r="E1268" s="4">
        <v>1245598051</v>
      </c>
      <c r="F1268" s="17">
        <v>0</v>
      </c>
      <c r="G1268" s="18">
        <v>0</v>
      </c>
      <c r="H1268" s="18">
        <v>0</v>
      </c>
      <c r="I1268" s="18">
        <v>0</v>
      </c>
      <c r="J1268" s="18">
        <v>0</v>
      </c>
      <c r="K1268" s="18">
        <v>1</v>
      </c>
      <c r="L1268" s="18">
        <v>1</v>
      </c>
      <c r="M1268" s="18">
        <v>0</v>
      </c>
      <c r="N1268" s="18">
        <v>1</v>
      </c>
      <c r="O1268" t="s">
        <v>2450</v>
      </c>
      <c r="P1268" t="s">
        <v>396</v>
      </c>
      <c r="Q1268" t="s">
        <v>511</v>
      </c>
      <c r="R1268" t="s">
        <v>40</v>
      </c>
      <c r="S1268">
        <v>206953072</v>
      </c>
      <c r="T1268" t="s">
        <v>487</v>
      </c>
      <c r="U1268" t="s">
        <v>6449</v>
      </c>
      <c r="W1268" t="s">
        <v>1236</v>
      </c>
      <c r="X1268" t="s">
        <v>40</v>
      </c>
      <c r="Y1268">
        <v>206042525</v>
      </c>
      <c r="Z1268" t="s">
        <v>516</v>
      </c>
      <c r="AA1268" t="s">
        <v>3807</v>
      </c>
      <c r="AB1268" t="s">
        <v>274</v>
      </c>
      <c r="AC1268" t="s">
        <v>3806</v>
      </c>
      <c r="AE1268" t="s">
        <v>3804</v>
      </c>
      <c r="AF1268" t="s">
        <v>3803</v>
      </c>
    </row>
    <row r="1269" spans="1:38" x14ac:dyDescent="0.3">
      <c r="A1269" t="s">
        <v>2448</v>
      </c>
      <c r="B1269" t="s">
        <v>1614</v>
      </c>
      <c r="C1269" t="s">
        <v>1614</v>
      </c>
      <c r="D1269" t="s">
        <v>1614</v>
      </c>
      <c r="E1269" s="4">
        <v>1154598308</v>
      </c>
      <c r="F1269" s="17">
        <v>0</v>
      </c>
      <c r="G1269" s="18">
        <v>0</v>
      </c>
      <c r="H1269" s="18">
        <v>0</v>
      </c>
      <c r="I1269" s="18">
        <v>0</v>
      </c>
      <c r="J1269" s="18">
        <v>0</v>
      </c>
      <c r="K1269" s="18">
        <v>1</v>
      </c>
      <c r="L1269" s="18">
        <v>1</v>
      </c>
      <c r="M1269" s="18">
        <v>0</v>
      </c>
      <c r="N1269" s="18">
        <v>1</v>
      </c>
      <c r="O1269" t="s">
        <v>6448</v>
      </c>
      <c r="P1269" t="s">
        <v>1326</v>
      </c>
      <c r="Q1269" t="s">
        <v>95</v>
      </c>
      <c r="R1269" t="s">
        <v>40</v>
      </c>
      <c r="S1269">
        <v>207745357</v>
      </c>
      <c r="T1269" t="s">
        <v>63</v>
      </c>
      <c r="U1269" t="s">
        <v>6449</v>
      </c>
      <c r="W1269" t="s">
        <v>1236</v>
      </c>
      <c r="X1269" t="s">
        <v>40</v>
      </c>
      <c r="Y1269">
        <v>206042525</v>
      </c>
      <c r="Z1269" t="s">
        <v>516</v>
      </c>
      <c r="AA1269" t="s">
        <v>3807</v>
      </c>
      <c r="AB1269" t="s">
        <v>274</v>
      </c>
      <c r="AC1269" t="s">
        <v>3805</v>
      </c>
      <c r="AE1269" t="s">
        <v>3804</v>
      </c>
      <c r="AF1269" t="s">
        <v>3803</v>
      </c>
    </row>
    <row r="1270" spans="1:38" x14ac:dyDescent="0.3">
      <c r="A1270" t="s">
        <v>2452</v>
      </c>
      <c r="B1270" t="s">
        <v>1615</v>
      </c>
      <c r="C1270" t="s">
        <v>1615</v>
      </c>
      <c r="D1270" t="s">
        <v>1615</v>
      </c>
      <c r="E1270" s="4">
        <v>1255508404</v>
      </c>
      <c r="F1270" s="17">
        <v>0</v>
      </c>
      <c r="G1270" s="18">
        <v>0</v>
      </c>
      <c r="H1270" s="18">
        <v>0</v>
      </c>
      <c r="I1270" s="18">
        <v>0</v>
      </c>
      <c r="J1270" s="18">
        <v>0</v>
      </c>
      <c r="K1270" s="18">
        <v>1</v>
      </c>
      <c r="L1270" s="18">
        <v>1</v>
      </c>
      <c r="M1270" s="18">
        <v>0</v>
      </c>
      <c r="N1270" s="18">
        <v>1</v>
      </c>
      <c r="O1270" t="s">
        <v>1616</v>
      </c>
      <c r="Q1270" t="s">
        <v>147</v>
      </c>
      <c r="R1270" t="s">
        <v>40</v>
      </c>
      <c r="S1270">
        <v>217404677</v>
      </c>
      <c r="T1270" t="s">
        <v>148</v>
      </c>
      <c r="U1270" t="s">
        <v>6449</v>
      </c>
      <c r="W1270" t="s">
        <v>1236</v>
      </c>
      <c r="X1270" t="s">
        <v>40</v>
      </c>
      <c r="Y1270">
        <v>206042525</v>
      </c>
      <c r="Z1270" t="s">
        <v>516</v>
      </c>
      <c r="AA1270" t="s">
        <v>3807</v>
      </c>
      <c r="AB1270" t="s">
        <v>274</v>
      </c>
      <c r="AC1270" t="s">
        <v>3808</v>
      </c>
      <c r="AE1270" t="s">
        <v>3804</v>
      </c>
      <c r="AF1270" t="s">
        <v>3803</v>
      </c>
    </row>
    <row r="1271" spans="1:38" x14ac:dyDescent="0.3">
      <c r="A1271" t="s">
        <v>6450</v>
      </c>
      <c r="B1271" t="s">
        <v>6451</v>
      </c>
      <c r="C1271" t="s">
        <v>6451</v>
      </c>
      <c r="D1271" t="s">
        <v>6451</v>
      </c>
      <c r="E1271" s="4">
        <v>1255968285</v>
      </c>
      <c r="F1271" s="17">
        <v>0</v>
      </c>
      <c r="G1271" s="18">
        <v>0</v>
      </c>
      <c r="H1271" s="18">
        <v>0</v>
      </c>
      <c r="I1271" s="18">
        <v>0</v>
      </c>
      <c r="J1271" s="18">
        <v>0</v>
      </c>
      <c r="K1271" s="18">
        <v>1</v>
      </c>
      <c r="L1271" s="18">
        <v>1</v>
      </c>
      <c r="M1271" s="18">
        <v>0</v>
      </c>
      <c r="N1271" s="18">
        <v>1</v>
      </c>
      <c r="O1271" t="s">
        <v>6452</v>
      </c>
      <c r="P1271">
        <v>203</v>
      </c>
      <c r="Q1271" t="s">
        <v>41</v>
      </c>
      <c r="R1271" t="s">
        <v>40</v>
      </c>
      <c r="S1271">
        <v>212294848</v>
      </c>
      <c r="T1271" t="s">
        <v>46</v>
      </c>
      <c r="U1271" t="s">
        <v>6452</v>
      </c>
      <c r="V1271" t="s">
        <v>6453</v>
      </c>
      <c r="W1271" t="s">
        <v>41</v>
      </c>
      <c r="X1271" t="s">
        <v>40</v>
      </c>
      <c r="Y1271">
        <v>212294846</v>
      </c>
      <c r="AA1271" t="s">
        <v>6454</v>
      </c>
      <c r="AB1271" t="s">
        <v>274</v>
      </c>
      <c r="AC1271" t="s">
        <v>6455</v>
      </c>
      <c r="AF1271" t="s">
        <v>6456</v>
      </c>
      <c r="AI1271" t="s">
        <v>6457</v>
      </c>
    </row>
    <row r="1272" spans="1:38" x14ac:dyDescent="0.3">
      <c r="A1272" t="s">
        <v>2453</v>
      </c>
      <c r="B1272" t="s">
        <v>1617</v>
      </c>
      <c r="C1272" t="s">
        <v>1617</v>
      </c>
      <c r="D1272" t="s">
        <v>1617</v>
      </c>
      <c r="E1272" s="4">
        <v>1962772319</v>
      </c>
      <c r="F1272" s="17">
        <v>0</v>
      </c>
      <c r="G1272" s="18">
        <v>1</v>
      </c>
      <c r="H1272" s="18">
        <v>0</v>
      </c>
      <c r="I1272" s="18">
        <v>0</v>
      </c>
      <c r="J1272" s="18">
        <v>0</v>
      </c>
      <c r="K1272" s="18">
        <v>0</v>
      </c>
      <c r="L1272" s="18">
        <v>1</v>
      </c>
      <c r="M1272" s="18">
        <v>1</v>
      </c>
      <c r="N1272" s="18">
        <v>1</v>
      </c>
      <c r="O1272" t="s">
        <v>1618</v>
      </c>
      <c r="Q1272" t="s">
        <v>643</v>
      </c>
      <c r="R1272" t="s">
        <v>40</v>
      </c>
      <c r="S1272">
        <v>216171049</v>
      </c>
      <c r="T1272" t="s">
        <v>369</v>
      </c>
      <c r="AA1272" t="s">
        <v>3799</v>
      </c>
      <c r="AB1272" t="s">
        <v>1924</v>
      </c>
      <c r="AC1272" t="s">
        <v>3802</v>
      </c>
      <c r="AF1272" t="s">
        <v>3801</v>
      </c>
    </row>
    <row r="1273" spans="1:38" x14ac:dyDescent="0.3">
      <c r="A1273" t="s">
        <v>2454</v>
      </c>
      <c r="B1273" t="s">
        <v>1619</v>
      </c>
      <c r="C1273" t="s">
        <v>1619</v>
      </c>
      <c r="D1273" t="s">
        <v>1619</v>
      </c>
      <c r="E1273" s="4">
        <v>1881781805</v>
      </c>
      <c r="F1273" s="17">
        <v>0</v>
      </c>
      <c r="G1273" s="18">
        <v>0</v>
      </c>
      <c r="H1273" s="18">
        <v>0</v>
      </c>
      <c r="I1273" s="18">
        <v>1</v>
      </c>
      <c r="J1273" s="18">
        <v>0</v>
      </c>
      <c r="K1273" s="18">
        <v>0</v>
      </c>
      <c r="L1273" s="18">
        <v>1</v>
      </c>
      <c r="M1273" s="18">
        <v>0</v>
      </c>
      <c r="N1273" s="18">
        <v>0</v>
      </c>
      <c r="O1273" t="s">
        <v>1620</v>
      </c>
      <c r="P1273" t="s">
        <v>326</v>
      </c>
      <c r="Q1273" t="s">
        <v>1610</v>
      </c>
      <c r="R1273" t="s">
        <v>40</v>
      </c>
      <c r="S1273">
        <v>216171049</v>
      </c>
      <c r="T1273" t="s">
        <v>1611</v>
      </c>
      <c r="U1273" t="s">
        <v>1621</v>
      </c>
      <c r="W1273" t="s">
        <v>1610</v>
      </c>
      <c r="X1273" t="s">
        <v>40</v>
      </c>
      <c r="Y1273" t="s">
        <v>1622</v>
      </c>
      <c r="Z1273" t="s">
        <v>1611</v>
      </c>
      <c r="AA1273" t="s">
        <v>1623</v>
      </c>
      <c r="AB1273" t="s">
        <v>1624</v>
      </c>
      <c r="AC1273" t="s">
        <v>1625</v>
      </c>
      <c r="AE1273" t="s">
        <v>1626</v>
      </c>
      <c r="AF1273" t="s">
        <v>6458</v>
      </c>
      <c r="AI1273" t="s">
        <v>137</v>
      </c>
    </row>
    <row r="1274" spans="1:38" x14ac:dyDescent="0.3">
      <c r="A1274" t="s">
        <v>6459</v>
      </c>
      <c r="B1274" t="s">
        <v>6460</v>
      </c>
      <c r="C1274" t="s">
        <v>6460</v>
      </c>
      <c r="D1274" t="s">
        <v>6460</v>
      </c>
      <c r="E1274" s="4">
        <v>1740829050</v>
      </c>
      <c r="F1274" s="17">
        <v>0</v>
      </c>
      <c r="G1274" s="18">
        <v>0</v>
      </c>
      <c r="H1274" s="18">
        <v>0</v>
      </c>
      <c r="I1274" s="18">
        <v>0</v>
      </c>
      <c r="J1274" s="18">
        <v>0</v>
      </c>
      <c r="K1274" s="18">
        <v>1</v>
      </c>
      <c r="L1274" s="18">
        <v>1</v>
      </c>
      <c r="M1274" s="18">
        <v>0</v>
      </c>
      <c r="N1274" s="18">
        <v>1</v>
      </c>
      <c r="O1274" t="s">
        <v>6090</v>
      </c>
      <c r="P1274">
        <v>222</v>
      </c>
      <c r="Q1274" t="s">
        <v>41</v>
      </c>
      <c r="R1274" t="s">
        <v>40</v>
      </c>
      <c r="S1274">
        <v>212013740</v>
      </c>
      <c r="T1274" t="s">
        <v>46</v>
      </c>
      <c r="U1274" t="s">
        <v>6461</v>
      </c>
      <c r="W1274" t="s">
        <v>41</v>
      </c>
      <c r="X1274" t="s">
        <v>40</v>
      </c>
      <c r="Y1274">
        <v>212158123</v>
      </c>
      <c r="AA1274" t="s">
        <v>6462</v>
      </c>
      <c r="AB1274" t="s">
        <v>274</v>
      </c>
      <c r="AC1274" t="s">
        <v>6463</v>
      </c>
      <c r="AE1274" t="s">
        <v>6464</v>
      </c>
      <c r="AF1274" t="s">
        <v>6465</v>
      </c>
    </row>
    <row r="1275" spans="1:38" x14ac:dyDescent="0.3">
      <c r="A1275" t="s">
        <v>2455</v>
      </c>
      <c r="B1275" t="s">
        <v>1627</v>
      </c>
      <c r="C1275" t="s">
        <v>1627</v>
      </c>
      <c r="D1275" t="s">
        <v>71</v>
      </c>
      <c r="E1275" s="4">
        <v>1154690592</v>
      </c>
      <c r="F1275" s="17">
        <v>0</v>
      </c>
      <c r="G1275" s="18">
        <v>1</v>
      </c>
      <c r="H1275" s="18">
        <v>0</v>
      </c>
      <c r="I1275" s="18">
        <v>0</v>
      </c>
      <c r="J1275" s="18">
        <v>0</v>
      </c>
      <c r="K1275" s="18">
        <v>0</v>
      </c>
      <c r="L1275" s="18">
        <v>1</v>
      </c>
      <c r="M1275" s="18">
        <v>0</v>
      </c>
      <c r="N1275" s="18">
        <v>1</v>
      </c>
      <c r="O1275" t="s">
        <v>1083</v>
      </c>
      <c r="Q1275" t="s">
        <v>72</v>
      </c>
      <c r="R1275" t="s">
        <v>40</v>
      </c>
      <c r="S1275">
        <v>212130000</v>
      </c>
      <c r="T1275" t="s">
        <v>46</v>
      </c>
      <c r="AA1275" t="s">
        <v>2737</v>
      </c>
      <c r="AB1275" t="s">
        <v>2738</v>
      </c>
      <c r="AC1275" t="s">
        <v>2739</v>
      </c>
      <c r="AE1275" t="s">
        <v>2741</v>
      </c>
      <c r="AF1275" t="s">
        <v>2922</v>
      </c>
      <c r="AG1275" t="s">
        <v>2740</v>
      </c>
      <c r="AH1275" t="s">
        <v>1127</v>
      </c>
      <c r="AI1275" t="s">
        <v>2743</v>
      </c>
      <c r="AK1275" t="s">
        <v>2744</v>
      </c>
    </row>
    <row r="1276" spans="1:38" x14ac:dyDescent="0.3">
      <c r="A1276" t="s">
        <v>2456</v>
      </c>
      <c r="B1276" t="s">
        <v>1628</v>
      </c>
      <c r="C1276" t="s">
        <v>1628</v>
      </c>
      <c r="D1276" t="s">
        <v>1628</v>
      </c>
      <c r="E1276" s="4">
        <v>1669952750</v>
      </c>
      <c r="F1276" s="17">
        <v>0</v>
      </c>
      <c r="G1276" s="18">
        <v>0</v>
      </c>
      <c r="H1276" s="18">
        <v>0</v>
      </c>
      <c r="I1276" s="18">
        <v>0</v>
      </c>
      <c r="J1276" s="18">
        <v>0</v>
      </c>
      <c r="K1276" s="18">
        <v>1</v>
      </c>
      <c r="L1276" s="18">
        <v>1</v>
      </c>
      <c r="M1276" s="18">
        <v>0</v>
      </c>
      <c r="N1276" s="18">
        <v>1</v>
      </c>
      <c r="O1276" t="s">
        <v>1629</v>
      </c>
      <c r="P1276" t="s">
        <v>711</v>
      </c>
      <c r="Q1276" t="s">
        <v>41</v>
      </c>
      <c r="R1276" t="s">
        <v>40</v>
      </c>
      <c r="S1276">
        <v>212392113</v>
      </c>
      <c r="T1276" t="s">
        <v>46</v>
      </c>
      <c r="U1276" t="s">
        <v>6466</v>
      </c>
      <c r="W1276" t="s">
        <v>1188</v>
      </c>
      <c r="X1276" t="s">
        <v>40</v>
      </c>
      <c r="Y1276">
        <v>210853742</v>
      </c>
      <c r="AA1276" t="s">
        <v>3812</v>
      </c>
      <c r="AB1276" t="s">
        <v>274</v>
      </c>
      <c r="AC1276" t="s">
        <v>3811</v>
      </c>
      <c r="AE1276" t="s">
        <v>3810</v>
      </c>
      <c r="AF1276" t="s">
        <v>3809</v>
      </c>
      <c r="AI1276" t="s">
        <v>6467</v>
      </c>
    </row>
    <row r="1277" spans="1:38" x14ac:dyDescent="0.3">
      <c r="A1277" t="s">
        <v>4574</v>
      </c>
      <c r="B1277" t="s">
        <v>1628</v>
      </c>
      <c r="C1277" t="s">
        <v>1628</v>
      </c>
      <c r="D1277" t="s">
        <v>1628</v>
      </c>
      <c r="E1277" s="4">
        <v>1366998817</v>
      </c>
      <c r="F1277" s="17">
        <v>0</v>
      </c>
      <c r="G1277" s="18">
        <v>0</v>
      </c>
      <c r="H1277" s="18">
        <v>0</v>
      </c>
      <c r="I1277" s="18">
        <v>0</v>
      </c>
      <c r="J1277" s="18">
        <v>0</v>
      </c>
      <c r="K1277" s="18">
        <v>1</v>
      </c>
      <c r="L1277" s="18">
        <v>1</v>
      </c>
      <c r="M1277" s="18">
        <v>0</v>
      </c>
      <c r="N1277" s="18">
        <v>1</v>
      </c>
      <c r="O1277" t="s">
        <v>1629</v>
      </c>
      <c r="P1277" t="s">
        <v>38</v>
      </c>
      <c r="Q1277" t="s">
        <v>41</v>
      </c>
      <c r="R1277" t="s">
        <v>40</v>
      </c>
      <c r="S1277">
        <v>212392113</v>
      </c>
      <c r="T1277" t="s">
        <v>46</v>
      </c>
      <c r="U1277" t="s">
        <v>6468</v>
      </c>
      <c r="W1277" t="s">
        <v>41</v>
      </c>
      <c r="X1277" t="s">
        <v>40</v>
      </c>
      <c r="Y1277">
        <v>212050000</v>
      </c>
      <c r="Z1277" t="s">
        <v>46</v>
      </c>
      <c r="AA1277" t="s">
        <v>3812</v>
      </c>
      <c r="AB1277" t="s">
        <v>274</v>
      </c>
      <c r="AC1277" t="s">
        <v>3811</v>
      </c>
      <c r="AE1277" t="s">
        <v>3810</v>
      </c>
      <c r="AF1277" t="s">
        <v>3809</v>
      </c>
    </row>
    <row r="1278" spans="1:38" x14ac:dyDescent="0.3">
      <c r="A1278" t="s">
        <v>6471</v>
      </c>
      <c r="B1278" t="s">
        <v>5102</v>
      </c>
      <c r="C1278" t="s">
        <v>5102</v>
      </c>
      <c r="D1278" t="s">
        <v>5102</v>
      </c>
      <c r="E1278" s="4">
        <v>1871116541</v>
      </c>
      <c r="F1278" s="17">
        <v>0</v>
      </c>
      <c r="G1278" s="18">
        <v>0</v>
      </c>
      <c r="H1278" s="18">
        <v>0</v>
      </c>
      <c r="I1278" s="18">
        <v>0</v>
      </c>
      <c r="J1278" s="18">
        <v>0</v>
      </c>
      <c r="K1278" s="18">
        <v>1</v>
      </c>
      <c r="L1278" s="18">
        <v>1</v>
      </c>
      <c r="M1278" s="18">
        <v>0</v>
      </c>
      <c r="N1278" s="18">
        <v>1</v>
      </c>
      <c r="O1278" t="s">
        <v>6472</v>
      </c>
      <c r="Q1278" t="s">
        <v>41</v>
      </c>
      <c r="R1278" t="s">
        <v>40</v>
      </c>
      <c r="S1278">
        <v>212185217</v>
      </c>
      <c r="T1278" t="s">
        <v>46</v>
      </c>
      <c r="U1278" t="s">
        <v>6472</v>
      </c>
      <c r="W1278" t="s">
        <v>41</v>
      </c>
      <c r="X1278" t="s">
        <v>40</v>
      </c>
      <c r="Y1278">
        <v>212185217</v>
      </c>
      <c r="AA1278" t="s">
        <v>6473</v>
      </c>
      <c r="AB1278" t="s">
        <v>274</v>
      </c>
      <c r="AC1278" t="s">
        <v>6474</v>
      </c>
      <c r="AF1278" t="s">
        <v>3813</v>
      </c>
      <c r="AI1278" t="s">
        <v>5104</v>
      </c>
    </row>
    <row r="1279" spans="1:38" x14ac:dyDescent="0.3">
      <c r="A1279" t="s">
        <v>2583</v>
      </c>
      <c r="B1279" t="s">
        <v>5102</v>
      </c>
      <c r="C1279" t="s">
        <v>5102</v>
      </c>
      <c r="D1279" t="s">
        <v>5102</v>
      </c>
      <c r="E1279" s="4">
        <v>1891351458</v>
      </c>
      <c r="F1279" s="17">
        <v>0</v>
      </c>
      <c r="G1279" s="18">
        <v>0</v>
      </c>
      <c r="H1279" s="18">
        <v>0</v>
      </c>
      <c r="I1279" s="18">
        <v>0</v>
      </c>
      <c r="J1279" s="18">
        <v>0</v>
      </c>
      <c r="K1279" s="18">
        <v>0</v>
      </c>
      <c r="L1279" s="18">
        <v>1</v>
      </c>
      <c r="M1279" s="18">
        <v>0</v>
      </c>
      <c r="N1279" s="18">
        <v>1</v>
      </c>
      <c r="O1279" t="s">
        <v>6469</v>
      </c>
      <c r="Q1279" t="s">
        <v>41</v>
      </c>
      <c r="R1279" t="s">
        <v>40</v>
      </c>
      <c r="S1279">
        <v>212141329</v>
      </c>
      <c r="T1279" t="s">
        <v>46</v>
      </c>
      <c r="U1279" t="s">
        <v>6470</v>
      </c>
      <c r="W1279" t="s">
        <v>41</v>
      </c>
      <c r="X1279" t="s">
        <v>40</v>
      </c>
      <c r="Y1279">
        <v>212024219</v>
      </c>
      <c r="Z1279" t="s">
        <v>72</v>
      </c>
      <c r="AA1279" t="s">
        <v>3814</v>
      </c>
      <c r="AB1279" t="s">
        <v>2849</v>
      </c>
      <c r="AC1279" t="s">
        <v>5103</v>
      </c>
      <c r="AF1279" t="s">
        <v>3813</v>
      </c>
    </row>
    <row r="1280" spans="1:38" x14ac:dyDescent="0.3">
      <c r="A1280" t="s">
        <v>2457</v>
      </c>
      <c r="B1280" t="s">
        <v>1630</v>
      </c>
      <c r="C1280" t="s">
        <v>1630</v>
      </c>
      <c r="D1280" t="s">
        <v>1630</v>
      </c>
      <c r="E1280" s="4">
        <v>1881006294</v>
      </c>
      <c r="F1280" s="17">
        <v>0</v>
      </c>
      <c r="G1280" s="18">
        <v>0</v>
      </c>
      <c r="H1280" s="18">
        <v>0</v>
      </c>
      <c r="I1280" s="18">
        <v>0</v>
      </c>
      <c r="J1280" s="18">
        <v>0</v>
      </c>
      <c r="K1280" s="18">
        <v>0</v>
      </c>
      <c r="L1280" s="18">
        <v>1</v>
      </c>
      <c r="M1280" s="18">
        <v>0</v>
      </c>
      <c r="N1280" s="18">
        <v>1</v>
      </c>
      <c r="O1280" t="s">
        <v>150</v>
      </c>
      <c r="Q1280" t="s">
        <v>41</v>
      </c>
      <c r="R1280" t="s">
        <v>40</v>
      </c>
      <c r="S1280">
        <v>212241509</v>
      </c>
      <c r="T1280" t="s">
        <v>46</v>
      </c>
      <c r="AA1280" t="s">
        <v>3816</v>
      </c>
      <c r="AB1280" t="s">
        <v>3724</v>
      </c>
      <c r="AC1280" t="s">
        <v>3815</v>
      </c>
      <c r="AE1280" t="s">
        <v>6475</v>
      </c>
      <c r="AF1280" t="s">
        <v>6476</v>
      </c>
      <c r="AI1280" t="s">
        <v>2676</v>
      </c>
    </row>
    <row r="1281" spans="1:37" x14ac:dyDescent="0.3">
      <c r="A1281" t="s">
        <v>2459</v>
      </c>
      <c r="B1281" t="s">
        <v>1632</v>
      </c>
      <c r="C1281" t="s">
        <v>1632</v>
      </c>
      <c r="D1281" t="s">
        <v>1632</v>
      </c>
      <c r="E1281" s="4">
        <v>1851596340</v>
      </c>
      <c r="F1281" s="17">
        <v>0</v>
      </c>
      <c r="G1281" s="18">
        <v>0</v>
      </c>
      <c r="H1281" s="18">
        <v>0</v>
      </c>
      <c r="I1281" s="18">
        <v>0</v>
      </c>
      <c r="J1281" s="18">
        <v>0</v>
      </c>
      <c r="K1281" s="18">
        <v>1</v>
      </c>
      <c r="L1281" s="18">
        <v>1</v>
      </c>
      <c r="M1281" s="18">
        <v>0</v>
      </c>
      <c r="N1281" s="18">
        <v>1</v>
      </c>
      <c r="O1281" t="s">
        <v>1294</v>
      </c>
      <c r="Q1281" t="s">
        <v>41</v>
      </c>
      <c r="R1281" t="s">
        <v>40</v>
      </c>
      <c r="S1281">
        <v>212293618</v>
      </c>
      <c r="T1281" t="s">
        <v>46</v>
      </c>
      <c r="AA1281" t="s">
        <v>3818</v>
      </c>
      <c r="AB1281" t="s">
        <v>3819</v>
      </c>
      <c r="AC1281" t="s">
        <v>3820</v>
      </c>
      <c r="AF1281" t="s">
        <v>6477</v>
      </c>
      <c r="AI1281" t="s">
        <v>6478</v>
      </c>
    </row>
    <row r="1282" spans="1:37" x14ac:dyDescent="0.3">
      <c r="A1282" t="s">
        <v>2458</v>
      </c>
      <c r="B1282" t="s">
        <v>1632</v>
      </c>
      <c r="C1282" t="s">
        <v>1632</v>
      </c>
      <c r="D1282" t="s">
        <v>1632</v>
      </c>
      <c r="E1282" s="4">
        <v>1477822500</v>
      </c>
      <c r="F1282" s="17">
        <v>0</v>
      </c>
      <c r="G1282" s="18">
        <v>0</v>
      </c>
      <c r="H1282" s="18">
        <v>0</v>
      </c>
      <c r="I1282" s="18">
        <v>0</v>
      </c>
      <c r="J1282" s="18">
        <v>0</v>
      </c>
      <c r="K1282" s="18">
        <v>1</v>
      </c>
      <c r="L1282" s="18">
        <v>1</v>
      </c>
      <c r="M1282" s="18">
        <v>0</v>
      </c>
      <c r="N1282" s="18">
        <v>1</v>
      </c>
      <c r="O1282" t="s">
        <v>1633</v>
      </c>
      <c r="Q1282" t="s">
        <v>92</v>
      </c>
      <c r="R1282" t="s">
        <v>40</v>
      </c>
      <c r="S1282">
        <v>208504119</v>
      </c>
      <c r="T1282" t="s">
        <v>81</v>
      </c>
      <c r="AA1282" t="s">
        <v>3818</v>
      </c>
      <c r="AB1282" t="s">
        <v>3819</v>
      </c>
      <c r="AC1282" t="s">
        <v>3276</v>
      </c>
      <c r="AE1282" t="s">
        <v>8415</v>
      </c>
      <c r="AF1282" t="s">
        <v>8416</v>
      </c>
      <c r="AI1282" t="s">
        <v>6479</v>
      </c>
    </row>
    <row r="1283" spans="1:37" x14ac:dyDescent="0.3">
      <c r="A1283" t="s">
        <v>4575</v>
      </c>
      <c r="B1283" t="s">
        <v>2461</v>
      </c>
      <c r="C1283" t="s">
        <v>2461</v>
      </c>
      <c r="D1283" t="s">
        <v>1631</v>
      </c>
      <c r="E1283" s="4">
        <v>1225460645</v>
      </c>
      <c r="F1283" s="17">
        <v>0</v>
      </c>
      <c r="G1283" s="18">
        <v>0</v>
      </c>
      <c r="H1283" s="18">
        <v>0</v>
      </c>
      <c r="I1283" s="18">
        <v>0</v>
      </c>
      <c r="J1283" s="18">
        <v>0</v>
      </c>
      <c r="K1283" s="18">
        <v>1</v>
      </c>
      <c r="L1283" s="18">
        <v>1</v>
      </c>
      <c r="M1283" s="18">
        <v>0</v>
      </c>
      <c r="N1283" s="18">
        <v>1</v>
      </c>
      <c r="O1283" t="s">
        <v>2460</v>
      </c>
      <c r="P1283" t="s">
        <v>154</v>
      </c>
      <c r="Q1283" t="s">
        <v>62</v>
      </c>
      <c r="R1283" t="s">
        <v>40</v>
      </c>
      <c r="S1283">
        <v>207074152</v>
      </c>
      <c r="T1283" t="s">
        <v>63</v>
      </c>
      <c r="U1283" t="s">
        <v>5105</v>
      </c>
      <c r="V1283" t="s">
        <v>5106</v>
      </c>
      <c r="W1283" t="s">
        <v>946</v>
      </c>
      <c r="X1283" t="s">
        <v>40</v>
      </c>
      <c r="Y1283">
        <v>217270000</v>
      </c>
      <c r="Z1283" t="s">
        <v>933</v>
      </c>
      <c r="AA1283" t="s">
        <v>3818</v>
      </c>
      <c r="AB1283" t="s">
        <v>3819</v>
      </c>
      <c r="AC1283" t="s">
        <v>3817</v>
      </c>
      <c r="AF1283" t="s">
        <v>6480</v>
      </c>
      <c r="AI1283" t="s">
        <v>6479</v>
      </c>
    </row>
    <row r="1284" spans="1:37" x14ac:dyDescent="0.3">
      <c r="A1284" t="s">
        <v>4576</v>
      </c>
      <c r="B1284" t="s">
        <v>1636</v>
      </c>
      <c r="C1284" t="s">
        <v>1636</v>
      </c>
      <c r="D1284" t="s">
        <v>1636</v>
      </c>
      <c r="E1284" s="4">
        <v>1699267765</v>
      </c>
      <c r="F1284" s="17">
        <v>0</v>
      </c>
      <c r="G1284" s="18">
        <v>0</v>
      </c>
      <c r="H1284" s="18">
        <v>0</v>
      </c>
      <c r="I1284" s="18">
        <v>0</v>
      </c>
      <c r="J1284" s="18">
        <v>0</v>
      </c>
      <c r="K1284" s="18">
        <v>1</v>
      </c>
      <c r="L1284" s="18">
        <v>1</v>
      </c>
      <c r="M1284" s="18">
        <v>0</v>
      </c>
      <c r="N1284" s="18">
        <v>1</v>
      </c>
      <c r="O1284" t="s">
        <v>6481</v>
      </c>
      <c r="P1284" t="s">
        <v>719</v>
      </c>
      <c r="Q1284" t="s">
        <v>41</v>
      </c>
      <c r="R1284" t="s">
        <v>40</v>
      </c>
      <c r="S1284">
        <v>212131228</v>
      </c>
      <c r="T1284" t="s">
        <v>46</v>
      </c>
      <c r="AA1284" t="s">
        <v>3822</v>
      </c>
      <c r="AB1284" t="s">
        <v>2654</v>
      </c>
      <c r="AC1284" t="s">
        <v>6482</v>
      </c>
      <c r="AE1284" t="s">
        <v>3824</v>
      </c>
      <c r="AF1284" t="s">
        <v>3823</v>
      </c>
      <c r="AK1284" t="s">
        <v>6483</v>
      </c>
    </row>
    <row r="1285" spans="1:37" x14ac:dyDescent="0.3">
      <c r="A1285" t="s">
        <v>4577</v>
      </c>
      <c r="B1285" t="s">
        <v>1637</v>
      </c>
      <c r="C1285" t="s">
        <v>1637</v>
      </c>
      <c r="D1285" t="s">
        <v>1637</v>
      </c>
      <c r="E1285" s="4">
        <v>1841782042</v>
      </c>
      <c r="F1285" s="17">
        <v>0</v>
      </c>
      <c r="G1285" s="18">
        <v>0</v>
      </c>
      <c r="H1285" s="18">
        <v>0</v>
      </c>
      <c r="I1285" s="18">
        <v>0</v>
      </c>
      <c r="J1285" s="18">
        <v>0</v>
      </c>
      <c r="K1285" s="18">
        <v>0</v>
      </c>
      <c r="L1285" s="18">
        <v>1</v>
      </c>
      <c r="M1285" s="18">
        <v>0</v>
      </c>
      <c r="N1285" s="18">
        <v>1</v>
      </c>
      <c r="O1285" t="s">
        <v>1635</v>
      </c>
      <c r="Q1285" t="s">
        <v>41</v>
      </c>
      <c r="R1285" t="s">
        <v>40</v>
      </c>
      <c r="S1285">
        <v>212051000</v>
      </c>
      <c r="T1285" t="s">
        <v>46</v>
      </c>
      <c r="AA1285" t="s">
        <v>3822</v>
      </c>
      <c r="AB1285" t="s">
        <v>2654</v>
      </c>
      <c r="AC1285" t="s">
        <v>3821</v>
      </c>
      <c r="AE1285" t="s">
        <v>3824</v>
      </c>
      <c r="AF1285" t="s">
        <v>3823</v>
      </c>
      <c r="AK1285" t="s">
        <v>6483</v>
      </c>
    </row>
    <row r="1286" spans="1:37" x14ac:dyDescent="0.3">
      <c r="A1286" t="s">
        <v>8417</v>
      </c>
      <c r="B1286" t="s">
        <v>8418</v>
      </c>
      <c r="C1286" t="s">
        <v>8418</v>
      </c>
      <c r="D1286" t="s">
        <v>8418</v>
      </c>
      <c r="E1286" s="4">
        <v>1164926085</v>
      </c>
      <c r="F1286" s="17">
        <v>0</v>
      </c>
      <c r="G1286" s="18">
        <v>0</v>
      </c>
      <c r="H1286" s="18">
        <v>0</v>
      </c>
      <c r="I1286" s="18">
        <v>0</v>
      </c>
      <c r="J1286" s="18">
        <v>0</v>
      </c>
      <c r="K1286" s="18">
        <v>1</v>
      </c>
      <c r="L1286" s="18">
        <v>1</v>
      </c>
      <c r="M1286" s="18">
        <v>0</v>
      </c>
      <c r="N1286" s="18">
        <v>1</v>
      </c>
      <c r="O1286" t="s">
        <v>8419</v>
      </c>
      <c r="P1286" t="s">
        <v>8420</v>
      </c>
      <c r="Q1286" t="s">
        <v>41</v>
      </c>
      <c r="R1286" t="s">
        <v>40</v>
      </c>
      <c r="S1286">
        <v>21213</v>
      </c>
      <c r="T1286" t="s">
        <v>46</v>
      </c>
      <c r="U1286" t="s">
        <v>8421</v>
      </c>
      <c r="W1286" t="s">
        <v>949</v>
      </c>
      <c r="X1286" t="s">
        <v>40</v>
      </c>
      <c r="Y1286">
        <v>210425915</v>
      </c>
      <c r="AA1286" t="s">
        <v>3822</v>
      </c>
      <c r="AB1286" t="s">
        <v>274</v>
      </c>
      <c r="AC1286" t="s">
        <v>8422</v>
      </c>
      <c r="AE1286" t="s">
        <v>8423</v>
      </c>
      <c r="AF1286" t="s">
        <v>8424</v>
      </c>
      <c r="AH1286" t="s">
        <v>6482</v>
      </c>
    </row>
    <row r="1287" spans="1:37" x14ac:dyDescent="0.3">
      <c r="A1287" t="s">
        <v>8425</v>
      </c>
      <c r="B1287" t="s">
        <v>8418</v>
      </c>
      <c r="C1287" t="s">
        <v>8418</v>
      </c>
      <c r="D1287" t="s">
        <v>8418</v>
      </c>
      <c r="E1287" s="4">
        <v>1063922060</v>
      </c>
      <c r="F1287" s="17">
        <v>0</v>
      </c>
      <c r="G1287" s="18">
        <v>0</v>
      </c>
      <c r="H1287" s="18">
        <v>0</v>
      </c>
      <c r="I1287" s="18">
        <v>0</v>
      </c>
      <c r="J1287" s="18">
        <v>0</v>
      </c>
      <c r="K1287" s="18">
        <v>1</v>
      </c>
      <c r="L1287" s="18">
        <v>1</v>
      </c>
      <c r="M1287" s="18">
        <v>0</v>
      </c>
      <c r="N1287" s="18">
        <v>1</v>
      </c>
      <c r="O1287" t="s">
        <v>8426</v>
      </c>
      <c r="Q1287" t="s">
        <v>41</v>
      </c>
      <c r="R1287" t="s">
        <v>40</v>
      </c>
      <c r="S1287">
        <v>21205</v>
      </c>
      <c r="T1287" t="s">
        <v>46</v>
      </c>
      <c r="U1287" t="s">
        <v>8421</v>
      </c>
      <c r="W1287" t="s">
        <v>949</v>
      </c>
      <c r="X1287" t="s">
        <v>40</v>
      </c>
      <c r="Y1287">
        <v>210425915</v>
      </c>
      <c r="AA1287" t="s">
        <v>3822</v>
      </c>
      <c r="AB1287" t="s">
        <v>274</v>
      </c>
      <c r="AC1287" t="s">
        <v>8422</v>
      </c>
      <c r="AE1287" t="s">
        <v>8423</v>
      </c>
      <c r="AF1287" t="s">
        <v>8424</v>
      </c>
      <c r="AH1287" t="s">
        <v>3821</v>
      </c>
    </row>
    <row r="1288" spans="1:37" x14ac:dyDescent="0.3">
      <c r="A1288" t="s">
        <v>8427</v>
      </c>
      <c r="B1288" t="s">
        <v>8428</v>
      </c>
      <c r="C1288" t="s">
        <v>8428</v>
      </c>
      <c r="D1288" t="s">
        <v>8428</v>
      </c>
      <c r="E1288" s="4">
        <v>1407441322</v>
      </c>
      <c r="F1288" s="17">
        <v>0</v>
      </c>
      <c r="G1288" s="18">
        <v>0</v>
      </c>
      <c r="H1288" s="18">
        <v>0</v>
      </c>
      <c r="I1288" s="18">
        <v>0</v>
      </c>
      <c r="J1288" s="18">
        <v>0</v>
      </c>
      <c r="K1288" s="18">
        <v>1</v>
      </c>
      <c r="L1288" s="18">
        <v>1</v>
      </c>
      <c r="M1288" s="18">
        <v>0</v>
      </c>
      <c r="N1288" s="18">
        <v>1</v>
      </c>
      <c r="O1288" t="s">
        <v>8429</v>
      </c>
      <c r="P1288" t="s">
        <v>1208</v>
      </c>
      <c r="Q1288" t="s">
        <v>8430</v>
      </c>
      <c r="R1288" t="s">
        <v>40</v>
      </c>
      <c r="S1288">
        <v>21219</v>
      </c>
      <c r="T1288" t="s">
        <v>5270</v>
      </c>
      <c r="U1288" t="s">
        <v>8431</v>
      </c>
      <c r="W1288" t="s">
        <v>1069</v>
      </c>
      <c r="X1288" t="s">
        <v>40</v>
      </c>
      <c r="Y1288">
        <v>212442236</v>
      </c>
      <c r="AA1288" t="s">
        <v>8432</v>
      </c>
      <c r="AB1288" t="s">
        <v>274</v>
      </c>
      <c r="AC1288" t="s">
        <v>8433</v>
      </c>
      <c r="AE1288" t="s">
        <v>8434</v>
      </c>
      <c r="AF1288" t="s">
        <v>8435</v>
      </c>
      <c r="AH1288" t="s">
        <v>8436</v>
      </c>
    </row>
    <row r="1289" spans="1:37" x14ac:dyDescent="0.3">
      <c r="A1289" t="s">
        <v>2462</v>
      </c>
      <c r="B1289" t="s">
        <v>1638</v>
      </c>
      <c r="C1289" t="s">
        <v>1638</v>
      </c>
      <c r="D1289" t="s">
        <v>6484</v>
      </c>
      <c r="E1289" s="4">
        <v>1396745634</v>
      </c>
      <c r="F1289" s="17">
        <v>0</v>
      </c>
      <c r="G1289" s="18">
        <v>0</v>
      </c>
      <c r="H1289" s="18">
        <v>0</v>
      </c>
      <c r="I1289" s="18">
        <v>0</v>
      </c>
      <c r="J1289" s="18">
        <v>0</v>
      </c>
      <c r="K1289" s="18">
        <v>0</v>
      </c>
      <c r="L1289" s="18">
        <v>1</v>
      </c>
      <c r="M1289" s="18">
        <v>0</v>
      </c>
      <c r="N1289" s="18">
        <v>1</v>
      </c>
      <c r="O1289" t="s">
        <v>6485</v>
      </c>
      <c r="Q1289" t="s">
        <v>352</v>
      </c>
      <c r="R1289" t="s">
        <v>40</v>
      </c>
      <c r="S1289">
        <v>216291341</v>
      </c>
      <c r="T1289" t="s">
        <v>353</v>
      </c>
      <c r="U1289" t="s">
        <v>6486</v>
      </c>
      <c r="V1289" t="s">
        <v>6487</v>
      </c>
      <c r="W1289" t="s">
        <v>352</v>
      </c>
      <c r="X1289" t="s">
        <v>40</v>
      </c>
      <c r="Y1289">
        <v>216291341</v>
      </c>
      <c r="AA1289" t="s">
        <v>3826</v>
      </c>
      <c r="AB1289" t="s">
        <v>2657</v>
      </c>
      <c r="AC1289" t="s">
        <v>2911</v>
      </c>
      <c r="AF1289" t="s">
        <v>3825</v>
      </c>
      <c r="AG1289" t="s">
        <v>6488</v>
      </c>
      <c r="AH1289" t="s">
        <v>1114</v>
      </c>
      <c r="AI1289" t="s">
        <v>2908</v>
      </c>
    </row>
    <row r="1290" spans="1:37" x14ac:dyDescent="0.3">
      <c r="A1290" t="s">
        <v>2463</v>
      </c>
      <c r="B1290" t="s">
        <v>1639</v>
      </c>
      <c r="C1290" t="s">
        <v>1639</v>
      </c>
      <c r="D1290" t="s">
        <v>6484</v>
      </c>
      <c r="E1290" s="4">
        <v>1831574540</v>
      </c>
      <c r="F1290" s="17">
        <v>0</v>
      </c>
      <c r="G1290" s="18">
        <v>0</v>
      </c>
      <c r="H1290" s="18">
        <v>0</v>
      </c>
      <c r="I1290" s="18">
        <v>0</v>
      </c>
      <c r="J1290" s="18">
        <v>0</v>
      </c>
      <c r="K1290" s="18">
        <v>0</v>
      </c>
      <c r="L1290" s="18">
        <v>1</v>
      </c>
      <c r="M1290" s="18">
        <v>0</v>
      </c>
      <c r="N1290" s="18">
        <v>1</v>
      </c>
      <c r="O1290" t="s">
        <v>702</v>
      </c>
      <c r="Q1290" t="s">
        <v>703</v>
      </c>
      <c r="R1290" t="s">
        <v>40</v>
      </c>
      <c r="S1290">
        <v>216321007</v>
      </c>
      <c r="T1290" t="s">
        <v>353</v>
      </c>
      <c r="U1290" t="s">
        <v>6486</v>
      </c>
      <c r="V1290" t="s">
        <v>6487</v>
      </c>
      <c r="W1290" t="s">
        <v>352</v>
      </c>
      <c r="X1290" t="s">
        <v>40</v>
      </c>
      <c r="Y1290">
        <v>216291341</v>
      </c>
      <c r="AA1290" t="s">
        <v>3826</v>
      </c>
      <c r="AB1290" t="s">
        <v>2657</v>
      </c>
      <c r="AC1290" t="s">
        <v>3827</v>
      </c>
      <c r="AF1290" t="s">
        <v>3825</v>
      </c>
      <c r="AG1290" t="s">
        <v>6488</v>
      </c>
      <c r="AH1290" t="s">
        <v>1114</v>
      </c>
      <c r="AI1290" t="s">
        <v>2908</v>
      </c>
    </row>
    <row r="1291" spans="1:37" x14ac:dyDescent="0.3">
      <c r="A1291" t="s">
        <v>2468</v>
      </c>
      <c r="B1291" t="s">
        <v>1640</v>
      </c>
      <c r="C1291" t="s">
        <v>1640</v>
      </c>
      <c r="D1291" t="s">
        <v>1640</v>
      </c>
      <c r="E1291" s="4">
        <v>1326091810</v>
      </c>
      <c r="F1291" s="17">
        <v>0</v>
      </c>
      <c r="G1291" s="18">
        <v>0</v>
      </c>
      <c r="H1291" s="18">
        <v>0</v>
      </c>
      <c r="I1291" s="18">
        <v>0</v>
      </c>
      <c r="J1291" s="18">
        <v>0</v>
      </c>
      <c r="K1291" s="18">
        <v>0</v>
      </c>
      <c r="L1291" s="18">
        <v>1</v>
      </c>
      <c r="M1291" s="18">
        <v>0</v>
      </c>
      <c r="N1291" s="18">
        <v>1</v>
      </c>
      <c r="O1291" t="s">
        <v>1641</v>
      </c>
      <c r="Q1291" t="s">
        <v>92</v>
      </c>
      <c r="R1291" t="s">
        <v>40</v>
      </c>
      <c r="S1291">
        <v>208522000</v>
      </c>
      <c r="T1291" t="s">
        <v>81</v>
      </c>
      <c r="U1291" t="s">
        <v>5316</v>
      </c>
      <c r="V1291" t="s">
        <v>77</v>
      </c>
      <c r="W1291" t="s">
        <v>80</v>
      </c>
      <c r="X1291" t="s">
        <v>40</v>
      </c>
      <c r="Y1291">
        <v>208781419</v>
      </c>
      <c r="Z1291" t="s">
        <v>81</v>
      </c>
      <c r="AA1291" t="s">
        <v>3830</v>
      </c>
      <c r="AB1291" t="s">
        <v>2611</v>
      </c>
      <c r="AC1291" t="s">
        <v>3829</v>
      </c>
      <c r="AF1291" t="s">
        <v>3828</v>
      </c>
    </row>
    <row r="1292" spans="1:37" x14ac:dyDescent="0.3">
      <c r="A1292" t="s">
        <v>2584</v>
      </c>
      <c r="B1292" t="s">
        <v>5107</v>
      </c>
      <c r="C1292" t="s">
        <v>5107</v>
      </c>
      <c r="D1292" t="s">
        <v>5107</v>
      </c>
      <c r="E1292" s="4">
        <v>1538623194</v>
      </c>
      <c r="F1292" s="17">
        <v>0</v>
      </c>
      <c r="G1292" s="18">
        <v>0</v>
      </c>
      <c r="H1292" s="18">
        <v>0</v>
      </c>
      <c r="I1292" s="18">
        <v>0</v>
      </c>
      <c r="J1292" s="18">
        <v>0</v>
      </c>
      <c r="K1292" s="18">
        <v>0</v>
      </c>
      <c r="L1292" s="18">
        <v>1</v>
      </c>
      <c r="M1292" s="18">
        <v>0</v>
      </c>
      <c r="N1292" s="18">
        <v>1</v>
      </c>
      <c r="O1292" t="s">
        <v>6489</v>
      </c>
      <c r="Q1292" t="s">
        <v>41</v>
      </c>
      <c r="R1292" t="s">
        <v>40</v>
      </c>
      <c r="S1292">
        <v>212025860</v>
      </c>
      <c r="T1292" t="s">
        <v>46</v>
      </c>
      <c r="AA1292" t="s">
        <v>5108</v>
      </c>
      <c r="AB1292" t="s">
        <v>3049</v>
      </c>
      <c r="AC1292" t="s">
        <v>5109</v>
      </c>
      <c r="AE1292" t="s">
        <v>5110</v>
      </c>
      <c r="AF1292" t="s">
        <v>5111</v>
      </c>
    </row>
    <row r="1293" spans="1:37" x14ac:dyDescent="0.3">
      <c r="A1293" t="s">
        <v>2466</v>
      </c>
      <c r="B1293" t="s">
        <v>1642</v>
      </c>
      <c r="C1293" t="s">
        <v>1642</v>
      </c>
      <c r="D1293" t="s">
        <v>1642</v>
      </c>
      <c r="E1293" s="4">
        <v>1144592908</v>
      </c>
      <c r="F1293" s="17">
        <v>0</v>
      </c>
      <c r="G1293" s="18">
        <v>0</v>
      </c>
      <c r="H1293" s="18">
        <v>0</v>
      </c>
      <c r="I1293" s="18">
        <v>0</v>
      </c>
      <c r="J1293" s="18">
        <v>0</v>
      </c>
      <c r="K1293" s="18">
        <v>0</v>
      </c>
      <c r="L1293" s="18">
        <v>1</v>
      </c>
      <c r="M1293" s="18">
        <v>0</v>
      </c>
      <c r="N1293" s="18">
        <v>1</v>
      </c>
      <c r="O1293" t="s">
        <v>6490</v>
      </c>
      <c r="P1293" t="s">
        <v>748</v>
      </c>
      <c r="Q1293" t="s">
        <v>118</v>
      </c>
      <c r="R1293" t="s">
        <v>40</v>
      </c>
      <c r="S1293">
        <v>207064359</v>
      </c>
      <c r="T1293" t="s">
        <v>63</v>
      </c>
      <c r="U1293" t="s">
        <v>5112</v>
      </c>
      <c r="V1293" t="s">
        <v>1644</v>
      </c>
      <c r="W1293" t="s">
        <v>83</v>
      </c>
      <c r="X1293" t="s">
        <v>40</v>
      </c>
      <c r="Y1293">
        <v>207700000</v>
      </c>
      <c r="Z1293" t="s">
        <v>104</v>
      </c>
      <c r="AA1293" t="s">
        <v>3833</v>
      </c>
      <c r="AB1293" t="s">
        <v>2618</v>
      </c>
      <c r="AC1293" t="s">
        <v>3832</v>
      </c>
      <c r="AF1293" t="s">
        <v>3831</v>
      </c>
    </row>
    <row r="1294" spans="1:37" x14ac:dyDescent="0.3">
      <c r="A1294" t="s">
        <v>2465</v>
      </c>
      <c r="B1294" t="s">
        <v>1642</v>
      </c>
      <c r="C1294" t="s">
        <v>1642</v>
      </c>
      <c r="D1294" t="s">
        <v>1642</v>
      </c>
      <c r="E1294" s="4">
        <v>1285906701</v>
      </c>
      <c r="F1294" s="17">
        <v>0</v>
      </c>
      <c r="G1294" s="18">
        <v>0</v>
      </c>
      <c r="H1294" s="18">
        <v>0</v>
      </c>
      <c r="I1294" s="18">
        <v>0</v>
      </c>
      <c r="J1294" s="18">
        <v>0</v>
      </c>
      <c r="K1294" s="18">
        <v>0</v>
      </c>
      <c r="L1294" s="18">
        <v>1</v>
      </c>
      <c r="M1294" s="18">
        <v>0</v>
      </c>
      <c r="N1294" s="18">
        <v>1</v>
      </c>
      <c r="O1294" t="s">
        <v>1643</v>
      </c>
      <c r="P1294" t="s">
        <v>38</v>
      </c>
      <c r="Q1294" t="s">
        <v>41</v>
      </c>
      <c r="R1294" t="s">
        <v>40</v>
      </c>
      <c r="S1294">
        <v>212271025</v>
      </c>
      <c r="T1294" t="s">
        <v>46</v>
      </c>
      <c r="U1294" t="s">
        <v>5112</v>
      </c>
      <c r="V1294" t="s">
        <v>1644</v>
      </c>
      <c r="W1294" t="s">
        <v>83</v>
      </c>
      <c r="X1294" t="s">
        <v>40</v>
      </c>
      <c r="Y1294">
        <v>207700000</v>
      </c>
      <c r="Z1294" t="s">
        <v>104</v>
      </c>
      <c r="AA1294" t="s">
        <v>3833</v>
      </c>
      <c r="AB1294" t="s">
        <v>2618</v>
      </c>
      <c r="AC1294" t="s">
        <v>3832</v>
      </c>
      <c r="AF1294" t="s">
        <v>3831</v>
      </c>
    </row>
    <row r="1295" spans="1:37" x14ac:dyDescent="0.3">
      <c r="A1295" t="s">
        <v>2467</v>
      </c>
      <c r="B1295" t="s">
        <v>1642</v>
      </c>
      <c r="C1295" t="s">
        <v>1642</v>
      </c>
      <c r="D1295" t="s">
        <v>1642</v>
      </c>
      <c r="E1295" s="4">
        <v>1942572466</v>
      </c>
      <c r="F1295" s="17">
        <v>0</v>
      </c>
      <c r="G1295" s="18">
        <v>0</v>
      </c>
      <c r="H1295" s="18">
        <v>0</v>
      </c>
      <c r="I1295" s="18">
        <v>0</v>
      </c>
      <c r="J1295" s="18">
        <v>0</v>
      </c>
      <c r="K1295" s="18">
        <v>0</v>
      </c>
      <c r="L1295" s="18">
        <v>1</v>
      </c>
      <c r="M1295" s="18">
        <v>0</v>
      </c>
      <c r="N1295" s="18">
        <v>1</v>
      </c>
      <c r="O1295" t="s">
        <v>6491</v>
      </c>
      <c r="P1295" t="s">
        <v>6492</v>
      </c>
      <c r="Q1295" t="s">
        <v>1236</v>
      </c>
      <c r="R1295" t="s">
        <v>40</v>
      </c>
      <c r="S1295">
        <v>206023210</v>
      </c>
      <c r="T1295" t="s">
        <v>487</v>
      </c>
      <c r="U1295" t="s">
        <v>5112</v>
      </c>
      <c r="V1295" t="s">
        <v>1644</v>
      </c>
      <c r="W1295" t="s">
        <v>83</v>
      </c>
      <c r="X1295" t="s">
        <v>40</v>
      </c>
      <c r="Y1295">
        <v>207700000</v>
      </c>
      <c r="Z1295" t="s">
        <v>63</v>
      </c>
      <c r="AA1295" t="s">
        <v>3833</v>
      </c>
      <c r="AB1295" t="s">
        <v>2618</v>
      </c>
      <c r="AC1295" t="s">
        <v>3832</v>
      </c>
      <c r="AF1295" t="s">
        <v>3831</v>
      </c>
    </row>
    <row r="1296" spans="1:37" x14ac:dyDescent="0.3">
      <c r="A1296" t="s">
        <v>2410</v>
      </c>
      <c r="B1296" t="s">
        <v>1645</v>
      </c>
      <c r="C1296" t="s">
        <v>1645</v>
      </c>
      <c r="D1296" t="s">
        <v>324</v>
      </c>
      <c r="E1296" s="4">
        <v>1497801153</v>
      </c>
      <c r="F1296" s="17">
        <v>0</v>
      </c>
      <c r="G1296" s="18">
        <v>1</v>
      </c>
      <c r="H1296" s="18">
        <v>1</v>
      </c>
      <c r="I1296" s="18">
        <v>1</v>
      </c>
      <c r="J1296" s="18">
        <v>0</v>
      </c>
      <c r="K1296" s="18">
        <v>0</v>
      </c>
      <c r="L1296" s="18">
        <v>0</v>
      </c>
      <c r="M1296" s="18">
        <v>0</v>
      </c>
      <c r="N1296" s="18">
        <v>0</v>
      </c>
      <c r="O1296" t="s">
        <v>1646</v>
      </c>
      <c r="Q1296" t="s">
        <v>72</v>
      </c>
      <c r="R1296" t="s">
        <v>40</v>
      </c>
      <c r="S1296">
        <v>212152254</v>
      </c>
      <c r="T1296" t="s">
        <v>46</v>
      </c>
      <c r="U1296" t="s">
        <v>327</v>
      </c>
      <c r="W1296" t="s">
        <v>72</v>
      </c>
      <c r="X1296" t="s">
        <v>40</v>
      </c>
      <c r="Y1296">
        <v>21215</v>
      </c>
      <c r="Z1296" t="s">
        <v>46</v>
      </c>
      <c r="AA1296" t="s">
        <v>1313</v>
      </c>
      <c r="AB1296" t="s">
        <v>274</v>
      </c>
      <c r="AC1296" t="s">
        <v>1314</v>
      </c>
      <c r="AE1296" t="s">
        <v>330</v>
      </c>
      <c r="AF1296" t="s">
        <v>6177</v>
      </c>
      <c r="AG1296" t="s">
        <v>331</v>
      </c>
      <c r="AH1296" t="s">
        <v>332</v>
      </c>
      <c r="AI1296" t="s">
        <v>333</v>
      </c>
      <c r="AK1296" t="s">
        <v>334</v>
      </c>
    </row>
    <row r="1297" spans="1:34" x14ac:dyDescent="0.3">
      <c r="A1297" t="s">
        <v>2469</v>
      </c>
      <c r="B1297" t="s">
        <v>2472</v>
      </c>
      <c r="C1297" t="s">
        <v>2472</v>
      </c>
      <c r="D1297" t="s">
        <v>2472</v>
      </c>
      <c r="E1297" s="4">
        <v>1255841169</v>
      </c>
      <c r="F1297" s="17">
        <v>0</v>
      </c>
      <c r="G1297" s="18">
        <v>0</v>
      </c>
      <c r="H1297" s="18">
        <v>0</v>
      </c>
      <c r="I1297" s="18">
        <v>0</v>
      </c>
      <c r="J1297" s="18">
        <v>0</v>
      </c>
      <c r="K1297" s="18">
        <v>0</v>
      </c>
      <c r="L1297" s="18">
        <v>1</v>
      </c>
      <c r="M1297" s="18">
        <v>0</v>
      </c>
      <c r="N1297" s="18">
        <v>1</v>
      </c>
      <c r="O1297" t="s">
        <v>1647</v>
      </c>
      <c r="Q1297" t="s">
        <v>296</v>
      </c>
      <c r="R1297" t="s">
        <v>40</v>
      </c>
      <c r="S1297">
        <v>212122144</v>
      </c>
      <c r="T1297" t="s">
        <v>5270</v>
      </c>
      <c r="AA1297" t="s">
        <v>3837</v>
      </c>
      <c r="AB1297" t="s">
        <v>3838</v>
      </c>
      <c r="AC1297" t="s">
        <v>3836</v>
      </c>
      <c r="AE1297" t="s">
        <v>3835</v>
      </c>
      <c r="AF1297" t="s">
        <v>3834</v>
      </c>
    </row>
    <row r="1298" spans="1:34" x14ac:dyDescent="0.3">
      <c r="A1298" t="s">
        <v>8437</v>
      </c>
      <c r="B1298" t="s">
        <v>8438</v>
      </c>
      <c r="C1298" t="s">
        <v>8439</v>
      </c>
      <c r="D1298" t="s">
        <v>8439</v>
      </c>
      <c r="E1298" s="4">
        <v>1952905903</v>
      </c>
      <c r="F1298" s="17">
        <v>0</v>
      </c>
      <c r="G1298" s="18">
        <v>0</v>
      </c>
      <c r="H1298" s="18">
        <v>0</v>
      </c>
      <c r="I1298" s="18">
        <v>0</v>
      </c>
      <c r="J1298" s="18">
        <v>0</v>
      </c>
      <c r="K1298" s="18">
        <v>1</v>
      </c>
      <c r="L1298" s="18">
        <v>1</v>
      </c>
      <c r="M1298" s="18">
        <v>0</v>
      </c>
      <c r="N1298" s="18">
        <v>1</v>
      </c>
      <c r="O1298" t="s">
        <v>8440</v>
      </c>
      <c r="P1298" t="s">
        <v>496</v>
      </c>
      <c r="Q1298" t="s">
        <v>70</v>
      </c>
      <c r="R1298" t="s">
        <v>40</v>
      </c>
      <c r="S1298">
        <v>21061</v>
      </c>
      <c r="T1298" t="s">
        <v>544</v>
      </c>
      <c r="U1298" t="s">
        <v>8441</v>
      </c>
      <c r="W1298" t="s">
        <v>70</v>
      </c>
      <c r="X1298" t="s">
        <v>40</v>
      </c>
      <c r="Y1298">
        <v>210612521</v>
      </c>
      <c r="AA1298" t="s">
        <v>8442</v>
      </c>
      <c r="AB1298" t="s">
        <v>274</v>
      </c>
      <c r="AC1298" t="s">
        <v>8443</v>
      </c>
      <c r="AE1298" t="s">
        <v>8444</v>
      </c>
      <c r="AF1298" t="s">
        <v>8445</v>
      </c>
      <c r="AH1298" t="s">
        <v>8446</v>
      </c>
    </row>
    <row r="1299" spans="1:34" x14ac:dyDescent="0.3">
      <c r="A1299" t="s">
        <v>2470</v>
      </c>
      <c r="B1299" t="s">
        <v>2471</v>
      </c>
      <c r="C1299" t="s">
        <v>2471</v>
      </c>
      <c r="D1299" t="s">
        <v>2471</v>
      </c>
      <c r="E1299" s="4">
        <v>1396117610</v>
      </c>
      <c r="F1299" s="17">
        <v>0</v>
      </c>
      <c r="G1299" s="18">
        <v>0</v>
      </c>
      <c r="H1299" s="18">
        <v>0</v>
      </c>
      <c r="I1299" s="18">
        <v>0</v>
      </c>
      <c r="J1299" s="18">
        <v>0</v>
      </c>
      <c r="K1299" s="18">
        <v>0</v>
      </c>
      <c r="L1299" s="18">
        <v>1</v>
      </c>
      <c r="M1299" s="18">
        <v>0</v>
      </c>
      <c r="N1299" s="18">
        <v>1</v>
      </c>
      <c r="O1299" t="s">
        <v>5113</v>
      </c>
      <c r="P1299" t="s">
        <v>115</v>
      </c>
      <c r="Q1299" t="s">
        <v>1595</v>
      </c>
      <c r="R1299" t="s">
        <v>40</v>
      </c>
      <c r="S1299">
        <v>207431677</v>
      </c>
      <c r="T1299" t="s">
        <v>63</v>
      </c>
      <c r="U1299" t="s">
        <v>6493</v>
      </c>
      <c r="W1299" t="s">
        <v>693</v>
      </c>
      <c r="X1299" t="s">
        <v>40</v>
      </c>
      <c r="Y1299">
        <v>207840966</v>
      </c>
      <c r="AA1299" t="s">
        <v>3842</v>
      </c>
      <c r="AB1299" t="s">
        <v>2809</v>
      </c>
      <c r="AC1299" t="s">
        <v>3841</v>
      </c>
      <c r="AE1299" t="s">
        <v>3840</v>
      </c>
      <c r="AF1299" t="s">
        <v>3839</v>
      </c>
    </row>
    <row r="1300" spans="1:34" x14ac:dyDescent="0.3">
      <c r="A1300" t="s">
        <v>4661</v>
      </c>
      <c r="B1300" t="s">
        <v>5114</v>
      </c>
      <c r="C1300" t="s">
        <v>5114</v>
      </c>
      <c r="D1300" t="s">
        <v>5114</v>
      </c>
      <c r="E1300" s="4">
        <v>1083186928</v>
      </c>
      <c r="F1300" s="17">
        <v>0</v>
      </c>
      <c r="G1300" s="18">
        <v>0</v>
      </c>
      <c r="H1300" s="18">
        <v>0</v>
      </c>
      <c r="I1300" s="18">
        <v>0</v>
      </c>
      <c r="J1300" s="18">
        <v>0</v>
      </c>
      <c r="K1300" s="18">
        <v>0</v>
      </c>
      <c r="L1300" s="18">
        <v>1</v>
      </c>
      <c r="M1300" s="18">
        <v>0</v>
      </c>
      <c r="N1300" s="18">
        <v>1</v>
      </c>
      <c r="O1300" t="s">
        <v>5115</v>
      </c>
      <c r="P1300" t="s">
        <v>69</v>
      </c>
      <c r="Q1300" t="s">
        <v>750</v>
      </c>
      <c r="R1300" t="s">
        <v>40</v>
      </c>
      <c r="S1300">
        <v>212342603</v>
      </c>
      <c r="T1300" t="s">
        <v>5270</v>
      </c>
      <c r="U1300" t="s">
        <v>6494</v>
      </c>
      <c r="W1300" t="s">
        <v>750</v>
      </c>
      <c r="X1300" t="s">
        <v>40</v>
      </c>
      <c r="Y1300">
        <v>212340570</v>
      </c>
      <c r="Z1300" t="s">
        <v>72</v>
      </c>
      <c r="AA1300" t="s">
        <v>5116</v>
      </c>
      <c r="AB1300" t="s">
        <v>3674</v>
      </c>
      <c r="AC1300" t="s">
        <v>5117</v>
      </c>
      <c r="AE1300" t="s">
        <v>5118</v>
      </c>
      <c r="AF1300" t="s">
        <v>5119</v>
      </c>
    </row>
    <row r="1301" spans="1:34" x14ac:dyDescent="0.3">
      <c r="A1301" t="s">
        <v>6495</v>
      </c>
      <c r="B1301" t="s">
        <v>6496</v>
      </c>
      <c r="C1301" t="s">
        <v>6496</v>
      </c>
      <c r="D1301" t="s">
        <v>6496</v>
      </c>
      <c r="E1301" s="4">
        <v>1902412216</v>
      </c>
      <c r="F1301" s="17">
        <v>0</v>
      </c>
      <c r="G1301" s="18">
        <v>0</v>
      </c>
      <c r="H1301" s="18">
        <v>0</v>
      </c>
      <c r="I1301" s="18">
        <v>0</v>
      </c>
      <c r="J1301" s="18">
        <v>0</v>
      </c>
      <c r="K1301" s="18">
        <v>1</v>
      </c>
      <c r="L1301" s="18">
        <v>1</v>
      </c>
      <c r="M1301" s="18">
        <v>0</v>
      </c>
      <c r="N1301" s="18">
        <v>1</v>
      </c>
      <c r="O1301" t="s">
        <v>5115</v>
      </c>
      <c r="P1301" t="s">
        <v>6497</v>
      </c>
      <c r="Q1301" t="s">
        <v>750</v>
      </c>
      <c r="R1301" t="s">
        <v>40</v>
      </c>
      <c r="S1301">
        <v>212342603</v>
      </c>
      <c r="T1301" t="s">
        <v>5270</v>
      </c>
      <c r="U1301" t="s">
        <v>6498</v>
      </c>
      <c r="W1301" t="s">
        <v>750</v>
      </c>
      <c r="X1301" t="s">
        <v>40</v>
      </c>
      <c r="Y1301">
        <v>212342603</v>
      </c>
      <c r="AA1301" t="s">
        <v>6499</v>
      </c>
      <c r="AB1301" t="s">
        <v>2622</v>
      </c>
      <c r="AC1301" t="s">
        <v>6500</v>
      </c>
      <c r="AE1301" t="s">
        <v>5118</v>
      </c>
      <c r="AF1301" t="s">
        <v>5119</v>
      </c>
    </row>
    <row r="1302" spans="1:34" x14ac:dyDescent="0.3">
      <c r="A1302" t="s">
        <v>4578</v>
      </c>
      <c r="B1302" t="s">
        <v>2473</v>
      </c>
      <c r="C1302" t="s">
        <v>2473</v>
      </c>
      <c r="D1302" t="s">
        <v>2473</v>
      </c>
      <c r="E1302" s="4">
        <v>1861818312</v>
      </c>
      <c r="F1302" s="17">
        <v>0</v>
      </c>
      <c r="G1302" s="18">
        <v>0</v>
      </c>
      <c r="H1302" s="18">
        <v>0</v>
      </c>
      <c r="I1302" s="18">
        <v>0</v>
      </c>
      <c r="J1302" s="18">
        <v>0</v>
      </c>
      <c r="K1302" s="18">
        <v>0</v>
      </c>
      <c r="L1302" s="18">
        <v>1</v>
      </c>
      <c r="M1302" s="18">
        <v>0</v>
      </c>
      <c r="N1302" s="18">
        <v>1</v>
      </c>
      <c r="O1302" t="s">
        <v>6501</v>
      </c>
      <c r="P1302" t="s">
        <v>1648</v>
      </c>
      <c r="Q1302" t="s">
        <v>296</v>
      </c>
      <c r="R1302" t="s">
        <v>40</v>
      </c>
      <c r="S1302">
        <v>212865914</v>
      </c>
      <c r="T1302" t="s">
        <v>5270</v>
      </c>
      <c r="AA1302" t="s">
        <v>3844</v>
      </c>
      <c r="AB1302" t="s">
        <v>3845</v>
      </c>
      <c r="AC1302" t="s">
        <v>3846</v>
      </c>
      <c r="AE1302" t="s">
        <v>6502</v>
      </c>
      <c r="AF1302" t="s">
        <v>3843</v>
      </c>
    </row>
    <row r="1303" spans="1:34" x14ac:dyDescent="0.3">
      <c r="A1303" t="s">
        <v>4579</v>
      </c>
      <c r="B1303" t="s">
        <v>2473</v>
      </c>
      <c r="C1303" t="s">
        <v>2473</v>
      </c>
      <c r="D1303" t="s">
        <v>2473</v>
      </c>
      <c r="E1303" s="4">
        <v>1235271339</v>
      </c>
      <c r="F1303" s="17">
        <v>0</v>
      </c>
      <c r="G1303" s="18">
        <v>0</v>
      </c>
      <c r="H1303" s="18">
        <v>0</v>
      </c>
      <c r="I1303" s="18">
        <v>0</v>
      </c>
      <c r="J1303" s="18">
        <v>0</v>
      </c>
      <c r="K1303" s="18">
        <v>0</v>
      </c>
      <c r="L1303" s="18">
        <v>1</v>
      </c>
      <c r="M1303" s="18">
        <v>0</v>
      </c>
      <c r="N1303" s="18">
        <v>1</v>
      </c>
      <c r="O1303" t="s">
        <v>6501</v>
      </c>
      <c r="P1303" t="s">
        <v>1648</v>
      </c>
      <c r="Q1303" t="s">
        <v>296</v>
      </c>
      <c r="R1303" t="s">
        <v>40</v>
      </c>
      <c r="S1303">
        <v>212865914</v>
      </c>
      <c r="T1303" t="s">
        <v>5270</v>
      </c>
      <c r="AA1303" t="s">
        <v>3844</v>
      </c>
      <c r="AB1303" t="s">
        <v>3845</v>
      </c>
      <c r="AC1303" t="s">
        <v>3846</v>
      </c>
      <c r="AE1303" t="s">
        <v>6502</v>
      </c>
      <c r="AF1303" t="s">
        <v>3843</v>
      </c>
    </row>
    <row r="1304" spans="1:34" x14ac:dyDescent="0.3">
      <c r="A1304" t="s">
        <v>6503</v>
      </c>
      <c r="B1304" t="s">
        <v>6504</v>
      </c>
      <c r="C1304" t="s">
        <v>6504</v>
      </c>
      <c r="D1304" t="s">
        <v>6504</v>
      </c>
      <c r="E1304" s="4">
        <v>1558997296</v>
      </c>
      <c r="F1304" s="17">
        <v>0</v>
      </c>
      <c r="G1304" s="18">
        <v>0</v>
      </c>
      <c r="H1304" s="18">
        <v>0</v>
      </c>
      <c r="I1304" s="18">
        <v>0</v>
      </c>
      <c r="J1304" s="18">
        <v>0</v>
      </c>
      <c r="K1304" s="18">
        <v>1</v>
      </c>
      <c r="L1304" s="18">
        <v>1</v>
      </c>
      <c r="M1304" s="18">
        <v>0</v>
      </c>
      <c r="N1304" s="18">
        <v>1</v>
      </c>
      <c r="O1304" t="s">
        <v>6505</v>
      </c>
      <c r="P1304" t="s">
        <v>866</v>
      </c>
      <c r="Q1304" t="s">
        <v>41</v>
      </c>
      <c r="R1304" t="s">
        <v>40</v>
      </c>
      <c r="S1304">
        <v>212295213</v>
      </c>
      <c r="T1304" t="s">
        <v>46</v>
      </c>
      <c r="U1304" t="s">
        <v>6506</v>
      </c>
      <c r="W1304" t="s">
        <v>6507</v>
      </c>
      <c r="X1304" t="s">
        <v>40</v>
      </c>
      <c r="Y1304">
        <v>211625503</v>
      </c>
      <c r="AA1304" t="s">
        <v>6508</v>
      </c>
      <c r="AB1304" t="s">
        <v>6509</v>
      </c>
      <c r="AC1304" t="s">
        <v>6510</v>
      </c>
      <c r="AE1304" t="s">
        <v>6511</v>
      </c>
      <c r="AF1304" t="s">
        <v>6512</v>
      </c>
    </row>
    <row r="1305" spans="1:34" x14ac:dyDescent="0.3">
      <c r="A1305" t="s">
        <v>6513</v>
      </c>
      <c r="B1305" t="s">
        <v>6504</v>
      </c>
      <c r="C1305" t="s">
        <v>6504</v>
      </c>
      <c r="D1305" t="s">
        <v>6504</v>
      </c>
      <c r="E1305" s="4">
        <v>1558997296</v>
      </c>
      <c r="F1305" s="17">
        <v>0</v>
      </c>
      <c r="G1305" s="18">
        <v>0</v>
      </c>
      <c r="H1305" s="18">
        <v>0</v>
      </c>
      <c r="I1305" s="18">
        <v>0</v>
      </c>
      <c r="J1305" s="18">
        <v>0</v>
      </c>
      <c r="K1305" s="18">
        <v>1</v>
      </c>
      <c r="L1305" s="18">
        <v>1</v>
      </c>
      <c r="M1305" s="18">
        <v>0</v>
      </c>
      <c r="N1305" s="18">
        <v>1</v>
      </c>
      <c r="O1305" t="s">
        <v>6514</v>
      </c>
      <c r="P1305">
        <v>107</v>
      </c>
      <c r="Q1305" t="s">
        <v>6507</v>
      </c>
      <c r="R1305" t="s">
        <v>40</v>
      </c>
      <c r="S1305">
        <v>211625500</v>
      </c>
      <c r="T1305" t="s">
        <v>5270</v>
      </c>
      <c r="U1305" t="s">
        <v>6506</v>
      </c>
      <c r="W1305" t="s">
        <v>6507</v>
      </c>
      <c r="X1305" t="s">
        <v>40</v>
      </c>
      <c r="Y1305">
        <v>211625503</v>
      </c>
      <c r="AA1305" t="s">
        <v>6508</v>
      </c>
      <c r="AB1305" t="s">
        <v>6509</v>
      </c>
      <c r="AC1305" t="s">
        <v>6510</v>
      </c>
      <c r="AE1305" t="s">
        <v>6511</v>
      </c>
      <c r="AF1305" t="s">
        <v>6512</v>
      </c>
    </row>
    <row r="1306" spans="1:34" x14ac:dyDescent="0.3">
      <c r="A1306" t="s">
        <v>8447</v>
      </c>
      <c r="B1306" t="s">
        <v>8448</v>
      </c>
      <c r="C1306" t="s">
        <v>8448</v>
      </c>
      <c r="D1306" t="s">
        <v>8448</v>
      </c>
      <c r="E1306" s="4">
        <v>1619647948</v>
      </c>
      <c r="F1306" s="17">
        <v>0</v>
      </c>
      <c r="G1306" s="18">
        <v>0</v>
      </c>
      <c r="H1306" s="18">
        <v>0</v>
      </c>
      <c r="I1306" s="18">
        <v>0</v>
      </c>
      <c r="J1306" s="18">
        <v>0</v>
      </c>
      <c r="K1306" s="18">
        <v>1</v>
      </c>
      <c r="L1306" s="18">
        <v>1</v>
      </c>
      <c r="M1306" s="18">
        <v>0</v>
      </c>
      <c r="N1306" s="18">
        <v>1</v>
      </c>
      <c r="O1306" t="s">
        <v>8449</v>
      </c>
      <c r="P1306" t="s">
        <v>4971</v>
      </c>
      <c r="Q1306" t="s">
        <v>41</v>
      </c>
      <c r="R1306" t="s">
        <v>40</v>
      </c>
      <c r="S1306">
        <v>21224</v>
      </c>
      <c r="T1306" t="s">
        <v>46</v>
      </c>
      <c r="U1306" t="s">
        <v>8450</v>
      </c>
      <c r="W1306" t="s">
        <v>41</v>
      </c>
      <c r="X1306" t="s">
        <v>40</v>
      </c>
      <c r="Y1306">
        <v>212243472</v>
      </c>
      <c r="AA1306" t="s">
        <v>8451</v>
      </c>
      <c r="AB1306" t="s">
        <v>2654</v>
      </c>
      <c r="AC1306" t="s">
        <v>8452</v>
      </c>
      <c r="AF1306" t="s">
        <v>8453</v>
      </c>
    </row>
    <row r="1307" spans="1:34" x14ac:dyDescent="0.3">
      <c r="A1307" t="s">
        <v>8454</v>
      </c>
      <c r="B1307" t="s">
        <v>8455</v>
      </c>
      <c r="C1307" t="s">
        <v>8455</v>
      </c>
      <c r="D1307" t="s">
        <v>8455</v>
      </c>
      <c r="E1307" s="4">
        <v>1902478373</v>
      </c>
      <c r="F1307" s="17">
        <v>0</v>
      </c>
      <c r="G1307" s="18">
        <v>0</v>
      </c>
      <c r="H1307" s="18">
        <v>0</v>
      </c>
      <c r="I1307" s="18">
        <v>0</v>
      </c>
      <c r="J1307" s="18">
        <v>0</v>
      </c>
      <c r="K1307" s="18">
        <v>1</v>
      </c>
      <c r="L1307" s="18">
        <v>1</v>
      </c>
      <c r="M1307" s="18">
        <v>0</v>
      </c>
      <c r="N1307" s="18">
        <v>1</v>
      </c>
      <c r="O1307" t="s">
        <v>5675</v>
      </c>
      <c r="P1307" t="s">
        <v>8412</v>
      </c>
      <c r="Q1307" t="s">
        <v>41</v>
      </c>
      <c r="R1307" t="s">
        <v>40</v>
      </c>
      <c r="S1307">
        <v>21239</v>
      </c>
      <c r="T1307" t="s">
        <v>46</v>
      </c>
      <c r="U1307" t="s">
        <v>8456</v>
      </c>
      <c r="W1307" t="s">
        <v>41</v>
      </c>
      <c r="X1307" t="s">
        <v>40</v>
      </c>
      <c r="Y1307">
        <v>212392113</v>
      </c>
      <c r="AA1307" t="s">
        <v>8457</v>
      </c>
      <c r="AB1307" t="s">
        <v>2611</v>
      </c>
      <c r="AC1307" t="s">
        <v>8458</v>
      </c>
      <c r="AE1307" t="s">
        <v>8459</v>
      </c>
      <c r="AF1307" t="s">
        <v>8460</v>
      </c>
      <c r="AH1307" t="s">
        <v>8461</v>
      </c>
    </row>
    <row r="1308" spans="1:34" x14ac:dyDescent="0.3">
      <c r="A1308" t="s">
        <v>8462</v>
      </c>
      <c r="B1308" t="s">
        <v>8455</v>
      </c>
      <c r="C1308" t="s">
        <v>8455</v>
      </c>
      <c r="D1308" t="s">
        <v>8455</v>
      </c>
      <c r="E1308" s="4">
        <v>1902478373</v>
      </c>
      <c r="F1308" s="17">
        <v>0</v>
      </c>
      <c r="G1308" s="18">
        <v>0</v>
      </c>
      <c r="H1308" s="18">
        <v>0</v>
      </c>
      <c r="I1308" s="18">
        <v>0</v>
      </c>
      <c r="J1308" s="18">
        <v>0</v>
      </c>
      <c r="K1308" s="18">
        <v>1</v>
      </c>
      <c r="L1308" s="18">
        <v>1</v>
      </c>
      <c r="M1308" s="18">
        <v>0</v>
      </c>
      <c r="N1308" s="18">
        <v>1</v>
      </c>
      <c r="O1308" t="s">
        <v>8463</v>
      </c>
      <c r="P1308" t="s">
        <v>542</v>
      </c>
      <c r="Q1308" t="s">
        <v>72</v>
      </c>
      <c r="R1308" t="s">
        <v>40</v>
      </c>
      <c r="S1308">
        <v>21225</v>
      </c>
      <c r="T1308" t="s">
        <v>5270</v>
      </c>
      <c r="U1308" t="s">
        <v>8456</v>
      </c>
      <c r="W1308" t="s">
        <v>41</v>
      </c>
      <c r="X1308" t="s">
        <v>40</v>
      </c>
      <c r="Y1308">
        <v>212392113</v>
      </c>
      <c r="AA1308" t="s">
        <v>8457</v>
      </c>
      <c r="AB1308" t="s">
        <v>2611</v>
      </c>
      <c r="AC1308" t="s">
        <v>8458</v>
      </c>
      <c r="AE1308" t="s">
        <v>8459</v>
      </c>
      <c r="AF1308" t="s">
        <v>8460</v>
      </c>
      <c r="AH1308" t="s">
        <v>8461</v>
      </c>
    </row>
    <row r="1309" spans="1:34" x14ac:dyDescent="0.3">
      <c r="A1309" t="s">
        <v>2474</v>
      </c>
      <c r="B1309" t="s">
        <v>1649</v>
      </c>
      <c r="C1309" t="s">
        <v>1649</v>
      </c>
      <c r="D1309" t="s">
        <v>1649</v>
      </c>
      <c r="E1309" s="4">
        <v>1346448511</v>
      </c>
      <c r="F1309" s="17">
        <v>0</v>
      </c>
      <c r="G1309" s="18">
        <v>0</v>
      </c>
      <c r="H1309" s="18">
        <v>0</v>
      </c>
      <c r="I1309" s="18">
        <v>0</v>
      </c>
      <c r="J1309" s="18">
        <v>0</v>
      </c>
      <c r="K1309" s="18">
        <v>1</v>
      </c>
      <c r="L1309" s="18">
        <v>1</v>
      </c>
      <c r="M1309" s="18">
        <v>0</v>
      </c>
      <c r="N1309" s="18">
        <v>1</v>
      </c>
      <c r="O1309" t="s">
        <v>1650</v>
      </c>
      <c r="Q1309" t="s">
        <v>850</v>
      </c>
      <c r="R1309" t="s">
        <v>40</v>
      </c>
      <c r="S1309">
        <v>207854250</v>
      </c>
      <c r="T1309" t="s">
        <v>63</v>
      </c>
      <c r="AA1309" t="s">
        <v>3850</v>
      </c>
      <c r="AB1309" t="s">
        <v>2634</v>
      </c>
      <c r="AC1309" t="s">
        <v>3849</v>
      </c>
      <c r="AE1309" t="s">
        <v>3848</v>
      </c>
      <c r="AF1309" t="s">
        <v>3847</v>
      </c>
    </row>
    <row r="1310" spans="1:34" x14ac:dyDescent="0.3">
      <c r="A1310" t="s">
        <v>8464</v>
      </c>
      <c r="B1310" t="s">
        <v>8465</v>
      </c>
      <c r="C1310" t="s">
        <v>8465</v>
      </c>
      <c r="D1310" t="s">
        <v>8465</v>
      </c>
      <c r="E1310" s="4">
        <v>1083102511</v>
      </c>
      <c r="F1310" s="17">
        <v>0</v>
      </c>
      <c r="G1310" s="18">
        <v>0</v>
      </c>
      <c r="H1310" s="18">
        <v>0</v>
      </c>
      <c r="I1310" s="18">
        <v>0</v>
      </c>
      <c r="J1310" s="18">
        <v>0</v>
      </c>
      <c r="K1310" s="18">
        <v>1</v>
      </c>
      <c r="L1310" s="18">
        <v>1</v>
      </c>
      <c r="M1310" s="18">
        <v>0</v>
      </c>
      <c r="N1310" s="18">
        <v>1</v>
      </c>
      <c r="O1310" t="s">
        <v>8466</v>
      </c>
      <c r="Q1310" t="s">
        <v>8467</v>
      </c>
      <c r="R1310" t="s">
        <v>40</v>
      </c>
      <c r="S1310">
        <v>21227</v>
      </c>
      <c r="T1310" t="s">
        <v>5270</v>
      </c>
      <c r="U1310" t="s">
        <v>8468</v>
      </c>
      <c r="W1310" t="s">
        <v>301</v>
      </c>
      <c r="X1310" t="s">
        <v>40</v>
      </c>
      <c r="Y1310">
        <v>212372948</v>
      </c>
      <c r="AA1310" t="s">
        <v>8469</v>
      </c>
      <c r="AB1310" t="s">
        <v>4007</v>
      </c>
      <c r="AC1310" t="s">
        <v>8470</v>
      </c>
      <c r="AF1310" t="s">
        <v>8471</v>
      </c>
      <c r="AH1310" t="s">
        <v>8472</v>
      </c>
    </row>
    <row r="1311" spans="1:34" x14ac:dyDescent="0.3">
      <c r="A1311" t="s">
        <v>8473</v>
      </c>
      <c r="B1311" t="s">
        <v>8474</v>
      </c>
      <c r="C1311" t="s">
        <v>8474</v>
      </c>
      <c r="D1311" t="s">
        <v>8474</v>
      </c>
      <c r="E1311" s="4">
        <v>1801258736</v>
      </c>
      <c r="F1311" s="17">
        <v>0</v>
      </c>
      <c r="G1311" s="18">
        <v>0</v>
      </c>
      <c r="H1311" s="18">
        <v>0</v>
      </c>
      <c r="I1311" s="18">
        <v>0</v>
      </c>
      <c r="J1311" s="18">
        <v>0</v>
      </c>
      <c r="K1311" s="18">
        <v>1</v>
      </c>
      <c r="L1311" s="18">
        <v>1</v>
      </c>
      <c r="M1311" s="18">
        <v>0</v>
      </c>
      <c r="N1311" s="18">
        <v>1</v>
      </c>
      <c r="O1311" t="s">
        <v>8468</v>
      </c>
      <c r="Q1311" t="s">
        <v>301</v>
      </c>
      <c r="R1311" t="s">
        <v>40</v>
      </c>
      <c r="S1311">
        <v>21237</v>
      </c>
      <c r="T1311" t="s">
        <v>5270</v>
      </c>
      <c r="U1311" t="s">
        <v>8475</v>
      </c>
      <c r="W1311" t="s">
        <v>301</v>
      </c>
      <c r="X1311" t="s">
        <v>40</v>
      </c>
      <c r="Y1311">
        <v>21237</v>
      </c>
      <c r="AA1311" t="s">
        <v>7155</v>
      </c>
      <c r="AB1311" t="s">
        <v>2646</v>
      </c>
      <c r="AC1311" t="s">
        <v>7156</v>
      </c>
      <c r="AF1311" t="s">
        <v>8471</v>
      </c>
      <c r="AH1311" t="s">
        <v>8472</v>
      </c>
    </row>
    <row r="1312" spans="1:34" x14ac:dyDescent="0.3">
      <c r="A1312" t="s">
        <v>8476</v>
      </c>
      <c r="B1312" t="s">
        <v>8477</v>
      </c>
      <c r="C1312" t="s">
        <v>8478</v>
      </c>
      <c r="D1312" t="s">
        <v>8478</v>
      </c>
      <c r="E1312" s="4">
        <v>1003368945</v>
      </c>
      <c r="F1312" s="17">
        <v>0</v>
      </c>
      <c r="G1312" s="18">
        <v>0</v>
      </c>
      <c r="H1312" s="18">
        <v>0</v>
      </c>
      <c r="I1312" s="18">
        <v>0</v>
      </c>
      <c r="J1312" s="18">
        <v>0</v>
      </c>
      <c r="K1312" s="18">
        <v>1</v>
      </c>
      <c r="L1312" s="18">
        <v>1</v>
      </c>
      <c r="M1312" s="18">
        <v>0</v>
      </c>
      <c r="N1312" s="18">
        <v>1</v>
      </c>
      <c r="O1312" t="s">
        <v>8479</v>
      </c>
      <c r="Q1312" t="s">
        <v>507</v>
      </c>
      <c r="R1312" t="s">
        <v>40</v>
      </c>
      <c r="S1312">
        <v>21040</v>
      </c>
      <c r="T1312" t="s">
        <v>322</v>
      </c>
      <c r="U1312" t="s">
        <v>8479</v>
      </c>
      <c r="W1312" t="s">
        <v>507</v>
      </c>
      <c r="X1312" t="s">
        <v>40</v>
      </c>
      <c r="Y1312">
        <v>210401601</v>
      </c>
      <c r="AA1312" t="s">
        <v>8469</v>
      </c>
      <c r="AB1312" t="s">
        <v>4007</v>
      </c>
      <c r="AC1312" t="s">
        <v>8480</v>
      </c>
      <c r="AF1312" t="s">
        <v>8481</v>
      </c>
      <c r="AH1312" t="s">
        <v>8472</v>
      </c>
    </row>
    <row r="1313" spans="1:35" x14ac:dyDescent="0.3">
      <c r="A1313" t="s">
        <v>6515</v>
      </c>
      <c r="B1313" t="s">
        <v>6516</v>
      </c>
      <c r="C1313" t="s">
        <v>6517</v>
      </c>
      <c r="D1313" t="s">
        <v>6517</v>
      </c>
      <c r="E1313" s="4">
        <v>1811521347</v>
      </c>
      <c r="F1313" s="17">
        <v>0</v>
      </c>
      <c r="G1313" s="18">
        <v>0</v>
      </c>
      <c r="H1313" s="18">
        <v>0</v>
      </c>
      <c r="I1313" s="18">
        <v>0</v>
      </c>
      <c r="J1313" s="18">
        <v>0</v>
      </c>
      <c r="K1313" s="18">
        <v>1</v>
      </c>
      <c r="L1313" s="18">
        <v>1</v>
      </c>
      <c r="M1313" s="18">
        <v>0</v>
      </c>
      <c r="N1313" s="18">
        <v>1</v>
      </c>
      <c r="O1313" t="s">
        <v>6518</v>
      </c>
      <c r="Q1313" t="s">
        <v>58</v>
      </c>
      <c r="R1313" t="s">
        <v>40</v>
      </c>
      <c r="S1313">
        <v>210322034</v>
      </c>
      <c r="T1313" t="s">
        <v>544</v>
      </c>
      <c r="U1313" t="s">
        <v>6519</v>
      </c>
      <c r="W1313" t="s">
        <v>909</v>
      </c>
      <c r="X1313" t="s">
        <v>40</v>
      </c>
      <c r="Y1313">
        <v>21113</v>
      </c>
      <c r="Z1313" t="s">
        <v>544</v>
      </c>
      <c r="AA1313" t="s">
        <v>6520</v>
      </c>
      <c r="AB1313" t="s">
        <v>3620</v>
      </c>
      <c r="AC1313" t="s">
        <v>3852</v>
      </c>
      <c r="AF1313" t="s">
        <v>3851</v>
      </c>
    </row>
    <row r="1314" spans="1:35" x14ac:dyDescent="0.3">
      <c r="A1314" t="s">
        <v>2475</v>
      </c>
      <c r="B1314" t="s">
        <v>1652</v>
      </c>
      <c r="C1314" t="s">
        <v>1652</v>
      </c>
      <c r="D1314" t="s">
        <v>1652</v>
      </c>
      <c r="E1314" s="4">
        <v>1891227039</v>
      </c>
      <c r="F1314" s="17">
        <v>0</v>
      </c>
      <c r="G1314" s="18">
        <v>0</v>
      </c>
      <c r="H1314" s="18">
        <v>0</v>
      </c>
      <c r="I1314" s="18">
        <v>0</v>
      </c>
      <c r="J1314" s="18">
        <v>0</v>
      </c>
      <c r="K1314" s="18">
        <v>0</v>
      </c>
      <c r="L1314" s="18">
        <v>1</v>
      </c>
      <c r="M1314" s="18">
        <v>0</v>
      </c>
      <c r="N1314" s="18">
        <v>1</v>
      </c>
      <c r="O1314" t="s">
        <v>2208</v>
      </c>
      <c r="Q1314" t="s">
        <v>58</v>
      </c>
      <c r="R1314" t="s">
        <v>40</v>
      </c>
      <c r="S1314">
        <v>210322061</v>
      </c>
      <c r="T1314" t="s">
        <v>59</v>
      </c>
      <c r="AA1314" t="s">
        <v>3853</v>
      </c>
      <c r="AB1314" t="s">
        <v>2611</v>
      </c>
      <c r="AC1314" t="s">
        <v>3852</v>
      </c>
      <c r="AF1314" t="s">
        <v>3851</v>
      </c>
    </row>
    <row r="1315" spans="1:35" x14ac:dyDescent="0.3">
      <c r="A1315" t="s">
        <v>2541</v>
      </c>
      <c r="B1315" t="s">
        <v>1652</v>
      </c>
      <c r="C1315" t="s">
        <v>1652</v>
      </c>
      <c r="D1315" t="s">
        <v>1652</v>
      </c>
      <c r="E1315" s="4">
        <v>1013482983</v>
      </c>
      <c r="F1315" s="17">
        <v>0</v>
      </c>
      <c r="G1315" s="18">
        <v>0</v>
      </c>
      <c r="H1315" s="18">
        <v>0</v>
      </c>
      <c r="I1315" s="18">
        <v>0</v>
      </c>
      <c r="J1315" s="18">
        <v>0</v>
      </c>
      <c r="K1315" s="18">
        <v>0</v>
      </c>
      <c r="L1315" s="18">
        <v>1</v>
      </c>
      <c r="M1315" s="18">
        <v>0</v>
      </c>
      <c r="N1315" s="18">
        <v>1</v>
      </c>
      <c r="O1315" t="s">
        <v>5120</v>
      </c>
      <c r="P1315">
        <v>204</v>
      </c>
      <c r="Q1315" t="s">
        <v>909</v>
      </c>
      <c r="R1315" t="s">
        <v>40</v>
      </c>
      <c r="S1315">
        <v>211131344</v>
      </c>
      <c r="T1315" t="s">
        <v>544</v>
      </c>
      <c r="AA1315" t="s">
        <v>3853</v>
      </c>
      <c r="AB1315" t="s">
        <v>2611</v>
      </c>
      <c r="AC1315" t="s">
        <v>3852</v>
      </c>
      <c r="AF1315" t="s">
        <v>3851</v>
      </c>
    </row>
    <row r="1316" spans="1:35" x14ac:dyDescent="0.3">
      <c r="A1316" t="s">
        <v>2542</v>
      </c>
      <c r="B1316" t="s">
        <v>4700</v>
      </c>
      <c r="C1316" t="s">
        <v>4700</v>
      </c>
      <c r="D1316" t="s">
        <v>4700</v>
      </c>
      <c r="E1316" s="4">
        <v>1659934503</v>
      </c>
      <c r="F1316" s="17">
        <v>0</v>
      </c>
      <c r="G1316" s="18">
        <v>0</v>
      </c>
      <c r="H1316" s="18">
        <v>0</v>
      </c>
      <c r="I1316" s="18">
        <v>0</v>
      </c>
      <c r="J1316" s="18">
        <v>0</v>
      </c>
      <c r="K1316" s="18">
        <v>1</v>
      </c>
      <c r="L1316" s="18">
        <v>1</v>
      </c>
      <c r="M1316" s="18">
        <v>0</v>
      </c>
      <c r="N1316" s="18">
        <v>1</v>
      </c>
      <c r="O1316" t="s">
        <v>150</v>
      </c>
      <c r="Q1316" t="s">
        <v>41</v>
      </c>
      <c r="R1316" t="s">
        <v>40</v>
      </c>
      <c r="S1316">
        <v>212241509</v>
      </c>
      <c r="T1316" t="s">
        <v>46</v>
      </c>
      <c r="AA1316" t="s">
        <v>2677</v>
      </c>
      <c r="AB1316" t="s">
        <v>2611</v>
      </c>
      <c r="AC1316" t="s">
        <v>4699</v>
      </c>
      <c r="AE1316" t="s">
        <v>4698</v>
      </c>
      <c r="AF1316" t="s">
        <v>4697</v>
      </c>
      <c r="AI1316" t="s">
        <v>2676</v>
      </c>
    </row>
    <row r="1317" spans="1:35" x14ac:dyDescent="0.3">
      <c r="A1317" t="s">
        <v>4339</v>
      </c>
      <c r="B1317" t="s">
        <v>4700</v>
      </c>
      <c r="C1317" t="s">
        <v>4700</v>
      </c>
      <c r="D1317" t="s">
        <v>4700</v>
      </c>
      <c r="E1317" s="4">
        <v>1144714361</v>
      </c>
      <c r="F1317" s="17">
        <v>0</v>
      </c>
      <c r="G1317" s="18">
        <v>0</v>
      </c>
      <c r="H1317" s="18">
        <v>0</v>
      </c>
      <c r="I1317" s="18">
        <v>0</v>
      </c>
      <c r="J1317" s="18">
        <v>0</v>
      </c>
      <c r="K1317" s="18">
        <v>1</v>
      </c>
      <c r="L1317" s="18">
        <v>1</v>
      </c>
      <c r="M1317" s="18">
        <v>0</v>
      </c>
      <c r="N1317" s="18">
        <v>1</v>
      </c>
      <c r="O1317" t="s">
        <v>150</v>
      </c>
      <c r="Q1317" t="s">
        <v>41</v>
      </c>
      <c r="R1317" t="s">
        <v>40</v>
      </c>
      <c r="S1317">
        <v>212241509</v>
      </c>
      <c r="T1317" t="s">
        <v>46</v>
      </c>
      <c r="AA1317" t="s">
        <v>2677</v>
      </c>
      <c r="AB1317" t="s">
        <v>2611</v>
      </c>
      <c r="AC1317" t="s">
        <v>4699</v>
      </c>
      <c r="AE1317" t="s">
        <v>4698</v>
      </c>
      <c r="AF1317" t="s">
        <v>4697</v>
      </c>
      <c r="AI1317" t="s">
        <v>2676</v>
      </c>
    </row>
    <row r="1318" spans="1:35" x14ac:dyDescent="0.3">
      <c r="A1318" t="s">
        <v>6523</v>
      </c>
      <c r="B1318" t="s">
        <v>1654</v>
      </c>
      <c r="C1318" t="s">
        <v>1654</v>
      </c>
      <c r="D1318" t="s">
        <v>1654</v>
      </c>
      <c r="E1318" s="4">
        <v>1578038782</v>
      </c>
      <c r="F1318" s="17">
        <v>0</v>
      </c>
      <c r="G1318" s="18">
        <v>0</v>
      </c>
      <c r="H1318" s="18">
        <v>0</v>
      </c>
      <c r="I1318" s="18">
        <v>0</v>
      </c>
      <c r="J1318" s="18">
        <v>0</v>
      </c>
      <c r="K1318" s="18">
        <v>1</v>
      </c>
      <c r="L1318" s="18">
        <v>1</v>
      </c>
      <c r="M1318" s="18">
        <v>0</v>
      </c>
      <c r="N1318" s="18">
        <v>1</v>
      </c>
      <c r="O1318" t="s">
        <v>6522</v>
      </c>
      <c r="P1318" t="s">
        <v>5121</v>
      </c>
      <c r="Q1318" t="s">
        <v>6524</v>
      </c>
      <c r="R1318" t="s">
        <v>40</v>
      </c>
      <c r="S1318">
        <v>208863040</v>
      </c>
      <c r="T1318" t="s">
        <v>380</v>
      </c>
      <c r="U1318" t="s">
        <v>6525</v>
      </c>
      <c r="W1318" t="s">
        <v>6524</v>
      </c>
      <c r="X1318" t="s">
        <v>40</v>
      </c>
      <c r="Y1318">
        <v>208863040</v>
      </c>
      <c r="AA1318" t="s">
        <v>3856</v>
      </c>
      <c r="AB1318" t="s">
        <v>3522</v>
      </c>
      <c r="AC1318" t="s">
        <v>6526</v>
      </c>
      <c r="AF1318" t="s">
        <v>6527</v>
      </c>
    </row>
    <row r="1319" spans="1:35" x14ac:dyDescent="0.3">
      <c r="A1319" t="s">
        <v>4580</v>
      </c>
      <c r="B1319" t="s">
        <v>1654</v>
      </c>
      <c r="C1319" t="s">
        <v>1654</v>
      </c>
      <c r="D1319" t="s">
        <v>1654</v>
      </c>
      <c r="E1319" s="4">
        <v>1104391317</v>
      </c>
      <c r="F1319" s="17">
        <v>0</v>
      </c>
      <c r="G1319" s="18">
        <v>0</v>
      </c>
      <c r="H1319" s="18">
        <v>0</v>
      </c>
      <c r="I1319" s="18">
        <v>0</v>
      </c>
      <c r="J1319" s="18">
        <v>0</v>
      </c>
      <c r="K1319" s="18">
        <v>0</v>
      </c>
      <c r="L1319" s="18">
        <v>1</v>
      </c>
      <c r="M1319" s="18">
        <v>0</v>
      </c>
      <c r="N1319" s="18">
        <v>1</v>
      </c>
      <c r="O1319" t="s">
        <v>6521</v>
      </c>
      <c r="P1319" t="s">
        <v>710</v>
      </c>
      <c r="Q1319" t="s">
        <v>678</v>
      </c>
      <c r="R1319" t="s">
        <v>40</v>
      </c>
      <c r="S1319">
        <v>207403627</v>
      </c>
      <c r="T1319" t="s">
        <v>63</v>
      </c>
      <c r="U1319" t="s">
        <v>6522</v>
      </c>
      <c r="V1319" t="s">
        <v>5121</v>
      </c>
      <c r="W1319" t="s">
        <v>81</v>
      </c>
      <c r="X1319" t="s">
        <v>40</v>
      </c>
      <c r="Y1319">
        <v>208863040</v>
      </c>
      <c r="Z1319" t="s">
        <v>380</v>
      </c>
      <c r="AA1319" t="s">
        <v>3856</v>
      </c>
      <c r="AB1319" t="s">
        <v>3522</v>
      </c>
      <c r="AC1319" t="s">
        <v>3855</v>
      </c>
      <c r="AF1319" t="s">
        <v>3854</v>
      </c>
    </row>
    <row r="1320" spans="1:35" x14ac:dyDescent="0.3">
      <c r="A1320" t="s">
        <v>4581</v>
      </c>
      <c r="B1320" t="s">
        <v>1654</v>
      </c>
      <c r="C1320" t="s">
        <v>1654</v>
      </c>
      <c r="D1320" t="s">
        <v>1654</v>
      </c>
      <c r="E1320" s="4">
        <v>1487129698</v>
      </c>
      <c r="F1320" s="17">
        <v>0</v>
      </c>
      <c r="G1320" s="18">
        <v>0</v>
      </c>
      <c r="H1320" s="18">
        <v>0</v>
      </c>
      <c r="I1320" s="18">
        <v>0</v>
      </c>
      <c r="J1320" s="18">
        <v>0</v>
      </c>
      <c r="K1320" s="18">
        <v>0</v>
      </c>
      <c r="L1320" s="18">
        <v>1</v>
      </c>
      <c r="M1320" s="18">
        <v>0</v>
      </c>
      <c r="N1320" s="18">
        <v>1</v>
      </c>
      <c r="O1320" t="s">
        <v>1655</v>
      </c>
      <c r="Q1320" t="s">
        <v>1656</v>
      </c>
      <c r="R1320" t="s">
        <v>40</v>
      </c>
      <c r="S1320">
        <v>208952004</v>
      </c>
      <c r="T1320" t="s">
        <v>81</v>
      </c>
      <c r="U1320" t="s">
        <v>6522</v>
      </c>
      <c r="V1320" t="s">
        <v>5121</v>
      </c>
      <c r="W1320" t="s">
        <v>81</v>
      </c>
      <c r="X1320" t="s">
        <v>40</v>
      </c>
      <c r="Y1320">
        <v>208863040</v>
      </c>
      <c r="Z1320" t="s">
        <v>380</v>
      </c>
      <c r="AA1320" t="s">
        <v>3856</v>
      </c>
      <c r="AB1320" t="s">
        <v>3522</v>
      </c>
      <c r="AC1320" t="s">
        <v>3857</v>
      </c>
      <c r="AF1320" t="s">
        <v>3854</v>
      </c>
    </row>
    <row r="1321" spans="1:35" x14ac:dyDescent="0.3">
      <c r="A1321" t="s">
        <v>4582</v>
      </c>
      <c r="B1321" t="s">
        <v>1654</v>
      </c>
      <c r="C1321" t="s">
        <v>1654</v>
      </c>
      <c r="D1321" t="s">
        <v>1654</v>
      </c>
      <c r="E1321" s="4">
        <v>1295200400</v>
      </c>
      <c r="F1321" s="17">
        <v>0</v>
      </c>
      <c r="G1321" s="18">
        <v>0</v>
      </c>
      <c r="H1321" s="18">
        <v>0</v>
      </c>
      <c r="I1321" s="18">
        <v>0</v>
      </c>
      <c r="J1321" s="18">
        <v>0</v>
      </c>
      <c r="K1321" s="18">
        <v>0</v>
      </c>
      <c r="L1321" s="18">
        <v>1</v>
      </c>
      <c r="M1321" s="18">
        <v>0</v>
      </c>
      <c r="N1321" s="18">
        <v>1</v>
      </c>
      <c r="O1321" t="s">
        <v>1657</v>
      </c>
      <c r="Q1321" t="s">
        <v>1121</v>
      </c>
      <c r="R1321" t="s">
        <v>40</v>
      </c>
      <c r="S1321">
        <v>207464330</v>
      </c>
      <c r="T1321" t="s">
        <v>63</v>
      </c>
      <c r="AA1321" t="s">
        <v>3856</v>
      </c>
      <c r="AB1321" t="s">
        <v>3522</v>
      </c>
      <c r="AC1321" t="s">
        <v>3858</v>
      </c>
      <c r="AF1321" t="s">
        <v>3854</v>
      </c>
    </row>
    <row r="1322" spans="1:35" x14ac:dyDescent="0.3">
      <c r="A1322" t="s">
        <v>8482</v>
      </c>
      <c r="B1322" t="s">
        <v>8483</v>
      </c>
      <c r="C1322" t="s">
        <v>8483</v>
      </c>
      <c r="D1322" t="s">
        <v>8483</v>
      </c>
      <c r="E1322" s="4">
        <v>1114695442</v>
      </c>
      <c r="F1322" s="17">
        <v>0</v>
      </c>
      <c r="G1322" s="18">
        <v>0</v>
      </c>
      <c r="H1322" s="18">
        <v>0</v>
      </c>
      <c r="I1322" s="18">
        <v>0</v>
      </c>
      <c r="J1322" s="18">
        <v>0</v>
      </c>
      <c r="K1322" s="18">
        <v>1</v>
      </c>
      <c r="L1322" s="18">
        <v>1</v>
      </c>
      <c r="M1322" s="18">
        <v>0</v>
      </c>
      <c r="N1322" s="18">
        <v>1</v>
      </c>
      <c r="O1322" t="s">
        <v>8484</v>
      </c>
      <c r="P1322">
        <v>200</v>
      </c>
      <c r="Q1322" t="s">
        <v>794</v>
      </c>
      <c r="R1322" t="s">
        <v>40</v>
      </c>
      <c r="S1322">
        <v>21208</v>
      </c>
      <c r="T1322" t="s">
        <v>5270</v>
      </c>
      <c r="U1322" t="s">
        <v>8485</v>
      </c>
      <c r="W1322" t="s">
        <v>794</v>
      </c>
      <c r="X1322" t="s">
        <v>40</v>
      </c>
      <c r="Y1322">
        <v>212081619</v>
      </c>
      <c r="AA1322" t="s">
        <v>8486</v>
      </c>
      <c r="AB1322" t="s">
        <v>2646</v>
      </c>
      <c r="AC1322" t="s">
        <v>8487</v>
      </c>
      <c r="AF1322" t="s">
        <v>8488</v>
      </c>
    </row>
    <row r="1323" spans="1:35" x14ac:dyDescent="0.3">
      <c r="A1323" t="s">
        <v>6528</v>
      </c>
      <c r="B1323" t="s">
        <v>6529</v>
      </c>
      <c r="C1323" t="s">
        <v>6529</v>
      </c>
      <c r="D1323" t="s">
        <v>6529</v>
      </c>
      <c r="E1323" s="4">
        <v>1033756762</v>
      </c>
      <c r="F1323" s="17">
        <v>0</v>
      </c>
      <c r="G1323" s="18">
        <v>0</v>
      </c>
      <c r="H1323" s="18">
        <v>0</v>
      </c>
      <c r="I1323" s="18">
        <v>0</v>
      </c>
      <c r="J1323" s="18">
        <v>0</v>
      </c>
      <c r="K1323" s="18">
        <v>1</v>
      </c>
      <c r="L1323" s="18">
        <v>1</v>
      </c>
      <c r="M1323" s="18">
        <v>0</v>
      </c>
      <c r="N1323" s="18">
        <v>1</v>
      </c>
      <c r="O1323" t="s">
        <v>6530</v>
      </c>
      <c r="P1323" t="s">
        <v>688</v>
      </c>
      <c r="Q1323" t="s">
        <v>292</v>
      </c>
      <c r="R1323" t="s">
        <v>40</v>
      </c>
      <c r="S1323">
        <v>212216715</v>
      </c>
      <c r="T1323" t="s">
        <v>5270</v>
      </c>
      <c r="U1323" t="s">
        <v>6531</v>
      </c>
      <c r="W1323" t="s">
        <v>292</v>
      </c>
      <c r="X1323" t="s">
        <v>40</v>
      </c>
      <c r="Y1323">
        <v>212216715</v>
      </c>
      <c r="AA1323" t="s">
        <v>6532</v>
      </c>
      <c r="AB1323" t="s">
        <v>2870</v>
      </c>
      <c r="AC1323" t="s">
        <v>6533</v>
      </c>
      <c r="AE1323" t="s">
        <v>6534</v>
      </c>
      <c r="AF1323" t="s">
        <v>6535</v>
      </c>
    </row>
    <row r="1324" spans="1:35" x14ac:dyDescent="0.3">
      <c r="A1324" t="s">
        <v>8489</v>
      </c>
      <c r="B1324" t="s">
        <v>8490</v>
      </c>
      <c r="C1324" t="s">
        <v>8490</v>
      </c>
      <c r="D1324" t="s">
        <v>8490</v>
      </c>
      <c r="E1324" s="4">
        <v>1184209447</v>
      </c>
      <c r="F1324" s="17">
        <v>0</v>
      </c>
      <c r="G1324" s="18">
        <v>0</v>
      </c>
      <c r="H1324" s="18">
        <v>0</v>
      </c>
      <c r="I1324" s="18">
        <v>0</v>
      </c>
      <c r="J1324" s="18">
        <v>0</v>
      </c>
      <c r="K1324" s="18">
        <v>1</v>
      </c>
      <c r="L1324" s="18">
        <v>1</v>
      </c>
      <c r="M1324" s="18">
        <v>0</v>
      </c>
      <c r="N1324" s="18">
        <v>1</v>
      </c>
      <c r="O1324" t="s">
        <v>8491</v>
      </c>
      <c r="P1324">
        <v>115</v>
      </c>
      <c r="Q1324" t="s">
        <v>172</v>
      </c>
      <c r="R1324" t="s">
        <v>40</v>
      </c>
      <c r="S1324">
        <v>21015</v>
      </c>
      <c r="T1324" t="s">
        <v>322</v>
      </c>
      <c r="U1324" t="s">
        <v>8492</v>
      </c>
      <c r="W1324" t="s">
        <v>172</v>
      </c>
      <c r="X1324" t="s">
        <v>40</v>
      </c>
      <c r="Y1324">
        <v>210143485</v>
      </c>
      <c r="AA1324" t="s">
        <v>8493</v>
      </c>
      <c r="AB1324" t="s">
        <v>2611</v>
      </c>
      <c r="AC1324" t="s">
        <v>8494</v>
      </c>
      <c r="AF1324" t="s">
        <v>8495</v>
      </c>
      <c r="AH1324" t="s">
        <v>8496</v>
      </c>
    </row>
    <row r="1325" spans="1:35" x14ac:dyDescent="0.3">
      <c r="A1325" t="s">
        <v>8497</v>
      </c>
      <c r="B1325" t="s">
        <v>8490</v>
      </c>
      <c r="C1325" t="s">
        <v>8490</v>
      </c>
      <c r="D1325" t="s">
        <v>8490</v>
      </c>
      <c r="E1325" s="4">
        <v>1184209447</v>
      </c>
      <c r="F1325" s="17">
        <v>0</v>
      </c>
      <c r="G1325" s="18">
        <v>0</v>
      </c>
      <c r="H1325" s="18">
        <v>0</v>
      </c>
      <c r="I1325" s="18">
        <v>0</v>
      </c>
      <c r="J1325" s="18">
        <v>0</v>
      </c>
      <c r="K1325" s="18">
        <v>1</v>
      </c>
      <c r="L1325" s="18">
        <v>1</v>
      </c>
      <c r="M1325" s="18">
        <v>0</v>
      </c>
      <c r="N1325" s="18">
        <v>1</v>
      </c>
      <c r="O1325" t="s">
        <v>8498</v>
      </c>
      <c r="P1325">
        <v>300</v>
      </c>
      <c r="Q1325" t="s">
        <v>172</v>
      </c>
      <c r="R1325" t="s">
        <v>40</v>
      </c>
      <c r="S1325">
        <v>21014</v>
      </c>
      <c r="T1325" t="s">
        <v>322</v>
      </c>
      <c r="U1325" t="s">
        <v>8492</v>
      </c>
      <c r="W1325" t="s">
        <v>172</v>
      </c>
      <c r="X1325" t="s">
        <v>40</v>
      </c>
      <c r="Y1325">
        <v>210143485</v>
      </c>
      <c r="AA1325" t="s">
        <v>8493</v>
      </c>
      <c r="AB1325" t="s">
        <v>2611</v>
      </c>
      <c r="AC1325" t="s">
        <v>8494</v>
      </c>
      <c r="AF1325" t="s">
        <v>8495</v>
      </c>
      <c r="AH1325" t="s">
        <v>8496</v>
      </c>
    </row>
    <row r="1326" spans="1:35" x14ac:dyDescent="0.3">
      <c r="A1326" t="s">
        <v>2476</v>
      </c>
      <c r="B1326" t="s">
        <v>1658</v>
      </c>
      <c r="C1326" t="s">
        <v>1658</v>
      </c>
      <c r="D1326" t="s">
        <v>1658</v>
      </c>
      <c r="E1326" s="4">
        <v>1629296645</v>
      </c>
      <c r="F1326" s="17">
        <v>0</v>
      </c>
      <c r="G1326" s="18">
        <v>0</v>
      </c>
      <c r="H1326" s="18">
        <v>0</v>
      </c>
      <c r="I1326" s="18">
        <v>0</v>
      </c>
      <c r="J1326" s="18">
        <v>0</v>
      </c>
      <c r="K1326" s="18">
        <v>0</v>
      </c>
      <c r="L1326" s="18">
        <v>1</v>
      </c>
      <c r="M1326" s="18">
        <v>0</v>
      </c>
      <c r="N1326" s="18">
        <v>1</v>
      </c>
      <c r="O1326" t="s">
        <v>1659</v>
      </c>
      <c r="Q1326" t="s">
        <v>67</v>
      </c>
      <c r="R1326" t="s">
        <v>40</v>
      </c>
      <c r="S1326">
        <v>214014424</v>
      </c>
      <c r="T1326" t="s">
        <v>59</v>
      </c>
      <c r="AA1326" t="s">
        <v>5122</v>
      </c>
      <c r="AB1326" t="s">
        <v>2611</v>
      </c>
      <c r="AC1326" t="s">
        <v>5123</v>
      </c>
      <c r="AE1326" t="s">
        <v>5124</v>
      </c>
      <c r="AF1326" t="s">
        <v>6536</v>
      </c>
      <c r="AI1326" t="s">
        <v>6537</v>
      </c>
    </row>
    <row r="1327" spans="1:35" x14ac:dyDescent="0.3">
      <c r="A1327" t="s">
        <v>2477</v>
      </c>
      <c r="B1327" t="s">
        <v>1660</v>
      </c>
      <c r="C1327" t="s">
        <v>1660</v>
      </c>
      <c r="D1327" t="s">
        <v>1660</v>
      </c>
      <c r="E1327" s="4">
        <v>1659739720</v>
      </c>
      <c r="F1327" s="17">
        <v>0</v>
      </c>
      <c r="G1327" s="18">
        <v>0</v>
      </c>
      <c r="H1327" s="18">
        <v>0</v>
      </c>
      <c r="I1327" s="18">
        <v>0</v>
      </c>
      <c r="J1327" s="18">
        <v>0</v>
      </c>
      <c r="K1327" s="18">
        <v>0</v>
      </c>
      <c r="L1327" s="18">
        <v>1</v>
      </c>
      <c r="M1327" s="18">
        <v>0</v>
      </c>
      <c r="N1327" s="18">
        <v>1</v>
      </c>
      <c r="O1327" t="s">
        <v>1661</v>
      </c>
      <c r="Q1327" t="s">
        <v>1662</v>
      </c>
      <c r="R1327" t="s">
        <v>40</v>
      </c>
      <c r="S1327">
        <v>217131817</v>
      </c>
      <c r="T1327" t="s">
        <v>148</v>
      </c>
      <c r="AA1327" t="s">
        <v>4099</v>
      </c>
      <c r="AB1327" t="s">
        <v>274</v>
      </c>
      <c r="AC1327" t="s">
        <v>4097</v>
      </c>
      <c r="AF1327" t="s">
        <v>4098</v>
      </c>
    </row>
    <row r="1328" spans="1:35" x14ac:dyDescent="0.3">
      <c r="A1328" t="s">
        <v>2540</v>
      </c>
      <c r="B1328" t="s">
        <v>1663</v>
      </c>
      <c r="C1328" t="s">
        <v>1663</v>
      </c>
      <c r="D1328" t="s">
        <v>1663</v>
      </c>
      <c r="E1328" s="4">
        <v>1457914889</v>
      </c>
      <c r="F1328" s="17">
        <v>0</v>
      </c>
      <c r="G1328" s="18">
        <v>0</v>
      </c>
      <c r="H1328" s="18">
        <v>0</v>
      </c>
      <c r="I1328" s="18">
        <v>0</v>
      </c>
      <c r="J1328" s="18">
        <v>0</v>
      </c>
      <c r="K1328" s="18">
        <v>1</v>
      </c>
      <c r="L1328" s="18">
        <v>1</v>
      </c>
      <c r="M1328" s="18">
        <v>0</v>
      </c>
      <c r="N1328" s="18">
        <v>1</v>
      </c>
      <c r="O1328" t="s">
        <v>1768</v>
      </c>
      <c r="P1328" t="s">
        <v>5125</v>
      </c>
      <c r="Q1328" t="s">
        <v>41</v>
      </c>
      <c r="R1328" t="s">
        <v>40</v>
      </c>
      <c r="S1328">
        <v>212158102</v>
      </c>
      <c r="T1328" t="s">
        <v>46</v>
      </c>
      <c r="AA1328" t="s">
        <v>5126</v>
      </c>
      <c r="AB1328" t="s">
        <v>4779</v>
      </c>
      <c r="AC1328" t="s">
        <v>4095</v>
      </c>
      <c r="AE1328" t="s">
        <v>6538</v>
      </c>
      <c r="AF1328" t="s">
        <v>5127</v>
      </c>
    </row>
    <row r="1329" spans="1:35" x14ac:dyDescent="0.3">
      <c r="A1329" t="s">
        <v>2478</v>
      </c>
      <c r="B1329" t="s">
        <v>1663</v>
      </c>
      <c r="C1329" t="s">
        <v>1663</v>
      </c>
      <c r="D1329" t="s">
        <v>1663</v>
      </c>
      <c r="E1329" s="4">
        <v>1902343627</v>
      </c>
      <c r="F1329" s="17">
        <v>0</v>
      </c>
      <c r="G1329" s="18">
        <v>0</v>
      </c>
      <c r="H1329" s="18">
        <v>0</v>
      </c>
      <c r="I1329" s="18">
        <v>0</v>
      </c>
      <c r="J1329" s="18">
        <v>0</v>
      </c>
      <c r="K1329" s="18">
        <v>1</v>
      </c>
      <c r="L1329" s="18">
        <v>1</v>
      </c>
      <c r="M1329" s="18">
        <v>0</v>
      </c>
      <c r="N1329" s="18">
        <v>1</v>
      </c>
      <c r="O1329" t="s">
        <v>1768</v>
      </c>
      <c r="P1329" t="s">
        <v>1664</v>
      </c>
      <c r="Q1329" t="s">
        <v>41</v>
      </c>
      <c r="R1329" t="s">
        <v>40</v>
      </c>
      <c r="S1329">
        <v>212158102</v>
      </c>
      <c r="T1329" t="s">
        <v>46</v>
      </c>
      <c r="AA1329" t="s">
        <v>4096</v>
      </c>
      <c r="AB1329" t="s">
        <v>2609</v>
      </c>
      <c r="AC1329" t="s">
        <v>4095</v>
      </c>
      <c r="AE1329" t="s">
        <v>6538</v>
      </c>
      <c r="AF1329" t="s">
        <v>6539</v>
      </c>
      <c r="AI1329" t="s">
        <v>6540</v>
      </c>
    </row>
    <row r="1330" spans="1:35" x14ac:dyDescent="0.3">
      <c r="A1330" t="s">
        <v>6541</v>
      </c>
      <c r="B1330" t="s">
        <v>6542</v>
      </c>
      <c r="C1330" t="s">
        <v>6542</v>
      </c>
      <c r="D1330" t="s">
        <v>6542</v>
      </c>
      <c r="E1330" s="4">
        <v>1396381356</v>
      </c>
      <c r="F1330" s="17">
        <v>0</v>
      </c>
      <c r="G1330" s="18">
        <v>0</v>
      </c>
      <c r="H1330" s="18">
        <v>0</v>
      </c>
      <c r="I1330" s="18">
        <v>0</v>
      </c>
      <c r="J1330" s="18">
        <v>0</v>
      </c>
      <c r="K1330" s="18">
        <v>1</v>
      </c>
      <c r="L1330" s="18">
        <v>1</v>
      </c>
      <c r="M1330" s="18">
        <v>0</v>
      </c>
      <c r="N1330" s="18">
        <v>1</v>
      </c>
      <c r="O1330" t="s">
        <v>5151</v>
      </c>
      <c r="P1330" t="s">
        <v>6543</v>
      </c>
      <c r="Q1330" t="s">
        <v>41</v>
      </c>
      <c r="R1330" t="s">
        <v>40</v>
      </c>
      <c r="S1330">
        <v>212158102</v>
      </c>
      <c r="T1330" t="s">
        <v>46</v>
      </c>
      <c r="U1330" t="s">
        <v>6544</v>
      </c>
      <c r="W1330" t="s">
        <v>41</v>
      </c>
      <c r="X1330" t="s">
        <v>40</v>
      </c>
      <c r="Y1330">
        <v>212158136</v>
      </c>
      <c r="AA1330" t="s">
        <v>6545</v>
      </c>
      <c r="AB1330" t="s">
        <v>2637</v>
      </c>
      <c r="AC1330" t="s">
        <v>4095</v>
      </c>
      <c r="AE1330" t="s">
        <v>6538</v>
      </c>
      <c r="AF1330" t="s">
        <v>6539</v>
      </c>
    </row>
    <row r="1331" spans="1:35" x14ac:dyDescent="0.3">
      <c r="A1331" t="s">
        <v>4583</v>
      </c>
      <c r="B1331" t="s">
        <v>1665</v>
      </c>
      <c r="C1331" t="s">
        <v>1665</v>
      </c>
      <c r="D1331" t="s">
        <v>1665</v>
      </c>
      <c r="E1331" s="4">
        <v>1952888505</v>
      </c>
      <c r="F1331" s="17">
        <v>0</v>
      </c>
      <c r="G1331" s="18">
        <v>0</v>
      </c>
      <c r="H1331" s="18">
        <v>0</v>
      </c>
      <c r="I1331" s="18">
        <v>0</v>
      </c>
      <c r="J1331" s="18">
        <v>0</v>
      </c>
      <c r="K1331" s="18">
        <v>0</v>
      </c>
      <c r="L1331" s="18">
        <v>1</v>
      </c>
      <c r="M1331" s="18">
        <v>0</v>
      </c>
      <c r="N1331" s="18">
        <v>1</v>
      </c>
      <c r="O1331" t="s">
        <v>6546</v>
      </c>
      <c r="P1331" t="s">
        <v>548</v>
      </c>
      <c r="Q1331" t="s">
        <v>1666</v>
      </c>
      <c r="R1331" t="s">
        <v>40</v>
      </c>
      <c r="S1331">
        <v>208543999</v>
      </c>
      <c r="T1331" t="s">
        <v>81</v>
      </c>
      <c r="AA1331" t="s">
        <v>4093</v>
      </c>
      <c r="AB1331" t="s">
        <v>4094</v>
      </c>
      <c r="AC1331" t="s">
        <v>4092</v>
      </c>
      <c r="AE1331" t="s">
        <v>4091</v>
      </c>
      <c r="AF1331" t="s">
        <v>4090</v>
      </c>
      <c r="AI1331" t="s">
        <v>6547</v>
      </c>
    </row>
    <row r="1332" spans="1:35" x14ac:dyDescent="0.3">
      <c r="A1332" t="s">
        <v>4584</v>
      </c>
      <c r="B1332" t="s">
        <v>1667</v>
      </c>
      <c r="C1332" t="s">
        <v>1667</v>
      </c>
      <c r="D1332" t="s">
        <v>1667</v>
      </c>
      <c r="E1332" s="4">
        <v>1891298279</v>
      </c>
      <c r="F1332" s="17">
        <v>0</v>
      </c>
      <c r="G1332" s="18">
        <v>0</v>
      </c>
      <c r="H1332" s="18">
        <v>0</v>
      </c>
      <c r="I1332" s="18">
        <v>0</v>
      </c>
      <c r="J1332" s="18">
        <v>0</v>
      </c>
      <c r="K1332" s="18">
        <v>0</v>
      </c>
      <c r="L1332" s="18">
        <v>1</v>
      </c>
      <c r="M1332" s="18">
        <v>0</v>
      </c>
      <c r="N1332" s="18">
        <v>1</v>
      </c>
      <c r="O1332" t="s">
        <v>718</v>
      </c>
      <c r="P1332" t="s">
        <v>1264</v>
      </c>
      <c r="Q1332" t="s">
        <v>41</v>
      </c>
      <c r="R1332" t="s">
        <v>40</v>
      </c>
      <c r="S1332">
        <v>212185548</v>
      </c>
      <c r="T1332" t="s">
        <v>46</v>
      </c>
      <c r="U1332" t="s">
        <v>6548</v>
      </c>
      <c r="W1332" t="s">
        <v>6549</v>
      </c>
      <c r="X1332" t="s">
        <v>40</v>
      </c>
      <c r="Y1332">
        <v>21225</v>
      </c>
      <c r="AA1332" t="s">
        <v>4089</v>
      </c>
      <c r="AB1332" t="s">
        <v>2646</v>
      </c>
      <c r="AC1332" t="s">
        <v>4088</v>
      </c>
      <c r="AF1332" t="s">
        <v>6550</v>
      </c>
      <c r="AI1332" t="s">
        <v>6551</v>
      </c>
    </row>
    <row r="1333" spans="1:35" x14ac:dyDescent="0.3">
      <c r="A1333" t="s">
        <v>6552</v>
      </c>
      <c r="B1333" t="s">
        <v>6553</v>
      </c>
      <c r="C1333" t="s">
        <v>6553</v>
      </c>
      <c r="D1333" t="s">
        <v>6553</v>
      </c>
      <c r="E1333" s="4">
        <v>1255957296</v>
      </c>
      <c r="F1333" s="17">
        <v>0</v>
      </c>
      <c r="G1333" s="18">
        <v>0</v>
      </c>
      <c r="H1333" s="18">
        <v>0</v>
      </c>
      <c r="I1333" s="18">
        <v>0</v>
      </c>
      <c r="J1333" s="18">
        <v>0</v>
      </c>
      <c r="K1333" s="18">
        <v>1</v>
      </c>
      <c r="L1333" s="18">
        <v>1</v>
      </c>
      <c r="M1333" s="18">
        <v>0</v>
      </c>
      <c r="N1333" s="18">
        <v>1</v>
      </c>
      <c r="O1333" t="s">
        <v>5355</v>
      </c>
      <c r="P1333">
        <v>202</v>
      </c>
      <c r="Q1333" t="s">
        <v>294</v>
      </c>
      <c r="R1333" t="s">
        <v>40</v>
      </c>
      <c r="S1333">
        <v>212221700</v>
      </c>
      <c r="T1333" t="s">
        <v>5270</v>
      </c>
      <c r="U1333" t="s">
        <v>5355</v>
      </c>
      <c r="W1333" t="s">
        <v>294</v>
      </c>
      <c r="X1333" t="s">
        <v>40</v>
      </c>
      <c r="Y1333">
        <v>212221700</v>
      </c>
      <c r="AA1333" t="s">
        <v>6554</v>
      </c>
      <c r="AB1333" t="s">
        <v>6555</v>
      </c>
      <c r="AC1333" t="s">
        <v>6556</v>
      </c>
      <c r="AF1333" t="s">
        <v>8499</v>
      </c>
      <c r="AI1333" t="s">
        <v>8500</v>
      </c>
    </row>
    <row r="1334" spans="1:35" x14ac:dyDescent="0.3">
      <c r="A1334" t="s">
        <v>4585</v>
      </c>
      <c r="B1334" t="s">
        <v>1668</v>
      </c>
      <c r="C1334" t="s">
        <v>1668</v>
      </c>
      <c r="D1334" t="s">
        <v>1668</v>
      </c>
      <c r="E1334" s="4">
        <v>1023537800</v>
      </c>
      <c r="F1334" s="17">
        <v>0</v>
      </c>
      <c r="G1334" s="18">
        <v>0</v>
      </c>
      <c r="H1334" s="18">
        <v>0</v>
      </c>
      <c r="I1334" s="18">
        <v>0</v>
      </c>
      <c r="J1334" s="18">
        <v>0</v>
      </c>
      <c r="K1334" s="18">
        <v>0</v>
      </c>
      <c r="L1334" s="18">
        <v>1</v>
      </c>
      <c r="M1334" s="18">
        <v>0</v>
      </c>
      <c r="N1334" s="18">
        <v>1</v>
      </c>
      <c r="O1334" t="s">
        <v>6557</v>
      </c>
      <c r="P1334" t="s">
        <v>1669</v>
      </c>
      <c r="Q1334" t="s">
        <v>70</v>
      </c>
      <c r="R1334" t="s">
        <v>40</v>
      </c>
      <c r="S1334">
        <v>210619303</v>
      </c>
      <c r="T1334" t="s">
        <v>59</v>
      </c>
      <c r="AA1334" t="s">
        <v>4087</v>
      </c>
      <c r="AB1334" t="s">
        <v>2611</v>
      </c>
      <c r="AC1334" t="s">
        <v>4086</v>
      </c>
      <c r="AE1334" t="s">
        <v>5128</v>
      </c>
      <c r="AF1334" t="s">
        <v>5129</v>
      </c>
    </row>
    <row r="1335" spans="1:35" x14ac:dyDescent="0.3">
      <c r="A1335" t="s">
        <v>6558</v>
      </c>
      <c r="B1335" t="s">
        <v>6559</v>
      </c>
      <c r="C1335" t="s">
        <v>6559</v>
      </c>
      <c r="D1335" t="s">
        <v>6559</v>
      </c>
      <c r="E1335" s="4">
        <v>1154978674</v>
      </c>
      <c r="F1335" s="17">
        <v>0</v>
      </c>
      <c r="G1335" s="18">
        <v>0</v>
      </c>
      <c r="H1335" s="18">
        <v>0</v>
      </c>
      <c r="I1335" s="18">
        <v>0</v>
      </c>
      <c r="J1335" s="18">
        <v>0</v>
      </c>
      <c r="K1335" s="18">
        <v>1</v>
      </c>
      <c r="L1335" s="18">
        <v>1</v>
      </c>
      <c r="M1335" s="18">
        <v>0</v>
      </c>
      <c r="N1335" s="18">
        <v>1</v>
      </c>
      <c r="O1335" t="s">
        <v>4970</v>
      </c>
      <c r="Q1335" t="s">
        <v>4972</v>
      </c>
      <c r="R1335" t="s">
        <v>40</v>
      </c>
      <c r="S1335">
        <v>207464563</v>
      </c>
      <c r="T1335" t="s">
        <v>104</v>
      </c>
      <c r="U1335" t="s">
        <v>6560</v>
      </c>
      <c r="W1335" t="s">
        <v>1436</v>
      </c>
      <c r="X1335" t="s">
        <v>40</v>
      </c>
      <c r="Y1335">
        <v>207464566</v>
      </c>
      <c r="AA1335" t="s">
        <v>6561</v>
      </c>
      <c r="AB1335" t="s">
        <v>6562</v>
      </c>
      <c r="AC1335" t="s">
        <v>6563</v>
      </c>
      <c r="AE1335" t="s">
        <v>6564</v>
      </c>
      <c r="AF1335" t="s">
        <v>6565</v>
      </c>
    </row>
    <row r="1336" spans="1:35" x14ac:dyDescent="0.3">
      <c r="A1336" t="s">
        <v>8501</v>
      </c>
      <c r="B1336" t="s">
        <v>8502</v>
      </c>
      <c r="C1336" t="s">
        <v>8502</v>
      </c>
      <c r="D1336" t="s">
        <v>8502</v>
      </c>
      <c r="E1336" s="4">
        <v>1710562889</v>
      </c>
      <c r="F1336" s="17">
        <v>0</v>
      </c>
      <c r="G1336" s="18">
        <v>0</v>
      </c>
      <c r="H1336" s="18">
        <v>0</v>
      </c>
      <c r="I1336" s="18">
        <v>0</v>
      </c>
      <c r="J1336" s="18">
        <v>0</v>
      </c>
      <c r="K1336" s="18">
        <v>1</v>
      </c>
      <c r="L1336" s="18">
        <v>1</v>
      </c>
      <c r="M1336" s="18">
        <v>0</v>
      </c>
      <c r="N1336" s="18">
        <v>1</v>
      </c>
      <c r="O1336" t="s">
        <v>6046</v>
      </c>
      <c r="P1336" t="s">
        <v>8503</v>
      </c>
      <c r="Q1336" t="s">
        <v>8264</v>
      </c>
      <c r="R1336" t="s">
        <v>40</v>
      </c>
      <c r="S1336">
        <v>20740</v>
      </c>
      <c r="T1336" t="s">
        <v>104</v>
      </c>
      <c r="U1336" t="s">
        <v>8504</v>
      </c>
      <c r="W1336" t="s">
        <v>1728</v>
      </c>
      <c r="X1336" t="s">
        <v>40</v>
      </c>
      <c r="Y1336">
        <v>207402357</v>
      </c>
      <c r="AA1336" t="s">
        <v>8505</v>
      </c>
      <c r="AB1336" t="s">
        <v>2650</v>
      </c>
      <c r="AC1336" t="s">
        <v>8506</v>
      </c>
      <c r="AE1336" t="s">
        <v>8507</v>
      </c>
      <c r="AF1336" t="s">
        <v>8508</v>
      </c>
      <c r="AH1336" t="s">
        <v>8509</v>
      </c>
    </row>
    <row r="1337" spans="1:35" x14ac:dyDescent="0.3">
      <c r="A1337" t="s">
        <v>2479</v>
      </c>
      <c r="B1337" t="s">
        <v>1670</v>
      </c>
      <c r="C1337" t="s">
        <v>1670</v>
      </c>
      <c r="D1337" t="s">
        <v>1670</v>
      </c>
      <c r="E1337" s="4">
        <v>1932501459</v>
      </c>
      <c r="F1337" s="17">
        <v>0</v>
      </c>
      <c r="G1337" s="18">
        <v>0</v>
      </c>
      <c r="H1337" s="18">
        <v>0</v>
      </c>
      <c r="I1337" s="18">
        <v>0</v>
      </c>
      <c r="J1337" s="18">
        <v>0</v>
      </c>
      <c r="K1337" s="18">
        <v>1</v>
      </c>
      <c r="L1337" s="18">
        <v>1</v>
      </c>
      <c r="M1337" s="18">
        <v>0</v>
      </c>
      <c r="N1337" s="18">
        <v>1</v>
      </c>
      <c r="O1337" t="s">
        <v>6566</v>
      </c>
      <c r="P1337" t="s">
        <v>711</v>
      </c>
      <c r="Q1337" t="s">
        <v>41</v>
      </c>
      <c r="R1337" t="s">
        <v>40</v>
      </c>
      <c r="S1337">
        <v>212012005</v>
      </c>
      <c r="T1337" t="s">
        <v>46</v>
      </c>
      <c r="U1337" t="s">
        <v>6567</v>
      </c>
      <c r="W1337" t="s">
        <v>41</v>
      </c>
      <c r="X1337" t="s">
        <v>40</v>
      </c>
      <c r="Y1337">
        <v>212031992</v>
      </c>
      <c r="Z1337" t="s">
        <v>46</v>
      </c>
      <c r="AA1337" t="s">
        <v>4085</v>
      </c>
      <c r="AB1337" t="s">
        <v>274</v>
      </c>
      <c r="AC1337" t="s">
        <v>4084</v>
      </c>
      <c r="AE1337" t="s">
        <v>8510</v>
      </c>
      <c r="AF1337" t="s">
        <v>8511</v>
      </c>
      <c r="AI1337" t="s">
        <v>4084</v>
      </c>
    </row>
    <row r="1338" spans="1:35" x14ac:dyDescent="0.3">
      <c r="A1338" t="s">
        <v>2480</v>
      </c>
      <c r="B1338" t="s">
        <v>1671</v>
      </c>
      <c r="C1338" t="s">
        <v>1671</v>
      </c>
      <c r="D1338" t="s">
        <v>1671</v>
      </c>
      <c r="E1338" s="4">
        <v>1639424187</v>
      </c>
      <c r="F1338" s="17">
        <v>0</v>
      </c>
      <c r="G1338" s="18">
        <v>0</v>
      </c>
      <c r="H1338" s="18">
        <v>0</v>
      </c>
      <c r="I1338" s="18">
        <v>0</v>
      </c>
      <c r="J1338" s="18">
        <v>0</v>
      </c>
      <c r="K1338" s="18">
        <v>0</v>
      </c>
      <c r="L1338" s="18">
        <v>1</v>
      </c>
      <c r="M1338" s="18">
        <v>0</v>
      </c>
      <c r="N1338" s="18">
        <v>1</v>
      </c>
      <c r="O1338" t="s">
        <v>1672</v>
      </c>
      <c r="Q1338" t="s">
        <v>87</v>
      </c>
      <c r="R1338" t="s">
        <v>40</v>
      </c>
      <c r="S1338">
        <v>219214714</v>
      </c>
      <c r="T1338" t="s">
        <v>88</v>
      </c>
      <c r="AA1338" t="s">
        <v>4082</v>
      </c>
      <c r="AB1338" t="s">
        <v>274</v>
      </c>
      <c r="AC1338" t="s">
        <v>4081</v>
      </c>
      <c r="AE1338" t="s">
        <v>6568</v>
      </c>
      <c r="AF1338" t="s">
        <v>4080</v>
      </c>
    </row>
    <row r="1339" spans="1:35" x14ac:dyDescent="0.3">
      <c r="A1339" t="s">
        <v>2481</v>
      </c>
      <c r="B1339" t="s">
        <v>1671</v>
      </c>
      <c r="C1339" t="s">
        <v>1671</v>
      </c>
      <c r="D1339" t="s">
        <v>1671</v>
      </c>
      <c r="E1339" s="4">
        <v>1750534194</v>
      </c>
      <c r="F1339" s="17">
        <v>0</v>
      </c>
      <c r="G1339" s="18">
        <v>0</v>
      </c>
      <c r="H1339" s="18">
        <v>0</v>
      </c>
      <c r="I1339" s="18">
        <v>0</v>
      </c>
      <c r="J1339" s="18">
        <v>0</v>
      </c>
      <c r="K1339" s="18">
        <v>0</v>
      </c>
      <c r="L1339" s="18">
        <v>1</v>
      </c>
      <c r="M1339" s="18">
        <v>0</v>
      </c>
      <c r="N1339" s="18">
        <v>1</v>
      </c>
      <c r="O1339" t="s">
        <v>6569</v>
      </c>
      <c r="P1339" t="s">
        <v>154</v>
      </c>
      <c r="Q1339" t="s">
        <v>162</v>
      </c>
      <c r="R1339" t="s">
        <v>40</v>
      </c>
      <c r="S1339">
        <v>210012236</v>
      </c>
      <c r="T1339" t="s">
        <v>163</v>
      </c>
      <c r="AA1339" t="s">
        <v>4082</v>
      </c>
      <c r="AB1339" t="s">
        <v>274</v>
      </c>
      <c r="AC1339" t="s">
        <v>4083</v>
      </c>
      <c r="AE1339" t="s">
        <v>6570</v>
      </c>
      <c r="AF1339" t="s">
        <v>4080</v>
      </c>
    </row>
    <row r="1340" spans="1:35" x14ac:dyDescent="0.3">
      <c r="A1340" t="s">
        <v>8512</v>
      </c>
      <c r="B1340" t="s">
        <v>1671</v>
      </c>
      <c r="C1340" t="s">
        <v>8513</v>
      </c>
      <c r="D1340" t="s">
        <v>8513</v>
      </c>
      <c r="E1340" s="4">
        <v>1598010043</v>
      </c>
      <c r="F1340" s="17">
        <v>0</v>
      </c>
      <c r="G1340" s="18">
        <v>0</v>
      </c>
      <c r="H1340" s="18">
        <v>0</v>
      </c>
      <c r="I1340" s="18">
        <v>0</v>
      </c>
      <c r="J1340" s="18">
        <v>0</v>
      </c>
      <c r="K1340" s="18">
        <v>1</v>
      </c>
      <c r="L1340" s="18">
        <v>1</v>
      </c>
      <c r="M1340" s="18">
        <v>0</v>
      </c>
      <c r="N1340" s="18">
        <v>1</v>
      </c>
      <c r="O1340" t="s">
        <v>8514</v>
      </c>
      <c r="P1340" t="s">
        <v>154</v>
      </c>
      <c r="Q1340" t="s">
        <v>162</v>
      </c>
      <c r="R1340" t="s">
        <v>40</v>
      </c>
      <c r="S1340">
        <v>21001</v>
      </c>
      <c r="T1340" t="s">
        <v>322</v>
      </c>
      <c r="U1340" t="s">
        <v>8515</v>
      </c>
      <c r="W1340" t="s">
        <v>8516</v>
      </c>
      <c r="X1340" t="s">
        <v>40</v>
      </c>
      <c r="Y1340">
        <v>211619321</v>
      </c>
      <c r="AA1340" t="s">
        <v>4082</v>
      </c>
      <c r="AB1340" t="s">
        <v>274</v>
      </c>
      <c r="AC1340" t="s">
        <v>8517</v>
      </c>
      <c r="AE1340" t="s">
        <v>6570</v>
      </c>
      <c r="AF1340" t="s">
        <v>8518</v>
      </c>
      <c r="AH1340" t="s">
        <v>4083</v>
      </c>
    </row>
    <row r="1341" spans="1:35" x14ac:dyDescent="0.3">
      <c r="A1341" t="s">
        <v>8519</v>
      </c>
      <c r="B1341" t="s">
        <v>8520</v>
      </c>
      <c r="C1341" t="s">
        <v>8513</v>
      </c>
      <c r="D1341" t="s">
        <v>8513</v>
      </c>
      <c r="E1341" s="4">
        <v>1265797716</v>
      </c>
      <c r="F1341" s="17">
        <v>0</v>
      </c>
      <c r="G1341" s="18">
        <v>0</v>
      </c>
      <c r="H1341" s="18">
        <v>0</v>
      </c>
      <c r="I1341" s="18">
        <v>0</v>
      </c>
      <c r="J1341" s="18">
        <v>0</v>
      </c>
      <c r="K1341" s="18">
        <v>1</v>
      </c>
      <c r="L1341" s="18">
        <v>1</v>
      </c>
      <c r="M1341" s="18">
        <v>0</v>
      </c>
      <c r="N1341" s="18">
        <v>1</v>
      </c>
      <c r="O1341" t="s">
        <v>8521</v>
      </c>
      <c r="Q1341" t="s">
        <v>87</v>
      </c>
      <c r="R1341" t="s">
        <v>40</v>
      </c>
      <c r="S1341">
        <v>21921</v>
      </c>
      <c r="T1341" t="s">
        <v>571</v>
      </c>
      <c r="U1341" t="s">
        <v>8515</v>
      </c>
      <c r="W1341" t="s">
        <v>8516</v>
      </c>
      <c r="X1341" t="s">
        <v>40</v>
      </c>
      <c r="Y1341">
        <v>211619321</v>
      </c>
      <c r="AA1341" t="s">
        <v>4082</v>
      </c>
      <c r="AB1341" t="s">
        <v>274</v>
      </c>
      <c r="AC1341" t="s">
        <v>4081</v>
      </c>
      <c r="AE1341" t="s">
        <v>6568</v>
      </c>
      <c r="AF1341" t="s">
        <v>8522</v>
      </c>
    </row>
    <row r="1342" spans="1:35" x14ac:dyDescent="0.3">
      <c r="A1342" t="s">
        <v>6571</v>
      </c>
      <c r="B1342" t="s">
        <v>6572</v>
      </c>
      <c r="C1342" t="s">
        <v>6572</v>
      </c>
      <c r="D1342" t="s">
        <v>6572</v>
      </c>
      <c r="E1342" s="4">
        <v>1750931721</v>
      </c>
      <c r="F1342" s="17">
        <v>0</v>
      </c>
      <c r="G1342" s="18">
        <v>0</v>
      </c>
      <c r="H1342" s="18">
        <v>0</v>
      </c>
      <c r="I1342" s="18">
        <v>0</v>
      </c>
      <c r="J1342" s="18">
        <v>0</v>
      </c>
      <c r="K1342" s="18">
        <v>1</v>
      </c>
      <c r="L1342" s="18">
        <v>1</v>
      </c>
      <c r="M1342" s="18">
        <v>0</v>
      </c>
      <c r="N1342" s="18">
        <v>1</v>
      </c>
      <c r="O1342" t="s">
        <v>6573</v>
      </c>
      <c r="P1342" t="s">
        <v>6574</v>
      </c>
      <c r="Q1342" t="s">
        <v>1730</v>
      </c>
      <c r="R1342" t="s">
        <v>40</v>
      </c>
      <c r="S1342">
        <v>207744783</v>
      </c>
      <c r="T1342" t="s">
        <v>104</v>
      </c>
      <c r="U1342" t="s">
        <v>6575</v>
      </c>
      <c r="W1342" t="s">
        <v>1730</v>
      </c>
      <c r="X1342" t="s">
        <v>40</v>
      </c>
      <c r="Y1342">
        <v>207724667</v>
      </c>
      <c r="AA1342" t="s">
        <v>6576</v>
      </c>
      <c r="AB1342" t="s">
        <v>2870</v>
      </c>
      <c r="AC1342" t="s">
        <v>6577</v>
      </c>
      <c r="AE1342" t="s">
        <v>6578</v>
      </c>
      <c r="AF1342" t="s">
        <v>6579</v>
      </c>
    </row>
    <row r="1343" spans="1:35" x14ac:dyDescent="0.3">
      <c r="A1343" t="s">
        <v>4586</v>
      </c>
      <c r="B1343" t="s">
        <v>2483</v>
      </c>
      <c r="C1343" t="s">
        <v>2483</v>
      </c>
      <c r="D1343" t="s">
        <v>2483</v>
      </c>
      <c r="E1343" s="4">
        <v>1649636747</v>
      </c>
      <c r="F1343" s="17">
        <v>0</v>
      </c>
      <c r="G1343" s="18">
        <v>0</v>
      </c>
      <c r="H1343" s="18">
        <v>0</v>
      </c>
      <c r="I1343" s="18">
        <v>0</v>
      </c>
      <c r="J1343" s="18">
        <v>0</v>
      </c>
      <c r="K1343" s="18">
        <v>0</v>
      </c>
      <c r="L1343" s="18">
        <v>1</v>
      </c>
      <c r="M1343" s="18">
        <v>0</v>
      </c>
      <c r="N1343" s="18">
        <v>1</v>
      </c>
      <c r="O1343" t="s">
        <v>6581</v>
      </c>
      <c r="P1343" t="s">
        <v>1673</v>
      </c>
      <c r="Q1343" t="s">
        <v>147</v>
      </c>
      <c r="R1343" t="s">
        <v>40</v>
      </c>
      <c r="S1343">
        <v>217422847</v>
      </c>
      <c r="T1343" t="s">
        <v>148</v>
      </c>
      <c r="AA1343" t="s">
        <v>4077</v>
      </c>
      <c r="AB1343" t="s">
        <v>2700</v>
      </c>
      <c r="AC1343" t="s">
        <v>4078</v>
      </c>
      <c r="AE1343" t="s">
        <v>5131</v>
      </c>
      <c r="AF1343" t="s">
        <v>5130</v>
      </c>
    </row>
    <row r="1344" spans="1:35" x14ac:dyDescent="0.3">
      <c r="A1344" t="s">
        <v>4587</v>
      </c>
      <c r="B1344" t="s">
        <v>2483</v>
      </c>
      <c r="C1344" t="s">
        <v>2483</v>
      </c>
      <c r="D1344" t="s">
        <v>2483</v>
      </c>
      <c r="E1344" s="4">
        <v>1578084463</v>
      </c>
      <c r="F1344" s="17">
        <v>0</v>
      </c>
      <c r="G1344" s="18">
        <v>0</v>
      </c>
      <c r="H1344" s="18">
        <v>0</v>
      </c>
      <c r="I1344" s="18">
        <v>0</v>
      </c>
      <c r="J1344" s="18">
        <v>0</v>
      </c>
      <c r="K1344" s="18">
        <v>0</v>
      </c>
      <c r="L1344" s="18">
        <v>1</v>
      </c>
      <c r="M1344" s="18">
        <v>0</v>
      </c>
      <c r="N1344" s="18">
        <v>1</v>
      </c>
      <c r="O1344" t="s">
        <v>1674</v>
      </c>
      <c r="Q1344" t="s">
        <v>147</v>
      </c>
      <c r="R1344" t="s">
        <v>40</v>
      </c>
      <c r="S1344">
        <v>217405180</v>
      </c>
      <c r="T1344" t="s">
        <v>148</v>
      </c>
      <c r="AA1344" t="s">
        <v>4077</v>
      </c>
      <c r="AB1344" t="s">
        <v>2700</v>
      </c>
      <c r="AC1344" t="s">
        <v>4076</v>
      </c>
      <c r="AE1344" t="s">
        <v>5131</v>
      </c>
      <c r="AF1344" t="s">
        <v>5130</v>
      </c>
    </row>
    <row r="1345" spans="1:38" x14ac:dyDescent="0.3">
      <c r="A1345" t="s">
        <v>2482</v>
      </c>
      <c r="B1345" t="s">
        <v>2483</v>
      </c>
      <c r="C1345" t="s">
        <v>2483</v>
      </c>
      <c r="D1345" t="s">
        <v>2483</v>
      </c>
      <c r="E1345" s="4">
        <v>1992027726</v>
      </c>
      <c r="F1345" s="17">
        <v>0</v>
      </c>
      <c r="G1345" s="18">
        <v>0</v>
      </c>
      <c r="H1345" s="18">
        <v>0</v>
      </c>
      <c r="I1345" s="18">
        <v>0</v>
      </c>
      <c r="J1345" s="18">
        <v>0</v>
      </c>
      <c r="K1345" s="18">
        <v>0</v>
      </c>
      <c r="L1345" s="18">
        <v>1</v>
      </c>
      <c r="M1345" s="18">
        <v>0</v>
      </c>
      <c r="N1345" s="18">
        <v>1</v>
      </c>
      <c r="O1345" t="s">
        <v>6580</v>
      </c>
      <c r="P1345" t="s">
        <v>1134</v>
      </c>
      <c r="Q1345" t="s">
        <v>78</v>
      </c>
      <c r="R1345" t="s">
        <v>40</v>
      </c>
      <c r="S1345">
        <v>217015658</v>
      </c>
      <c r="T1345" t="s">
        <v>78</v>
      </c>
      <c r="AA1345" t="s">
        <v>4077</v>
      </c>
      <c r="AB1345" t="s">
        <v>2700</v>
      </c>
      <c r="AC1345" t="s">
        <v>4079</v>
      </c>
      <c r="AE1345" t="s">
        <v>5131</v>
      </c>
      <c r="AF1345" t="s">
        <v>5130</v>
      </c>
    </row>
    <row r="1346" spans="1:38" x14ac:dyDescent="0.3">
      <c r="A1346" t="s">
        <v>2484</v>
      </c>
      <c r="B1346" t="s">
        <v>1675</v>
      </c>
      <c r="C1346" t="s">
        <v>1675</v>
      </c>
      <c r="D1346" t="s">
        <v>1675</v>
      </c>
      <c r="E1346" s="4">
        <v>1912315128</v>
      </c>
      <c r="F1346" s="17">
        <v>0</v>
      </c>
      <c r="G1346" s="18">
        <v>0</v>
      </c>
      <c r="H1346" s="18">
        <v>0</v>
      </c>
      <c r="I1346" s="18">
        <v>0</v>
      </c>
      <c r="J1346" s="18">
        <v>0</v>
      </c>
      <c r="K1346" s="18">
        <v>0</v>
      </c>
      <c r="L1346" s="18">
        <v>1</v>
      </c>
      <c r="M1346" s="18">
        <v>0</v>
      </c>
      <c r="N1346" s="18">
        <v>1</v>
      </c>
      <c r="O1346" t="s">
        <v>6582</v>
      </c>
      <c r="P1346" t="s">
        <v>1677</v>
      </c>
      <c r="Q1346" t="s">
        <v>678</v>
      </c>
      <c r="R1346" t="s">
        <v>40</v>
      </c>
      <c r="S1346">
        <v>207401110</v>
      </c>
      <c r="T1346" t="s">
        <v>63</v>
      </c>
      <c r="U1346" t="s">
        <v>1676</v>
      </c>
      <c r="W1346" t="s">
        <v>721</v>
      </c>
      <c r="X1346" t="s">
        <v>40</v>
      </c>
      <c r="Y1346">
        <v>207212905</v>
      </c>
      <c r="Z1346" t="s">
        <v>63</v>
      </c>
      <c r="AA1346" t="s">
        <v>4075</v>
      </c>
      <c r="AB1346" t="s">
        <v>2809</v>
      </c>
      <c r="AC1346" t="s">
        <v>4074</v>
      </c>
      <c r="AE1346" t="s">
        <v>4073</v>
      </c>
      <c r="AF1346" t="s">
        <v>4072</v>
      </c>
    </row>
    <row r="1347" spans="1:38" x14ac:dyDescent="0.3">
      <c r="A1347" t="s">
        <v>8523</v>
      </c>
      <c r="B1347" t="s">
        <v>8524</v>
      </c>
      <c r="C1347" t="s">
        <v>8525</v>
      </c>
      <c r="D1347" t="s">
        <v>8525</v>
      </c>
      <c r="E1347" s="4">
        <v>1528638855</v>
      </c>
      <c r="F1347" s="17">
        <v>0</v>
      </c>
      <c r="G1347" s="18">
        <v>0</v>
      </c>
      <c r="H1347" s="18">
        <v>0</v>
      </c>
      <c r="I1347" s="18">
        <v>0</v>
      </c>
      <c r="J1347" s="18">
        <v>0</v>
      </c>
      <c r="K1347" s="18">
        <v>1</v>
      </c>
      <c r="L1347" s="18">
        <v>1</v>
      </c>
      <c r="M1347" s="18">
        <v>0</v>
      </c>
      <c r="N1347" s="18">
        <v>1</v>
      </c>
      <c r="O1347" t="s">
        <v>8526</v>
      </c>
      <c r="P1347" t="s">
        <v>502</v>
      </c>
      <c r="Q1347" t="s">
        <v>41</v>
      </c>
      <c r="R1347" t="s">
        <v>40</v>
      </c>
      <c r="S1347">
        <v>21214</v>
      </c>
      <c r="T1347" t="s">
        <v>46</v>
      </c>
      <c r="U1347" t="s">
        <v>8527</v>
      </c>
      <c r="W1347" t="s">
        <v>41</v>
      </c>
      <c r="X1347" t="s">
        <v>40</v>
      </c>
      <c r="Y1347">
        <v>212141357</v>
      </c>
      <c r="AA1347" t="s">
        <v>8528</v>
      </c>
      <c r="AB1347" t="s">
        <v>2654</v>
      </c>
      <c r="AC1347" t="s">
        <v>8529</v>
      </c>
    </row>
    <row r="1348" spans="1:38" x14ac:dyDescent="0.3">
      <c r="A1348" t="s">
        <v>6583</v>
      </c>
      <c r="B1348" t="s">
        <v>6584</v>
      </c>
      <c r="C1348" t="s">
        <v>6584</v>
      </c>
      <c r="D1348" t="s">
        <v>6584</v>
      </c>
      <c r="E1348" s="4">
        <v>1215587027</v>
      </c>
      <c r="F1348" s="17">
        <v>0</v>
      </c>
      <c r="G1348" s="18">
        <v>0</v>
      </c>
      <c r="H1348" s="18">
        <v>0</v>
      </c>
      <c r="I1348" s="18">
        <v>0</v>
      </c>
      <c r="J1348" s="18">
        <v>0</v>
      </c>
      <c r="K1348" s="18">
        <v>1</v>
      </c>
      <c r="L1348" s="18">
        <v>1</v>
      </c>
      <c r="M1348" s="18">
        <v>0</v>
      </c>
      <c r="N1348" s="18">
        <v>1</v>
      </c>
      <c r="O1348" t="s">
        <v>6585</v>
      </c>
      <c r="Q1348" t="s">
        <v>5132</v>
      </c>
      <c r="R1348" t="s">
        <v>40</v>
      </c>
      <c r="S1348">
        <v>210753</v>
      </c>
      <c r="T1348" t="s">
        <v>363</v>
      </c>
      <c r="U1348" t="s">
        <v>6585</v>
      </c>
      <c r="W1348" t="s">
        <v>5132</v>
      </c>
      <c r="X1348" t="s">
        <v>40</v>
      </c>
      <c r="Y1348">
        <v>210755518</v>
      </c>
      <c r="AA1348" t="s">
        <v>6586</v>
      </c>
      <c r="AB1348" t="s">
        <v>3724</v>
      </c>
      <c r="AC1348" t="s">
        <v>6587</v>
      </c>
      <c r="AF1348" t="s">
        <v>6588</v>
      </c>
    </row>
    <row r="1349" spans="1:38" x14ac:dyDescent="0.3">
      <c r="A1349" t="s">
        <v>8530</v>
      </c>
      <c r="B1349" t="s">
        <v>6584</v>
      </c>
      <c r="C1349" t="s">
        <v>6584</v>
      </c>
      <c r="D1349" t="s">
        <v>6584</v>
      </c>
      <c r="E1349" s="4">
        <v>1952881609</v>
      </c>
      <c r="F1349" s="17">
        <v>0</v>
      </c>
      <c r="G1349" s="18">
        <v>0</v>
      </c>
      <c r="H1349" s="18">
        <v>0</v>
      </c>
      <c r="I1349" s="18">
        <v>0</v>
      </c>
      <c r="J1349" s="18">
        <v>0</v>
      </c>
      <c r="K1349" s="18">
        <v>1</v>
      </c>
      <c r="L1349" s="18">
        <v>1</v>
      </c>
      <c r="M1349" s="18">
        <v>0</v>
      </c>
      <c r="N1349" s="18">
        <v>1</v>
      </c>
      <c r="O1349" t="s">
        <v>6585</v>
      </c>
      <c r="Q1349" t="s">
        <v>5132</v>
      </c>
      <c r="R1349" t="s">
        <v>40</v>
      </c>
      <c r="S1349">
        <v>21075</v>
      </c>
      <c r="T1349" t="s">
        <v>363</v>
      </c>
      <c r="U1349" t="s">
        <v>6585</v>
      </c>
      <c r="W1349" t="s">
        <v>5132</v>
      </c>
      <c r="X1349" t="s">
        <v>40</v>
      </c>
      <c r="Y1349">
        <v>210755518</v>
      </c>
      <c r="AA1349" t="s">
        <v>6586</v>
      </c>
      <c r="AB1349" t="s">
        <v>5018</v>
      </c>
      <c r="AC1349" t="s">
        <v>6587</v>
      </c>
      <c r="AE1349" t="s">
        <v>8531</v>
      </c>
      <c r="AF1349" t="s">
        <v>8532</v>
      </c>
      <c r="AH1349" t="s">
        <v>8533</v>
      </c>
    </row>
    <row r="1350" spans="1:38" x14ac:dyDescent="0.3">
      <c r="A1350" t="s">
        <v>6589</v>
      </c>
      <c r="B1350" t="s">
        <v>6590</v>
      </c>
      <c r="C1350" t="s">
        <v>6590</v>
      </c>
      <c r="D1350" t="s">
        <v>6590</v>
      </c>
      <c r="E1350" s="4">
        <v>1588229744</v>
      </c>
      <c r="F1350" s="17">
        <v>0</v>
      </c>
      <c r="G1350" s="18">
        <v>0</v>
      </c>
      <c r="H1350" s="18">
        <v>0</v>
      </c>
      <c r="I1350" s="18">
        <v>0</v>
      </c>
      <c r="J1350" s="18">
        <v>0</v>
      </c>
      <c r="K1350" s="18">
        <v>1</v>
      </c>
      <c r="L1350" s="18">
        <v>1</v>
      </c>
      <c r="M1350" s="18">
        <v>0</v>
      </c>
      <c r="N1350" s="18">
        <v>1</v>
      </c>
      <c r="O1350" t="s">
        <v>6591</v>
      </c>
      <c r="P1350" t="s">
        <v>6592</v>
      </c>
      <c r="Q1350" t="s">
        <v>5269</v>
      </c>
      <c r="R1350" t="s">
        <v>40</v>
      </c>
      <c r="S1350">
        <v>212443330</v>
      </c>
      <c r="T1350" t="s">
        <v>5270</v>
      </c>
      <c r="U1350" t="s">
        <v>6593</v>
      </c>
      <c r="W1350" t="s">
        <v>1069</v>
      </c>
      <c r="X1350" t="s">
        <v>40</v>
      </c>
      <c r="Y1350">
        <v>212443330</v>
      </c>
      <c r="AA1350" t="s">
        <v>6594</v>
      </c>
      <c r="AB1350" t="s">
        <v>6595</v>
      </c>
      <c r="AC1350" t="s">
        <v>6596</v>
      </c>
      <c r="AF1350" t="s">
        <v>6597</v>
      </c>
    </row>
    <row r="1351" spans="1:38" x14ac:dyDescent="0.3">
      <c r="A1351" t="s">
        <v>2485</v>
      </c>
      <c r="B1351" t="s">
        <v>1678</v>
      </c>
      <c r="C1351" t="s">
        <v>1678</v>
      </c>
      <c r="D1351" t="s">
        <v>1678</v>
      </c>
      <c r="E1351" s="4">
        <v>1205810777</v>
      </c>
      <c r="F1351" s="17">
        <v>0</v>
      </c>
      <c r="G1351" s="18">
        <v>0</v>
      </c>
      <c r="H1351" s="18">
        <v>0</v>
      </c>
      <c r="I1351" s="18">
        <v>1</v>
      </c>
      <c r="J1351" s="18">
        <v>0</v>
      </c>
      <c r="K1351" s="18">
        <v>1</v>
      </c>
      <c r="L1351" s="18">
        <v>0</v>
      </c>
      <c r="M1351" s="18">
        <v>0</v>
      </c>
      <c r="N1351" s="18">
        <v>0</v>
      </c>
      <c r="O1351" t="s">
        <v>1679</v>
      </c>
      <c r="Q1351" t="s">
        <v>1680</v>
      </c>
      <c r="R1351" t="s">
        <v>40</v>
      </c>
      <c r="S1351">
        <v>218713922</v>
      </c>
      <c r="T1351" t="s">
        <v>1681</v>
      </c>
      <c r="U1351" t="s">
        <v>1682</v>
      </c>
      <c r="W1351" t="s">
        <v>1680</v>
      </c>
      <c r="X1351" t="s">
        <v>40</v>
      </c>
      <c r="Y1351">
        <v>21871</v>
      </c>
      <c r="Z1351" t="s">
        <v>1681</v>
      </c>
      <c r="AA1351" t="s">
        <v>1683</v>
      </c>
      <c r="AB1351" t="s">
        <v>1684</v>
      </c>
      <c r="AC1351" t="s">
        <v>1685</v>
      </c>
      <c r="AE1351" t="s">
        <v>1686</v>
      </c>
      <c r="AF1351" t="s">
        <v>6598</v>
      </c>
    </row>
    <row r="1352" spans="1:38" x14ac:dyDescent="0.3">
      <c r="A1352" t="s">
        <v>4588</v>
      </c>
      <c r="B1352" t="s">
        <v>1687</v>
      </c>
      <c r="C1352" t="s">
        <v>1687</v>
      </c>
      <c r="D1352" t="s">
        <v>1687</v>
      </c>
      <c r="E1352" s="4">
        <v>1962771170</v>
      </c>
      <c r="F1352" s="17">
        <v>0</v>
      </c>
      <c r="G1352" s="18">
        <v>0</v>
      </c>
      <c r="H1352" s="18">
        <v>0</v>
      </c>
      <c r="I1352" s="18">
        <v>1</v>
      </c>
      <c r="J1352" s="18">
        <v>0</v>
      </c>
      <c r="K1352" s="18">
        <v>0</v>
      </c>
      <c r="L1352" s="18">
        <v>1</v>
      </c>
      <c r="M1352" s="18">
        <v>0</v>
      </c>
      <c r="N1352" s="18">
        <v>1</v>
      </c>
      <c r="O1352" t="s">
        <v>6599</v>
      </c>
      <c r="Q1352" t="s">
        <v>1680</v>
      </c>
      <c r="R1352" t="s">
        <v>40</v>
      </c>
      <c r="S1352">
        <v>218713310</v>
      </c>
      <c r="T1352" t="s">
        <v>1681</v>
      </c>
      <c r="AA1352" t="s">
        <v>1683</v>
      </c>
      <c r="AB1352" t="s">
        <v>1684</v>
      </c>
      <c r="AC1352" t="s">
        <v>1685</v>
      </c>
      <c r="AE1352" t="s">
        <v>1686</v>
      </c>
      <c r="AF1352" t="s">
        <v>6598</v>
      </c>
    </row>
    <row r="1353" spans="1:38" x14ac:dyDescent="0.3">
      <c r="A1353" t="s">
        <v>2487</v>
      </c>
      <c r="B1353" t="s">
        <v>1689</v>
      </c>
      <c r="C1353" t="s">
        <v>1689</v>
      </c>
      <c r="D1353" t="s">
        <v>1689</v>
      </c>
      <c r="E1353" s="4">
        <v>1295932580</v>
      </c>
      <c r="F1353" s="17">
        <v>0</v>
      </c>
      <c r="G1353" s="18">
        <v>0</v>
      </c>
      <c r="H1353" s="18">
        <v>0</v>
      </c>
      <c r="I1353" s="18">
        <v>0</v>
      </c>
      <c r="J1353" s="18">
        <v>0</v>
      </c>
      <c r="K1353" s="18">
        <v>0</v>
      </c>
      <c r="L1353" s="18">
        <v>1</v>
      </c>
      <c r="M1353" s="18">
        <v>0</v>
      </c>
      <c r="N1353" s="18">
        <v>1</v>
      </c>
      <c r="O1353" t="s">
        <v>1688</v>
      </c>
      <c r="Q1353" t="s">
        <v>41</v>
      </c>
      <c r="R1353" t="s">
        <v>40</v>
      </c>
      <c r="S1353">
        <v>212242735</v>
      </c>
      <c r="T1353" t="s">
        <v>46</v>
      </c>
      <c r="U1353" t="s">
        <v>6600</v>
      </c>
      <c r="W1353" t="s">
        <v>5020</v>
      </c>
      <c r="X1353" t="s">
        <v>5021</v>
      </c>
      <c r="Y1353">
        <v>22418137</v>
      </c>
      <c r="Z1353" t="s">
        <v>54</v>
      </c>
      <c r="AA1353" t="s">
        <v>4070</v>
      </c>
      <c r="AB1353" t="s">
        <v>4071</v>
      </c>
      <c r="AC1353" t="s">
        <v>4069</v>
      </c>
      <c r="AF1353" t="s">
        <v>4068</v>
      </c>
    </row>
    <row r="1354" spans="1:38" x14ac:dyDescent="0.3">
      <c r="A1354" t="s">
        <v>8534</v>
      </c>
      <c r="B1354" t="s">
        <v>8535</v>
      </c>
      <c r="C1354" t="s">
        <v>8535</v>
      </c>
      <c r="D1354" t="s">
        <v>8535</v>
      </c>
      <c r="E1354" s="4">
        <v>1447567755</v>
      </c>
      <c r="F1354" s="17">
        <v>0</v>
      </c>
      <c r="G1354" s="18">
        <v>0</v>
      </c>
      <c r="H1354" s="18">
        <v>0</v>
      </c>
      <c r="I1354" s="18">
        <v>0</v>
      </c>
      <c r="J1354" s="18">
        <v>0</v>
      </c>
      <c r="K1354" s="18">
        <v>1</v>
      </c>
      <c r="L1354" s="18">
        <v>1</v>
      </c>
      <c r="M1354" s="18">
        <v>0</v>
      </c>
      <c r="N1354" s="18">
        <v>1</v>
      </c>
      <c r="O1354" t="s">
        <v>5451</v>
      </c>
      <c r="P1354" t="s">
        <v>8536</v>
      </c>
      <c r="Q1354" t="s">
        <v>377</v>
      </c>
      <c r="R1354" t="s">
        <v>40</v>
      </c>
      <c r="S1354">
        <v>21046</v>
      </c>
      <c r="T1354" t="s">
        <v>363</v>
      </c>
      <c r="U1354" t="s">
        <v>8537</v>
      </c>
      <c r="W1354" t="s">
        <v>377</v>
      </c>
      <c r="X1354" t="s">
        <v>40</v>
      </c>
      <c r="Y1354">
        <v>210455805</v>
      </c>
      <c r="AA1354" t="s">
        <v>8538</v>
      </c>
      <c r="AB1354" t="s">
        <v>2611</v>
      </c>
      <c r="AC1354" t="s">
        <v>8539</v>
      </c>
      <c r="AE1354" t="s">
        <v>8540</v>
      </c>
      <c r="AF1354" t="s">
        <v>8541</v>
      </c>
    </row>
    <row r="1355" spans="1:38" x14ac:dyDescent="0.3">
      <c r="A1355" t="s">
        <v>4589</v>
      </c>
      <c r="B1355" t="s">
        <v>2488</v>
      </c>
      <c r="C1355" t="s">
        <v>2488</v>
      </c>
      <c r="D1355" t="s">
        <v>2488</v>
      </c>
      <c r="E1355" s="4">
        <v>1417226770</v>
      </c>
      <c r="F1355" s="17">
        <v>0</v>
      </c>
      <c r="G1355" s="18">
        <v>1</v>
      </c>
      <c r="H1355" s="18">
        <v>0</v>
      </c>
      <c r="I1355" s="18">
        <v>0</v>
      </c>
      <c r="J1355" s="18">
        <v>0</v>
      </c>
      <c r="K1355" s="18">
        <v>0</v>
      </c>
      <c r="L1355" s="18">
        <v>1</v>
      </c>
      <c r="M1355" s="18">
        <v>0</v>
      </c>
      <c r="N1355" s="18">
        <v>1</v>
      </c>
      <c r="O1355" t="s">
        <v>1690</v>
      </c>
      <c r="Q1355" t="s">
        <v>489</v>
      </c>
      <c r="R1355" t="s">
        <v>40</v>
      </c>
      <c r="S1355">
        <v>206500316</v>
      </c>
      <c r="T1355" t="s">
        <v>359</v>
      </c>
      <c r="U1355" t="s">
        <v>6601</v>
      </c>
      <c r="W1355" t="s">
        <v>489</v>
      </c>
      <c r="X1355" t="s">
        <v>40</v>
      </c>
      <c r="Y1355">
        <v>206500000</v>
      </c>
      <c r="Z1355" t="s">
        <v>1245</v>
      </c>
      <c r="AA1355" t="s">
        <v>4067</v>
      </c>
      <c r="AB1355" t="s">
        <v>2657</v>
      </c>
      <c r="AC1355" t="s">
        <v>4064</v>
      </c>
      <c r="AE1355" t="s">
        <v>4066</v>
      </c>
      <c r="AF1355" t="s">
        <v>4065</v>
      </c>
    </row>
    <row r="1356" spans="1:38" x14ac:dyDescent="0.3">
      <c r="A1356" t="s">
        <v>4154</v>
      </c>
      <c r="B1356" t="s">
        <v>4712</v>
      </c>
      <c r="C1356" t="s">
        <v>180</v>
      </c>
      <c r="D1356" t="s">
        <v>180</v>
      </c>
      <c r="E1356" s="4">
        <v>1972066629</v>
      </c>
      <c r="F1356" s="17">
        <v>0</v>
      </c>
      <c r="G1356" s="18">
        <v>0</v>
      </c>
      <c r="H1356" s="18">
        <v>0</v>
      </c>
      <c r="I1356" s="18">
        <v>0</v>
      </c>
      <c r="J1356" s="18">
        <v>0</v>
      </c>
      <c r="K1356" s="18">
        <v>1</v>
      </c>
      <c r="L1356" s="18">
        <v>1</v>
      </c>
      <c r="M1356" s="18">
        <v>0</v>
      </c>
      <c r="N1356" s="18">
        <v>1</v>
      </c>
      <c r="O1356" t="s">
        <v>6602</v>
      </c>
      <c r="Q1356" t="s">
        <v>176</v>
      </c>
      <c r="R1356" t="s">
        <v>40</v>
      </c>
      <c r="S1356">
        <v>210932732</v>
      </c>
      <c r="T1356" t="s">
        <v>5270</v>
      </c>
      <c r="AA1356" t="s">
        <v>4709</v>
      </c>
      <c r="AB1356" t="s">
        <v>4710</v>
      </c>
      <c r="AC1356" t="s">
        <v>4711</v>
      </c>
      <c r="AF1356" t="s">
        <v>6603</v>
      </c>
      <c r="AG1356" t="s">
        <v>4704</v>
      </c>
      <c r="AH1356" t="s">
        <v>2931</v>
      </c>
      <c r="AI1356" t="s">
        <v>4705</v>
      </c>
    </row>
    <row r="1357" spans="1:38" x14ac:dyDescent="0.3">
      <c r="A1357" t="s">
        <v>2489</v>
      </c>
      <c r="B1357" t="s">
        <v>1691</v>
      </c>
      <c r="C1357" t="s">
        <v>1691</v>
      </c>
      <c r="D1357" t="s">
        <v>1691</v>
      </c>
      <c r="E1357" s="4">
        <v>1740683291</v>
      </c>
      <c r="F1357" s="17">
        <v>0</v>
      </c>
      <c r="G1357" s="18">
        <v>0</v>
      </c>
      <c r="H1357" s="18">
        <v>0</v>
      </c>
      <c r="I1357" s="18">
        <v>0</v>
      </c>
      <c r="J1357" s="18">
        <v>0</v>
      </c>
      <c r="K1357" s="18">
        <v>0</v>
      </c>
      <c r="L1357" s="18">
        <v>1</v>
      </c>
      <c r="M1357" s="18">
        <v>0</v>
      </c>
      <c r="N1357" s="18">
        <v>1</v>
      </c>
      <c r="O1357" t="s">
        <v>6604</v>
      </c>
      <c r="Q1357" t="s">
        <v>41</v>
      </c>
      <c r="R1357" t="s">
        <v>40</v>
      </c>
      <c r="S1357">
        <v>212052632</v>
      </c>
      <c r="T1357" t="s">
        <v>46</v>
      </c>
      <c r="U1357" t="s">
        <v>6605</v>
      </c>
      <c r="W1357" t="s">
        <v>41</v>
      </c>
      <c r="X1357" t="s">
        <v>40</v>
      </c>
      <c r="Y1357">
        <v>212180000</v>
      </c>
      <c r="Z1357" t="s">
        <v>46</v>
      </c>
      <c r="AA1357" t="s">
        <v>4063</v>
      </c>
      <c r="AB1357" t="s">
        <v>274</v>
      </c>
      <c r="AC1357" t="s">
        <v>4062</v>
      </c>
      <c r="AE1357" t="s">
        <v>4061</v>
      </c>
      <c r="AF1357" t="s">
        <v>4060</v>
      </c>
      <c r="AI1357" t="s">
        <v>6606</v>
      </c>
    </row>
    <row r="1358" spans="1:38" x14ac:dyDescent="0.3">
      <c r="A1358" t="s">
        <v>8542</v>
      </c>
      <c r="B1358" t="s">
        <v>8543</v>
      </c>
      <c r="C1358" t="s">
        <v>8543</v>
      </c>
      <c r="D1358" t="s">
        <v>8543</v>
      </c>
      <c r="E1358" s="4">
        <v>1477145456</v>
      </c>
      <c r="F1358" s="17">
        <v>0</v>
      </c>
      <c r="G1358" s="18">
        <v>0</v>
      </c>
      <c r="H1358" s="18">
        <v>0</v>
      </c>
      <c r="I1358" s="18">
        <v>0</v>
      </c>
      <c r="J1358" s="18">
        <v>0</v>
      </c>
      <c r="K1358" s="18">
        <v>1</v>
      </c>
      <c r="L1358" s="18">
        <v>1</v>
      </c>
      <c r="M1358" s="18">
        <v>0</v>
      </c>
      <c r="N1358" s="18">
        <v>1</v>
      </c>
      <c r="O1358" t="s">
        <v>6604</v>
      </c>
      <c r="Q1358" t="s">
        <v>41</v>
      </c>
      <c r="R1358" t="s">
        <v>40</v>
      </c>
      <c r="S1358">
        <v>21205</v>
      </c>
      <c r="T1358" t="s">
        <v>46</v>
      </c>
      <c r="U1358" t="s">
        <v>6604</v>
      </c>
      <c r="W1358" t="s">
        <v>41</v>
      </c>
      <c r="X1358" t="s">
        <v>40</v>
      </c>
      <c r="Y1358">
        <v>212052632</v>
      </c>
      <c r="AA1358" t="s">
        <v>4063</v>
      </c>
      <c r="AB1358" t="s">
        <v>274</v>
      </c>
      <c r="AC1358" t="s">
        <v>6606</v>
      </c>
    </row>
    <row r="1359" spans="1:38" x14ac:dyDescent="0.3">
      <c r="A1359" t="s">
        <v>2490</v>
      </c>
      <c r="B1359" t="s">
        <v>2491</v>
      </c>
      <c r="C1359" t="s">
        <v>2491</v>
      </c>
      <c r="D1359" t="s">
        <v>2491</v>
      </c>
      <c r="E1359" s="4">
        <v>1598175192</v>
      </c>
      <c r="F1359" s="17">
        <v>0</v>
      </c>
      <c r="G1359" s="18">
        <v>0</v>
      </c>
      <c r="H1359" s="18">
        <v>0</v>
      </c>
      <c r="I1359" s="18">
        <v>0</v>
      </c>
      <c r="J1359" s="18">
        <v>0</v>
      </c>
      <c r="K1359" s="18">
        <v>0</v>
      </c>
      <c r="L1359" s="18">
        <v>1</v>
      </c>
      <c r="M1359" s="18">
        <v>0</v>
      </c>
      <c r="N1359" s="18">
        <v>1</v>
      </c>
      <c r="O1359" t="s">
        <v>1692</v>
      </c>
      <c r="Q1359" t="s">
        <v>41</v>
      </c>
      <c r="R1359" t="s">
        <v>40</v>
      </c>
      <c r="S1359">
        <v>212153969</v>
      </c>
      <c r="T1359" t="s">
        <v>46</v>
      </c>
      <c r="AA1359" t="s">
        <v>4059</v>
      </c>
      <c r="AB1359" t="s">
        <v>2611</v>
      </c>
      <c r="AC1359" t="s">
        <v>4057</v>
      </c>
      <c r="AE1359" t="s">
        <v>4058</v>
      </c>
      <c r="AF1359" t="s">
        <v>4056</v>
      </c>
    </row>
    <row r="1360" spans="1:38" x14ac:dyDescent="0.3">
      <c r="A1360" t="s">
        <v>2492</v>
      </c>
      <c r="B1360" t="s">
        <v>1693</v>
      </c>
      <c r="C1360" t="s">
        <v>1693</v>
      </c>
      <c r="D1360" t="s">
        <v>1693</v>
      </c>
      <c r="E1360" s="4">
        <v>1649524562</v>
      </c>
      <c r="F1360" s="17">
        <v>0</v>
      </c>
      <c r="G1360" s="18">
        <v>1</v>
      </c>
      <c r="H1360" s="18">
        <v>0</v>
      </c>
      <c r="I1360" s="18">
        <v>0</v>
      </c>
      <c r="J1360" s="18">
        <v>0</v>
      </c>
      <c r="K1360" s="18">
        <v>0</v>
      </c>
      <c r="L1360" s="18">
        <v>1</v>
      </c>
      <c r="M1360" s="18">
        <v>0</v>
      </c>
      <c r="N1360" s="18">
        <v>1</v>
      </c>
      <c r="O1360" t="s">
        <v>6607</v>
      </c>
      <c r="P1360" t="s">
        <v>6608</v>
      </c>
      <c r="Q1360" t="s">
        <v>92</v>
      </c>
      <c r="R1360" t="s">
        <v>40</v>
      </c>
      <c r="S1360">
        <v>208500000</v>
      </c>
      <c r="T1360" t="s">
        <v>81</v>
      </c>
      <c r="AA1360" t="s">
        <v>4055</v>
      </c>
      <c r="AB1360" t="s">
        <v>2618</v>
      </c>
      <c r="AC1360" t="s">
        <v>6609</v>
      </c>
      <c r="AF1360" t="s">
        <v>6610</v>
      </c>
      <c r="AI1360" t="s">
        <v>4054</v>
      </c>
      <c r="AK1360" t="s">
        <v>4053</v>
      </c>
      <c r="AL1360" t="s">
        <v>4052</v>
      </c>
    </row>
    <row r="1361" spans="1:38" x14ac:dyDescent="0.3">
      <c r="A1361" t="s">
        <v>2493</v>
      </c>
      <c r="B1361" t="s">
        <v>1694</v>
      </c>
      <c r="C1361" t="s">
        <v>2091</v>
      </c>
      <c r="D1361" t="s">
        <v>1694</v>
      </c>
      <c r="E1361" s="4">
        <v>1891979845</v>
      </c>
      <c r="F1361" s="17">
        <v>1</v>
      </c>
      <c r="G1361" s="18">
        <v>0</v>
      </c>
      <c r="H1361" s="18">
        <v>0</v>
      </c>
      <c r="I1361" s="18">
        <v>0</v>
      </c>
      <c r="J1361" s="18">
        <v>0</v>
      </c>
      <c r="K1361" s="18">
        <v>0</v>
      </c>
      <c r="L1361" s="18">
        <v>1</v>
      </c>
      <c r="M1361" s="18">
        <v>0</v>
      </c>
      <c r="N1361" s="18">
        <v>1</v>
      </c>
      <c r="O1361" t="s">
        <v>6611</v>
      </c>
      <c r="P1361" t="s">
        <v>1695</v>
      </c>
      <c r="Q1361" t="s">
        <v>92</v>
      </c>
      <c r="R1361" t="s">
        <v>40</v>
      </c>
      <c r="S1361">
        <v>208524817</v>
      </c>
      <c r="T1361" t="s">
        <v>81</v>
      </c>
      <c r="U1361" t="s">
        <v>6612</v>
      </c>
      <c r="W1361" t="s">
        <v>5806</v>
      </c>
      <c r="X1361" t="s">
        <v>696</v>
      </c>
      <c r="Y1361">
        <v>19182</v>
      </c>
      <c r="AA1361" t="s">
        <v>4051</v>
      </c>
      <c r="AB1361" t="s">
        <v>2618</v>
      </c>
      <c r="AC1361" t="s">
        <v>4050</v>
      </c>
      <c r="AF1361" t="s">
        <v>6613</v>
      </c>
      <c r="AI1361" t="s">
        <v>6614</v>
      </c>
    </row>
    <row r="1362" spans="1:38" x14ac:dyDescent="0.3">
      <c r="A1362" t="s">
        <v>2494</v>
      </c>
      <c r="B1362" t="s">
        <v>1699</v>
      </c>
      <c r="C1362" t="s">
        <v>1699</v>
      </c>
      <c r="D1362" t="s">
        <v>1699</v>
      </c>
      <c r="E1362" s="4">
        <v>1912314261</v>
      </c>
      <c r="F1362" s="17">
        <v>0</v>
      </c>
      <c r="G1362" s="18">
        <v>0</v>
      </c>
      <c r="H1362" s="18">
        <v>0</v>
      </c>
      <c r="I1362" s="18">
        <v>0</v>
      </c>
      <c r="J1362" s="18">
        <v>0</v>
      </c>
      <c r="K1362" s="18">
        <v>0</v>
      </c>
      <c r="L1362" s="18">
        <v>1</v>
      </c>
      <c r="M1362" s="18">
        <v>0</v>
      </c>
      <c r="N1362" s="18">
        <v>1</v>
      </c>
      <c r="O1362" t="s">
        <v>6615</v>
      </c>
      <c r="P1362" t="s">
        <v>1700</v>
      </c>
      <c r="Q1362" t="s">
        <v>693</v>
      </c>
      <c r="R1362" t="s">
        <v>40</v>
      </c>
      <c r="S1362">
        <v>207834618</v>
      </c>
      <c r="T1362" t="s">
        <v>63</v>
      </c>
      <c r="AA1362" t="s">
        <v>4049</v>
      </c>
      <c r="AB1362" t="s">
        <v>2646</v>
      </c>
      <c r="AC1362" t="s">
        <v>4048</v>
      </c>
      <c r="AE1362" t="s">
        <v>6616</v>
      </c>
      <c r="AF1362" t="s">
        <v>4047</v>
      </c>
    </row>
    <row r="1363" spans="1:38" x14ac:dyDescent="0.3">
      <c r="A1363" t="s">
        <v>2495</v>
      </c>
      <c r="B1363" t="s">
        <v>1701</v>
      </c>
      <c r="C1363" t="s">
        <v>1701</v>
      </c>
      <c r="D1363" t="s">
        <v>1701</v>
      </c>
      <c r="E1363" s="4">
        <v>1811235542</v>
      </c>
      <c r="F1363" s="17">
        <v>0</v>
      </c>
      <c r="G1363" s="18">
        <v>0</v>
      </c>
      <c r="H1363" s="18">
        <v>0</v>
      </c>
      <c r="I1363" s="18">
        <v>0</v>
      </c>
      <c r="J1363" s="18">
        <v>0</v>
      </c>
      <c r="K1363" s="18">
        <v>0</v>
      </c>
      <c r="L1363" s="18">
        <v>1</v>
      </c>
      <c r="M1363" s="18">
        <v>0</v>
      </c>
      <c r="N1363" s="18">
        <v>1</v>
      </c>
      <c r="O1363" t="s">
        <v>6617</v>
      </c>
      <c r="P1363" t="s">
        <v>77</v>
      </c>
      <c r="Q1363" t="s">
        <v>84</v>
      </c>
      <c r="R1363" t="s">
        <v>40</v>
      </c>
      <c r="S1363">
        <v>209103713</v>
      </c>
      <c r="T1363" t="s">
        <v>81</v>
      </c>
      <c r="AA1363" t="s">
        <v>4046</v>
      </c>
      <c r="AB1363" t="s">
        <v>3049</v>
      </c>
      <c r="AC1363" t="s">
        <v>4045</v>
      </c>
      <c r="AE1363" t="s">
        <v>4044</v>
      </c>
      <c r="AF1363" t="s">
        <v>4043</v>
      </c>
    </row>
    <row r="1364" spans="1:38" x14ac:dyDescent="0.3">
      <c r="A1364" t="s">
        <v>2497</v>
      </c>
      <c r="B1364" t="s">
        <v>1702</v>
      </c>
      <c r="C1364" t="s">
        <v>1702</v>
      </c>
      <c r="D1364" t="s">
        <v>464</v>
      </c>
      <c r="E1364" s="4">
        <v>1790730281</v>
      </c>
      <c r="F1364" s="17">
        <v>0</v>
      </c>
      <c r="G1364" s="18">
        <v>1</v>
      </c>
      <c r="H1364" s="18">
        <v>0</v>
      </c>
      <c r="I1364" s="18">
        <v>1</v>
      </c>
      <c r="J1364" s="18">
        <v>0</v>
      </c>
      <c r="K1364" s="18">
        <v>0</v>
      </c>
      <c r="L1364" s="18">
        <v>0</v>
      </c>
      <c r="M1364" s="18">
        <v>0</v>
      </c>
      <c r="N1364" s="18">
        <v>0</v>
      </c>
      <c r="O1364" t="s">
        <v>1703</v>
      </c>
      <c r="P1364" t="s">
        <v>1704</v>
      </c>
      <c r="Q1364" t="s">
        <v>662</v>
      </c>
      <c r="R1364" t="s">
        <v>40</v>
      </c>
      <c r="S1364">
        <v>209127512</v>
      </c>
      <c r="T1364" t="s">
        <v>380</v>
      </c>
      <c r="U1364" t="s">
        <v>468</v>
      </c>
      <c r="W1364" t="s">
        <v>379</v>
      </c>
      <c r="X1364" t="s">
        <v>40</v>
      </c>
      <c r="Y1364" t="s">
        <v>469</v>
      </c>
      <c r="Z1364" t="s">
        <v>380</v>
      </c>
      <c r="AA1364" t="s">
        <v>470</v>
      </c>
      <c r="AB1364" t="s">
        <v>471</v>
      </c>
      <c r="AC1364" t="s">
        <v>472</v>
      </c>
      <c r="AE1364" t="s">
        <v>6618</v>
      </c>
      <c r="AF1364" t="s">
        <v>474</v>
      </c>
      <c r="AG1364" t="s">
        <v>475</v>
      </c>
      <c r="AI1364" t="s">
        <v>476</v>
      </c>
      <c r="AL1364" t="s">
        <v>474</v>
      </c>
    </row>
    <row r="1365" spans="1:38" x14ac:dyDescent="0.3">
      <c r="A1365" t="s">
        <v>2496</v>
      </c>
      <c r="B1365" t="s">
        <v>1705</v>
      </c>
      <c r="C1365" t="s">
        <v>1705</v>
      </c>
      <c r="D1365" t="s">
        <v>1705</v>
      </c>
      <c r="E1365" s="4">
        <v>1669676565</v>
      </c>
      <c r="F1365" s="17">
        <v>0</v>
      </c>
      <c r="G1365" s="18">
        <v>0</v>
      </c>
      <c r="H1365" s="18">
        <v>0</v>
      </c>
      <c r="I1365" s="18">
        <v>0</v>
      </c>
      <c r="J1365" s="18">
        <v>0</v>
      </c>
      <c r="K1365" s="18">
        <v>1</v>
      </c>
      <c r="L1365" s="18">
        <v>1</v>
      </c>
      <c r="M1365" s="18">
        <v>0</v>
      </c>
      <c r="N1365" s="18">
        <v>1</v>
      </c>
      <c r="O1365" t="s">
        <v>6619</v>
      </c>
      <c r="P1365" t="s">
        <v>398</v>
      </c>
      <c r="Q1365" t="s">
        <v>62</v>
      </c>
      <c r="R1365" t="s">
        <v>40</v>
      </c>
      <c r="S1365">
        <v>207074959</v>
      </c>
      <c r="T1365" t="s">
        <v>63</v>
      </c>
      <c r="AA1365" t="s">
        <v>4042</v>
      </c>
      <c r="AB1365" t="s">
        <v>471</v>
      </c>
      <c r="AC1365" t="s">
        <v>4041</v>
      </c>
      <c r="AF1365" t="s">
        <v>5133</v>
      </c>
    </row>
    <row r="1366" spans="1:38" x14ac:dyDescent="0.3">
      <c r="A1366" t="s">
        <v>2498</v>
      </c>
      <c r="B1366" t="s">
        <v>1706</v>
      </c>
      <c r="C1366" t="s">
        <v>1706</v>
      </c>
      <c r="D1366" t="s">
        <v>1706</v>
      </c>
      <c r="E1366" s="4">
        <v>1568869840</v>
      </c>
      <c r="F1366" s="17">
        <v>0</v>
      </c>
      <c r="G1366" s="18">
        <v>0</v>
      </c>
      <c r="H1366" s="18">
        <v>0</v>
      </c>
      <c r="I1366" s="18">
        <v>0</v>
      </c>
      <c r="J1366" s="18">
        <v>0</v>
      </c>
      <c r="K1366" s="18">
        <v>0</v>
      </c>
      <c r="L1366" s="18">
        <v>1</v>
      </c>
      <c r="M1366" s="18">
        <v>0</v>
      </c>
      <c r="N1366" s="18">
        <v>1</v>
      </c>
      <c r="O1366" t="s">
        <v>1707</v>
      </c>
      <c r="Q1366" t="s">
        <v>200</v>
      </c>
      <c r="R1366" t="s">
        <v>40</v>
      </c>
      <c r="S1366">
        <v>216012920</v>
      </c>
      <c r="T1366" t="s">
        <v>201</v>
      </c>
      <c r="AA1366" t="s">
        <v>4038</v>
      </c>
      <c r="AB1366" t="s">
        <v>4039</v>
      </c>
      <c r="AC1366" t="s">
        <v>4040</v>
      </c>
      <c r="AF1366" t="s">
        <v>4036</v>
      </c>
    </row>
    <row r="1367" spans="1:38" x14ac:dyDescent="0.3">
      <c r="A1367" t="s">
        <v>2499</v>
      </c>
      <c r="B1367" t="s">
        <v>2500</v>
      </c>
      <c r="C1367" t="s">
        <v>2500</v>
      </c>
      <c r="D1367" t="s">
        <v>2500</v>
      </c>
      <c r="E1367" s="4">
        <v>1427327238</v>
      </c>
      <c r="F1367" s="17">
        <v>0</v>
      </c>
      <c r="G1367" s="18">
        <v>1</v>
      </c>
      <c r="H1367" s="18">
        <v>0</v>
      </c>
      <c r="I1367" s="18">
        <v>0</v>
      </c>
      <c r="J1367" s="18">
        <v>0</v>
      </c>
      <c r="K1367" s="18">
        <v>1</v>
      </c>
      <c r="L1367" s="18">
        <v>1</v>
      </c>
      <c r="M1367" s="18">
        <v>0</v>
      </c>
      <c r="N1367" s="18">
        <v>1</v>
      </c>
      <c r="O1367" t="s">
        <v>1707</v>
      </c>
      <c r="Q1367" t="s">
        <v>200</v>
      </c>
      <c r="R1367" t="s">
        <v>40</v>
      </c>
      <c r="S1367">
        <v>216012920</v>
      </c>
      <c r="T1367" t="s">
        <v>201</v>
      </c>
      <c r="AA1367" t="s">
        <v>4038</v>
      </c>
      <c r="AB1367" t="s">
        <v>4039</v>
      </c>
      <c r="AC1367" t="s">
        <v>4037</v>
      </c>
      <c r="AF1367" t="s">
        <v>4036</v>
      </c>
    </row>
    <row r="1368" spans="1:38" x14ac:dyDescent="0.3">
      <c r="A1368" t="s">
        <v>4591</v>
      </c>
      <c r="B1368" t="s">
        <v>1708</v>
      </c>
      <c r="C1368" t="s">
        <v>1708</v>
      </c>
      <c r="D1368" t="s">
        <v>1708</v>
      </c>
      <c r="E1368" s="4">
        <v>1376624841</v>
      </c>
      <c r="F1368" s="17">
        <v>0</v>
      </c>
      <c r="G1368" s="18">
        <v>1</v>
      </c>
      <c r="H1368" s="18">
        <v>0</v>
      </c>
      <c r="I1368" s="18">
        <v>1</v>
      </c>
      <c r="J1368" s="18">
        <v>0</v>
      </c>
      <c r="K1368" s="18">
        <v>0</v>
      </c>
      <c r="L1368" s="18">
        <v>1</v>
      </c>
      <c r="M1368" s="18">
        <v>0</v>
      </c>
      <c r="N1368" s="18">
        <v>1</v>
      </c>
      <c r="O1368" t="s">
        <v>6620</v>
      </c>
      <c r="P1368" t="s">
        <v>6621</v>
      </c>
      <c r="Q1368" t="s">
        <v>84</v>
      </c>
      <c r="R1368" t="s">
        <v>40</v>
      </c>
      <c r="S1368">
        <v>209102735</v>
      </c>
      <c r="T1368" t="s">
        <v>81</v>
      </c>
      <c r="AA1368" t="s">
        <v>4035</v>
      </c>
      <c r="AB1368" t="s">
        <v>2611</v>
      </c>
      <c r="AC1368" t="s">
        <v>4034</v>
      </c>
    </row>
    <row r="1369" spans="1:38" x14ac:dyDescent="0.3">
      <c r="A1369" t="s">
        <v>6622</v>
      </c>
      <c r="B1369" t="s">
        <v>6623</v>
      </c>
      <c r="C1369" t="s">
        <v>6623</v>
      </c>
      <c r="D1369" t="s">
        <v>6623</v>
      </c>
      <c r="E1369" s="4">
        <v>1457970675</v>
      </c>
      <c r="F1369" s="17">
        <v>0</v>
      </c>
      <c r="G1369" s="18">
        <v>0</v>
      </c>
      <c r="H1369" s="18">
        <v>0</v>
      </c>
      <c r="I1369" s="18">
        <v>0</v>
      </c>
      <c r="J1369" s="18">
        <v>0</v>
      </c>
      <c r="K1369" s="18">
        <v>1</v>
      </c>
      <c r="L1369" s="18">
        <v>1</v>
      </c>
      <c r="M1369" s="18">
        <v>0</v>
      </c>
      <c r="N1369" s="18">
        <v>1</v>
      </c>
      <c r="O1369" t="s">
        <v>5482</v>
      </c>
      <c r="P1369" t="s">
        <v>6624</v>
      </c>
      <c r="Q1369" t="s">
        <v>4783</v>
      </c>
      <c r="R1369" t="s">
        <v>40</v>
      </c>
      <c r="S1369">
        <v>211335243</v>
      </c>
      <c r="T1369" t="s">
        <v>5270</v>
      </c>
      <c r="U1369" t="s">
        <v>6625</v>
      </c>
      <c r="W1369" t="s">
        <v>712</v>
      </c>
      <c r="X1369" t="s">
        <v>40</v>
      </c>
      <c r="Y1369">
        <v>211175169</v>
      </c>
      <c r="AA1369" t="s">
        <v>6626</v>
      </c>
      <c r="AB1369" t="s">
        <v>6627</v>
      </c>
      <c r="AC1369" t="s">
        <v>6628</v>
      </c>
      <c r="AE1369" t="s">
        <v>6629</v>
      </c>
      <c r="AF1369" t="s">
        <v>6630</v>
      </c>
    </row>
    <row r="1370" spans="1:38" x14ac:dyDescent="0.3">
      <c r="A1370" t="s">
        <v>1717</v>
      </c>
      <c r="B1370" t="s">
        <v>1711</v>
      </c>
      <c r="C1370" t="s">
        <v>1711</v>
      </c>
      <c r="D1370" t="s">
        <v>1711</v>
      </c>
      <c r="E1370" s="4">
        <v>1083720569</v>
      </c>
      <c r="F1370" s="17">
        <v>0</v>
      </c>
      <c r="G1370" s="18">
        <v>0</v>
      </c>
      <c r="H1370" s="18">
        <v>0</v>
      </c>
      <c r="I1370" s="18">
        <v>0</v>
      </c>
      <c r="J1370" s="18">
        <v>0</v>
      </c>
      <c r="K1370" s="18">
        <v>1</v>
      </c>
      <c r="L1370" s="18">
        <v>1</v>
      </c>
      <c r="M1370" s="18">
        <v>0</v>
      </c>
      <c r="N1370" s="18">
        <v>1</v>
      </c>
      <c r="O1370" t="s">
        <v>6620</v>
      </c>
      <c r="P1370" t="s">
        <v>866</v>
      </c>
      <c r="Q1370" t="s">
        <v>84</v>
      </c>
      <c r="R1370" t="s">
        <v>40</v>
      </c>
      <c r="S1370">
        <v>209102735</v>
      </c>
      <c r="T1370" t="s">
        <v>81</v>
      </c>
      <c r="U1370" t="s">
        <v>5135</v>
      </c>
      <c r="V1370" t="s">
        <v>1713</v>
      </c>
      <c r="W1370" t="s">
        <v>5134</v>
      </c>
      <c r="X1370" t="s">
        <v>40</v>
      </c>
      <c r="Y1370">
        <v>209040000</v>
      </c>
      <c r="Z1370" t="s">
        <v>380</v>
      </c>
      <c r="AA1370" t="s">
        <v>4033</v>
      </c>
      <c r="AB1370" t="s">
        <v>471</v>
      </c>
      <c r="AC1370" t="s">
        <v>4032</v>
      </c>
      <c r="AF1370" t="s">
        <v>4031</v>
      </c>
    </row>
    <row r="1371" spans="1:38" x14ac:dyDescent="0.3">
      <c r="A1371" t="s">
        <v>1710</v>
      </c>
      <c r="B1371" t="s">
        <v>1711</v>
      </c>
      <c r="C1371" t="s">
        <v>1711</v>
      </c>
      <c r="D1371" t="s">
        <v>1711</v>
      </c>
      <c r="E1371" s="4">
        <v>1013348267</v>
      </c>
      <c r="F1371" s="17">
        <v>0</v>
      </c>
      <c r="G1371" s="18">
        <v>0</v>
      </c>
      <c r="H1371" s="18">
        <v>0</v>
      </c>
      <c r="I1371" s="18">
        <v>0</v>
      </c>
      <c r="J1371" s="18">
        <v>0</v>
      </c>
      <c r="K1371" s="18">
        <v>1</v>
      </c>
      <c r="L1371" s="18">
        <v>1</v>
      </c>
      <c r="M1371" s="18">
        <v>0</v>
      </c>
      <c r="N1371" s="18">
        <v>1</v>
      </c>
      <c r="O1371" t="s">
        <v>6631</v>
      </c>
      <c r="Q1371" t="s">
        <v>118</v>
      </c>
      <c r="R1371" t="s">
        <v>40</v>
      </c>
      <c r="S1371">
        <v>207064349</v>
      </c>
      <c r="T1371" t="s">
        <v>63</v>
      </c>
      <c r="U1371" t="s">
        <v>6632</v>
      </c>
      <c r="V1371" t="s">
        <v>1713</v>
      </c>
      <c r="W1371" t="s">
        <v>84</v>
      </c>
      <c r="X1371" t="s">
        <v>40</v>
      </c>
      <c r="Y1371">
        <v>209040000</v>
      </c>
      <c r="Z1371" t="s">
        <v>81</v>
      </c>
      <c r="AA1371" t="s">
        <v>4033</v>
      </c>
      <c r="AB1371" t="s">
        <v>471</v>
      </c>
      <c r="AC1371" t="s">
        <v>4032</v>
      </c>
      <c r="AF1371" t="s">
        <v>4031</v>
      </c>
    </row>
    <row r="1372" spans="1:38" x14ac:dyDescent="0.3">
      <c r="A1372" t="s">
        <v>1716</v>
      </c>
      <c r="B1372" t="s">
        <v>1711</v>
      </c>
      <c r="C1372" t="s">
        <v>1711</v>
      </c>
      <c r="D1372" t="s">
        <v>1711</v>
      </c>
      <c r="E1372" s="4">
        <v>1487983102</v>
      </c>
      <c r="F1372" s="17">
        <v>0</v>
      </c>
      <c r="G1372" s="18">
        <v>0</v>
      </c>
      <c r="H1372" s="18">
        <v>0</v>
      </c>
      <c r="I1372" s="18">
        <v>0</v>
      </c>
      <c r="J1372" s="18">
        <v>0</v>
      </c>
      <c r="K1372" s="18">
        <v>1</v>
      </c>
      <c r="L1372" s="18">
        <v>1</v>
      </c>
      <c r="M1372" s="18">
        <v>0</v>
      </c>
      <c r="N1372" s="18">
        <v>1</v>
      </c>
      <c r="O1372" t="s">
        <v>6631</v>
      </c>
      <c r="Q1372" t="s">
        <v>118</v>
      </c>
      <c r="R1372" t="s">
        <v>40</v>
      </c>
      <c r="S1372">
        <v>207064349</v>
      </c>
      <c r="T1372" t="s">
        <v>63</v>
      </c>
      <c r="U1372" t="s">
        <v>5135</v>
      </c>
      <c r="V1372" t="s">
        <v>1713</v>
      </c>
      <c r="W1372" t="s">
        <v>5134</v>
      </c>
      <c r="X1372" t="s">
        <v>40</v>
      </c>
      <c r="Y1372">
        <v>209040000</v>
      </c>
      <c r="Z1372" t="s">
        <v>380</v>
      </c>
      <c r="AA1372" t="s">
        <v>4033</v>
      </c>
      <c r="AB1372" t="s">
        <v>471</v>
      </c>
      <c r="AC1372" t="s">
        <v>4032</v>
      </c>
      <c r="AF1372" t="s">
        <v>4031</v>
      </c>
    </row>
    <row r="1373" spans="1:38" x14ac:dyDescent="0.3">
      <c r="A1373" t="s">
        <v>1714</v>
      </c>
      <c r="B1373" t="s">
        <v>1711</v>
      </c>
      <c r="C1373" t="s">
        <v>1711</v>
      </c>
      <c r="D1373" t="s">
        <v>1711</v>
      </c>
      <c r="E1373" s="4">
        <v>1588045959</v>
      </c>
      <c r="F1373" s="17">
        <v>0</v>
      </c>
      <c r="G1373" s="18">
        <v>0</v>
      </c>
      <c r="H1373" s="18">
        <v>0</v>
      </c>
      <c r="I1373" s="18">
        <v>0</v>
      </c>
      <c r="J1373" s="18">
        <v>0</v>
      </c>
      <c r="K1373" s="18">
        <v>1</v>
      </c>
      <c r="L1373" s="18">
        <v>1</v>
      </c>
      <c r="M1373" s="18">
        <v>0</v>
      </c>
      <c r="N1373" s="18">
        <v>1</v>
      </c>
      <c r="O1373" t="s">
        <v>6633</v>
      </c>
      <c r="P1373" t="s">
        <v>499</v>
      </c>
      <c r="Q1373" t="s">
        <v>1715</v>
      </c>
      <c r="R1373" t="s">
        <v>40</v>
      </c>
      <c r="S1373">
        <v>207474701</v>
      </c>
      <c r="T1373" t="s">
        <v>63</v>
      </c>
      <c r="U1373" t="s">
        <v>5135</v>
      </c>
      <c r="V1373" t="s">
        <v>1713</v>
      </c>
      <c r="W1373" t="s">
        <v>5134</v>
      </c>
      <c r="X1373" t="s">
        <v>40</v>
      </c>
      <c r="Y1373">
        <v>209040000</v>
      </c>
      <c r="Z1373" t="s">
        <v>380</v>
      </c>
      <c r="AA1373" t="s">
        <v>4033</v>
      </c>
      <c r="AB1373" t="s">
        <v>471</v>
      </c>
      <c r="AC1373" t="s">
        <v>4032</v>
      </c>
      <c r="AF1373" t="s">
        <v>4031</v>
      </c>
    </row>
    <row r="1374" spans="1:38" x14ac:dyDescent="0.3">
      <c r="A1374" t="s">
        <v>2501</v>
      </c>
      <c r="B1374" t="s">
        <v>1718</v>
      </c>
      <c r="C1374" t="s">
        <v>1718</v>
      </c>
      <c r="D1374" t="s">
        <v>1718</v>
      </c>
      <c r="E1374" s="4">
        <v>1447448410</v>
      </c>
      <c r="F1374" s="17">
        <v>0</v>
      </c>
      <c r="G1374" s="18">
        <v>0</v>
      </c>
      <c r="H1374" s="18">
        <v>0</v>
      </c>
      <c r="I1374" s="18">
        <v>0</v>
      </c>
      <c r="J1374" s="18">
        <v>0</v>
      </c>
      <c r="K1374" s="18">
        <v>0</v>
      </c>
      <c r="L1374" s="18">
        <v>1</v>
      </c>
      <c r="M1374" s="18">
        <v>0</v>
      </c>
      <c r="N1374" s="18">
        <v>1</v>
      </c>
      <c r="O1374" t="s">
        <v>1719</v>
      </c>
      <c r="Q1374" t="s">
        <v>41</v>
      </c>
      <c r="R1374" t="s">
        <v>40</v>
      </c>
      <c r="S1374">
        <v>212303739</v>
      </c>
      <c r="T1374" t="s">
        <v>46</v>
      </c>
      <c r="AA1374" t="s">
        <v>4028</v>
      </c>
      <c r="AB1374" t="s">
        <v>2611</v>
      </c>
      <c r="AC1374" t="s">
        <v>4030</v>
      </c>
      <c r="AF1374" t="s">
        <v>4029</v>
      </c>
    </row>
    <row r="1375" spans="1:38" x14ac:dyDescent="0.3">
      <c r="A1375" t="s">
        <v>4592</v>
      </c>
      <c r="B1375" t="s">
        <v>1718</v>
      </c>
      <c r="C1375" t="s">
        <v>1718</v>
      </c>
      <c r="D1375" t="s">
        <v>1718</v>
      </c>
      <c r="E1375" s="4">
        <v>1710425020</v>
      </c>
      <c r="F1375" s="17">
        <v>0</v>
      </c>
      <c r="G1375" s="18">
        <v>0</v>
      </c>
      <c r="H1375" s="18">
        <v>0</v>
      </c>
      <c r="I1375" s="18">
        <v>0</v>
      </c>
      <c r="J1375" s="18">
        <v>0</v>
      </c>
      <c r="K1375" s="18">
        <v>0</v>
      </c>
      <c r="L1375" s="18">
        <v>1</v>
      </c>
      <c r="M1375" s="18">
        <v>0</v>
      </c>
      <c r="N1375" s="18">
        <v>1</v>
      </c>
      <c r="O1375" t="s">
        <v>1720</v>
      </c>
      <c r="Q1375" t="s">
        <v>41</v>
      </c>
      <c r="R1375" t="s">
        <v>40</v>
      </c>
      <c r="S1375">
        <v>212172363</v>
      </c>
      <c r="T1375" t="s">
        <v>46</v>
      </c>
      <c r="U1375" t="s">
        <v>6634</v>
      </c>
      <c r="W1375" t="s">
        <v>41</v>
      </c>
      <c r="X1375" t="s">
        <v>40</v>
      </c>
      <c r="Y1375">
        <v>212303739</v>
      </c>
      <c r="Z1375" t="s">
        <v>46</v>
      </c>
      <c r="AA1375" t="s">
        <v>4028</v>
      </c>
      <c r="AB1375" t="s">
        <v>2611</v>
      </c>
      <c r="AC1375" t="s">
        <v>4027</v>
      </c>
      <c r="AF1375" t="s">
        <v>4029</v>
      </c>
    </row>
    <row r="1376" spans="1:38" x14ac:dyDescent="0.3">
      <c r="A1376" t="s">
        <v>2502</v>
      </c>
      <c r="B1376" t="s">
        <v>1721</v>
      </c>
      <c r="C1376" t="s">
        <v>1721</v>
      </c>
      <c r="D1376" t="s">
        <v>1721</v>
      </c>
      <c r="E1376" s="4">
        <v>1407113483</v>
      </c>
      <c r="F1376" s="17">
        <v>0</v>
      </c>
      <c r="G1376" s="18">
        <v>0</v>
      </c>
      <c r="H1376" s="18">
        <v>0</v>
      </c>
      <c r="I1376" s="18">
        <v>0</v>
      </c>
      <c r="J1376" s="18">
        <v>0</v>
      </c>
      <c r="K1376" s="18">
        <v>0</v>
      </c>
      <c r="L1376" s="18">
        <v>1</v>
      </c>
      <c r="M1376" s="18">
        <v>0</v>
      </c>
      <c r="N1376" s="18">
        <v>1</v>
      </c>
      <c r="O1376" t="s">
        <v>6635</v>
      </c>
      <c r="P1376" t="s">
        <v>1724</v>
      </c>
      <c r="Q1376" t="s">
        <v>176</v>
      </c>
      <c r="R1376" t="s">
        <v>40</v>
      </c>
      <c r="S1376">
        <v>210936016</v>
      </c>
      <c r="T1376" t="s">
        <v>5270</v>
      </c>
      <c r="AA1376" t="s">
        <v>4024</v>
      </c>
      <c r="AB1376" t="s">
        <v>2609</v>
      </c>
      <c r="AC1376" t="s">
        <v>4023</v>
      </c>
      <c r="AE1376" t="s">
        <v>4026</v>
      </c>
      <c r="AF1376" t="s">
        <v>4025</v>
      </c>
    </row>
    <row r="1377" spans="1:32" x14ac:dyDescent="0.3">
      <c r="A1377" t="s">
        <v>4593</v>
      </c>
      <c r="B1377" t="s">
        <v>1721</v>
      </c>
      <c r="C1377" t="s">
        <v>1721</v>
      </c>
      <c r="D1377" t="s">
        <v>1721</v>
      </c>
      <c r="E1377" s="4">
        <v>1871999276</v>
      </c>
      <c r="F1377" s="17">
        <v>0</v>
      </c>
      <c r="G1377" s="18">
        <v>0</v>
      </c>
      <c r="H1377" s="18">
        <v>0</v>
      </c>
      <c r="I1377" s="18">
        <v>0</v>
      </c>
      <c r="J1377" s="18">
        <v>0</v>
      </c>
      <c r="K1377" s="18">
        <v>0</v>
      </c>
      <c r="L1377" s="18">
        <v>1</v>
      </c>
      <c r="M1377" s="18">
        <v>0</v>
      </c>
      <c r="N1377" s="18">
        <v>1</v>
      </c>
      <c r="O1377" t="s">
        <v>1722</v>
      </c>
      <c r="Q1377" t="s">
        <v>1723</v>
      </c>
      <c r="R1377" t="s">
        <v>40</v>
      </c>
      <c r="S1377">
        <v>210472501</v>
      </c>
      <c r="T1377" t="s">
        <v>163</v>
      </c>
      <c r="AA1377" t="s">
        <v>4024</v>
      </c>
      <c r="AB1377" t="s">
        <v>2609</v>
      </c>
      <c r="AC1377" t="s">
        <v>4023</v>
      </c>
      <c r="AE1377" t="s">
        <v>4026</v>
      </c>
      <c r="AF1377" t="s">
        <v>4025</v>
      </c>
    </row>
    <row r="1378" spans="1:32" x14ac:dyDescent="0.3">
      <c r="A1378" t="s">
        <v>4594</v>
      </c>
      <c r="B1378" t="s">
        <v>1725</v>
      </c>
      <c r="C1378" t="s">
        <v>1725</v>
      </c>
      <c r="D1378" t="s">
        <v>1725</v>
      </c>
      <c r="E1378" s="4">
        <v>1801244785</v>
      </c>
      <c r="F1378" s="17">
        <v>0</v>
      </c>
      <c r="G1378" s="18">
        <v>0</v>
      </c>
      <c r="H1378" s="18">
        <v>0</v>
      </c>
      <c r="I1378" s="18">
        <v>0</v>
      </c>
      <c r="J1378" s="18">
        <v>0</v>
      </c>
      <c r="K1378" s="18">
        <v>0</v>
      </c>
      <c r="L1378" s="18">
        <v>1</v>
      </c>
      <c r="M1378" s="18">
        <v>0</v>
      </c>
      <c r="N1378" s="18">
        <v>1</v>
      </c>
      <c r="O1378" t="s">
        <v>1726</v>
      </c>
      <c r="P1378" t="s">
        <v>1727</v>
      </c>
      <c r="Q1378" t="s">
        <v>1728</v>
      </c>
      <c r="R1378" t="s">
        <v>40</v>
      </c>
      <c r="S1378">
        <v>207402354</v>
      </c>
      <c r="T1378" t="s">
        <v>104</v>
      </c>
      <c r="U1378" t="s">
        <v>5136</v>
      </c>
      <c r="V1378" t="s">
        <v>5137</v>
      </c>
      <c r="W1378" t="s">
        <v>5138</v>
      </c>
      <c r="X1378" t="s">
        <v>5049</v>
      </c>
      <c r="Y1378">
        <v>301266858</v>
      </c>
      <c r="Z1378" t="s">
        <v>54</v>
      </c>
      <c r="AA1378" t="s">
        <v>4021</v>
      </c>
      <c r="AB1378" t="s">
        <v>3585</v>
      </c>
      <c r="AC1378" t="s">
        <v>4020</v>
      </c>
      <c r="AE1378" t="s">
        <v>4022</v>
      </c>
      <c r="AF1378" t="s">
        <v>4019</v>
      </c>
    </row>
    <row r="1379" spans="1:32" x14ac:dyDescent="0.3">
      <c r="A1379" t="s">
        <v>4595</v>
      </c>
      <c r="B1379" t="s">
        <v>1725</v>
      </c>
      <c r="C1379" t="s">
        <v>1725</v>
      </c>
      <c r="D1379" t="s">
        <v>1725</v>
      </c>
      <c r="E1379" s="4">
        <v>1801244785</v>
      </c>
      <c r="F1379" s="17">
        <v>0</v>
      </c>
      <c r="G1379" s="18">
        <v>0</v>
      </c>
      <c r="H1379" s="18">
        <v>0</v>
      </c>
      <c r="I1379" s="18">
        <v>0</v>
      </c>
      <c r="J1379" s="18">
        <v>0</v>
      </c>
      <c r="K1379" s="18">
        <v>0</v>
      </c>
      <c r="L1379" s="18">
        <v>1</v>
      </c>
      <c r="M1379" s="18">
        <v>0</v>
      </c>
      <c r="N1379" s="18">
        <v>1</v>
      </c>
      <c r="O1379" t="s">
        <v>6636</v>
      </c>
      <c r="P1379" t="s">
        <v>1729</v>
      </c>
      <c r="Q1379" t="s">
        <v>1730</v>
      </c>
      <c r="R1379" t="s">
        <v>40</v>
      </c>
      <c r="S1379">
        <v>207749086</v>
      </c>
      <c r="T1379" t="s">
        <v>63</v>
      </c>
      <c r="U1379" t="s">
        <v>5136</v>
      </c>
      <c r="V1379" t="s">
        <v>5137</v>
      </c>
      <c r="W1379" t="s">
        <v>5138</v>
      </c>
      <c r="X1379" t="s">
        <v>5049</v>
      </c>
      <c r="Y1379">
        <v>301266858</v>
      </c>
      <c r="Z1379" t="s">
        <v>54</v>
      </c>
      <c r="AA1379" t="s">
        <v>4021</v>
      </c>
      <c r="AB1379" t="s">
        <v>3585</v>
      </c>
      <c r="AC1379" t="s">
        <v>4020</v>
      </c>
      <c r="AE1379" t="s">
        <v>4022</v>
      </c>
      <c r="AF1379" t="s">
        <v>4019</v>
      </c>
    </row>
    <row r="1380" spans="1:32" x14ac:dyDescent="0.3">
      <c r="A1380" t="s">
        <v>2503</v>
      </c>
      <c r="B1380" t="s">
        <v>1731</v>
      </c>
      <c r="C1380" t="s">
        <v>1731</v>
      </c>
      <c r="D1380" t="s">
        <v>1731</v>
      </c>
      <c r="E1380" s="4">
        <v>1306023817</v>
      </c>
      <c r="F1380" s="17">
        <v>0</v>
      </c>
      <c r="G1380" s="18">
        <v>0</v>
      </c>
      <c r="H1380" s="18">
        <v>0</v>
      </c>
      <c r="I1380" s="18">
        <v>0</v>
      </c>
      <c r="J1380" s="18">
        <v>0</v>
      </c>
      <c r="K1380" s="18">
        <v>0</v>
      </c>
      <c r="L1380" s="18">
        <v>1</v>
      </c>
      <c r="M1380" s="18">
        <v>0</v>
      </c>
      <c r="N1380" s="18">
        <v>1</v>
      </c>
      <c r="O1380" t="s">
        <v>1732</v>
      </c>
      <c r="Q1380" t="s">
        <v>41</v>
      </c>
      <c r="R1380" t="s">
        <v>40</v>
      </c>
      <c r="S1380">
        <v>212347260</v>
      </c>
      <c r="T1380" t="s">
        <v>46</v>
      </c>
      <c r="AA1380" t="s">
        <v>4018</v>
      </c>
      <c r="AB1380" t="s">
        <v>3750</v>
      </c>
      <c r="AC1380" t="s">
        <v>4017</v>
      </c>
      <c r="AE1380" t="s">
        <v>4016</v>
      </c>
      <c r="AF1380" t="s">
        <v>4015</v>
      </c>
    </row>
    <row r="1381" spans="1:32" x14ac:dyDescent="0.3">
      <c r="A1381" t="s">
        <v>8544</v>
      </c>
      <c r="B1381" t="s">
        <v>8545</v>
      </c>
      <c r="C1381" t="s">
        <v>8545</v>
      </c>
      <c r="D1381" t="s">
        <v>8545</v>
      </c>
      <c r="E1381" s="4">
        <v>1295331452</v>
      </c>
      <c r="F1381" s="17">
        <v>0</v>
      </c>
      <c r="G1381" s="18">
        <v>0</v>
      </c>
      <c r="H1381" s="18">
        <v>0</v>
      </c>
      <c r="I1381" s="18">
        <v>0</v>
      </c>
      <c r="J1381" s="18">
        <v>0</v>
      </c>
      <c r="K1381" s="18">
        <v>1</v>
      </c>
      <c r="L1381" s="18">
        <v>1</v>
      </c>
      <c r="M1381" s="18">
        <v>0</v>
      </c>
      <c r="N1381" s="18">
        <v>1</v>
      </c>
      <c r="O1381" t="s">
        <v>8546</v>
      </c>
      <c r="Q1381" t="s">
        <v>41</v>
      </c>
      <c r="R1381" t="s">
        <v>40</v>
      </c>
      <c r="S1381">
        <v>21206</v>
      </c>
      <c r="T1381" t="s">
        <v>46</v>
      </c>
      <c r="U1381" t="s">
        <v>8547</v>
      </c>
      <c r="W1381" t="s">
        <v>41</v>
      </c>
      <c r="X1381" t="s">
        <v>40</v>
      </c>
      <c r="Y1381">
        <v>212065601</v>
      </c>
      <c r="AA1381" t="s">
        <v>8548</v>
      </c>
      <c r="AB1381" t="s">
        <v>274</v>
      </c>
      <c r="AC1381" t="s">
        <v>8549</v>
      </c>
    </row>
    <row r="1382" spans="1:32" x14ac:dyDescent="0.3">
      <c r="A1382" t="s">
        <v>8550</v>
      </c>
      <c r="B1382" t="s">
        <v>8545</v>
      </c>
      <c r="C1382" t="s">
        <v>8545</v>
      </c>
      <c r="D1382" t="s">
        <v>8545</v>
      </c>
      <c r="E1382" s="4">
        <v>1295331452</v>
      </c>
      <c r="F1382" s="17">
        <v>0</v>
      </c>
      <c r="G1382" s="18">
        <v>0</v>
      </c>
      <c r="H1382" s="18">
        <v>0</v>
      </c>
      <c r="I1382" s="18">
        <v>0</v>
      </c>
      <c r="J1382" s="18">
        <v>0</v>
      </c>
      <c r="K1382" s="18">
        <v>1</v>
      </c>
      <c r="L1382" s="18">
        <v>1</v>
      </c>
      <c r="M1382" s="18">
        <v>0</v>
      </c>
      <c r="N1382" s="18">
        <v>1</v>
      </c>
      <c r="O1382" t="s">
        <v>4916</v>
      </c>
      <c r="P1382" t="s">
        <v>8551</v>
      </c>
      <c r="Q1382" t="s">
        <v>41</v>
      </c>
      <c r="R1382" t="s">
        <v>40</v>
      </c>
      <c r="S1382">
        <v>21206</v>
      </c>
      <c r="T1382" t="s">
        <v>46</v>
      </c>
      <c r="U1382" t="s">
        <v>8547</v>
      </c>
      <c r="W1382" t="s">
        <v>41</v>
      </c>
      <c r="X1382" t="s">
        <v>40</v>
      </c>
      <c r="Y1382">
        <v>212065601</v>
      </c>
      <c r="AA1382" t="s">
        <v>8548</v>
      </c>
      <c r="AB1382" t="s">
        <v>274</v>
      </c>
      <c r="AC1382" t="s">
        <v>8549</v>
      </c>
    </row>
    <row r="1383" spans="1:32" x14ac:dyDescent="0.3">
      <c r="A1383" t="s">
        <v>6637</v>
      </c>
      <c r="B1383" t="s">
        <v>6638</v>
      </c>
      <c r="C1383" t="s">
        <v>6638</v>
      </c>
      <c r="D1383" t="s">
        <v>6638</v>
      </c>
      <c r="E1383" s="4">
        <v>1467002543</v>
      </c>
      <c r="F1383" s="17">
        <v>0</v>
      </c>
      <c r="G1383" s="18">
        <v>0</v>
      </c>
      <c r="H1383" s="18">
        <v>0</v>
      </c>
      <c r="I1383" s="18">
        <v>0</v>
      </c>
      <c r="J1383" s="18">
        <v>0</v>
      </c>
      <c r="K1383" s="18">
        <v>1</v>
      </c>
      <c r="L1383" s="18">
        <v>1</v>
      </c>
      <c r="M1383" s="18">
        <v>0</v>
      </c>
      <c r="N1383" s="18">
        <v>1</v>
      </c>
      <c r="O1383" t="s">
        <v>6639</v>
      </c>
      <c r="P1383" t="s">
        <v>6640</v>
      </c>
      <c r="Q1383" t="s">
        <v>78</v>
      </c>
      <c r="R1383" t="s">
        <v>40</v>
      </c>
      <c r="S1383">
        <v>217025958</v>
      </c>
      <c r="T1383" t="s">
        <v>933</v>
      </c>
      <c r="U1383" t="s">
        <v>6319</v>
      </c>
      <c r="W1383" t="s">
        <v>6641</v>
      </c>
      <c r="X1383" t="s">
        <v>40</v>
      </c>
      <c r="Y1383">
        <v>217809616</v>
      </c>
      <c r="AA1383" t="s">
        <v>5062</v>
      </c>
      <c r="AB1383" t="s">
        <v>2611</v>
      </c>
      <c r="AC1383" t="s">
        <v>5063</v>
      </c>
      <c r="AF1383" t="s">
        <v>6642</v>
      </c>
    </row>
    <row r="1384" spans="1:32" x14ac:dyDescent="0.3">
      <c r="A1384" t="s">
        <v>6643</v>
      </c>
      <c r="B1384" t="s">
        <v>6638</v>
      </c>
      <c r="C1384" t="s">
        <v>6638</v>
      </c>
      <c r="D1384" t="s">
        <v>6638</v>
      </c>
      <c r="E1384" s="4">
        <v>1467002543</v>
      </c>
      <c r="F1384" s="17">
        <v>0</v>
      </c>
      <c r="G1384" s="18">
        <v>0</v>
      </c>
      <c r="H1384" s="18">
        <v>0</v>
      </c>
      <c r="I1384" s="18">
        <v>0</v>
      </c>
      <c r="J1384" s="18">
        <v>0</v>
      </c>
      <c r="K1384" s="18">
        <v>1</v>
      </c>
      <c r="L1384" s="18">
        <v>1</v>
      </c>
      <c r="M1384" s="18">
        <v>0</v>
      </c>
      <c r="N1384" s="18">
        <v>1</v>
      </c>
      <c r="O1384" t="s">
        <v>6319</v>
      </c>
      <c r="Q1384" t="s">
        <v>1875</v>
      </c>
      <c r="R1384" t="s">
        <v>40</v>
      </c>
      <c r="S1384">
        <v>217809616</v>
      </c>
      <c r="T1384" t="s">
        <v>933</v>
      </c>
      <c r="U1384" t="s">
        <v>6319</v>
      </c>
      <c r="W1384" t="s">
        <v>6641</v>
      </c>
      <c r="X1384" t="s">
        <v>40</v>
      </c>
      <c r="Y1384">
        <v>217809616</v>
      </c>
      <c r="AA1384" t="s">
        <v>5062</v>
      </c>
      <c r="AB1384" t="s">
        <v>2611</v>
      </c>
      <c r="AC1384" t="s">
        <v>5063</v>
      </c>
      <c r="AF1384" t="s">
        <v>6642</v>
      </c>
    </row>
    <row r="1385" spans="1:32" x14ac:dyDescent="0.3">
      <c r="A1385" t="s">
        <v>4596</v>
      </c>
      <c r="B1385" t="s">
        <v>1733</v>
      </c>
      <c r="C1385" t="s">
        <v>1733</v>
      </c>
      <c r="D1385" t="s">
        <v>1733</v>
      </c>
      <c r="E1385" s="4">
        <v>1649747528</v>
      </c>
      <c r="F1385" s="17">
        <v>0</v>
      </c>
      <c r="G1385" s="18">
        <v>0</v>
      </c>
      <c r="H1385" s="18">
        <v>0</v>
      </c>
      <c r="I1385" s="18">
        <v>0</v>
      </c>
      <c r="J1385" s="18">
        <v>0</v>
      </c>
      <c r="K1385" s="18">
        <v>0</v>
      </c>
      <c r="L1385" s="18">
        <v>1</v>
      </c>
      <c r="M1385" s="18">
        <v>0</v>
      </c>
      <c r="N1385" s="18">
        <v>1</v>
      </c>
      <c r="O1385" t="s">
        <v>6644</v>
      </c>
      <c r="P1385" t="s">
        <v>1734</v>
      </c>
      <c r="Q1385" t="s">
        <v>712</v>
      </c>
      <c r="R1385" t="s">
        <v>40</v>
      </c>
      <c r="S1385">
        <v>211174920</v>
      </c>
      <c r="T1385" t="s">
        <v>5270</v>
      </c>
      <c r="AA1385" t="s">
        <v>4014</v>
      </c>
      <c r="AB1385" t="s">
        <v>2654</v>
      </c>
      <c r="AC1385" t="s">
        <v>4013</v>
      </c>
      <c r="AE1385" t="s">
        <v>5139</v>
      </c>
      <c r="AF1385" t="s">
        <v>5140</v>
      </c>
    </row>
    <row r="1386" spans="1:32" x14ac:dyDescent="0.3">
      <c r="A1386" t="s">
        <v>4597</v>
      </c>
      <c r="B1386" t="s">
        <v>1735</v>
      </c>
      <c r="C1386" t="s">
        <v>1735</v>
      </c>
      <c r="D1386" t="s">
        <v>1735</v>
      </c>
      <c r="E1386" s="4">
        <v>1306380068</v>
      </c>
      <c r="F1386" s="17">
        <v>0</v>
      </c>
      <c r="G1386" s="18">
        <v>0</v>
      </c>
      <c r="H1386" s="18">
        <v>0</v>
      </c>
      <c r="I1386" s="18">
        <v>0</v>
      </c>
      <c r="J1386" s="18">
        <v>0</v>
      </c>
      <c r="K1386" s="18">
        <v>1</v>
      </c>
      <c r="L1386" s="18">
        <v>1</v>
      </c>
      <c r="M1386" s="18">
        <v>0</v>
      </c>
      <c r="N1386" s="18">
        <v>1</v>
      </c>
      <c r="O1386" t="s">
        <v>1736</v>
      </c>
      <c r="P1386" t="s">
        <v>1737</v>
      </c>
      <c r="Q1386" t="s">
        <v>41</v>
      </c>
      <c r="R1386" t="s">
        <v>40</v>
      </c>
      <c r="S1386">
        <v>212015920</v>
      </c>
      <c r="T1386" t="s">
        <v>46</v>
      </c>
      <c r="AA1386" t="s">
        <v>4012</v>
      </c>
      <c r="AB1386" t="s">
        <v>2654</v>
      </c>
      <c r="AC1386" t="s">
        <v>4011</v>
      </c>
      <c r="AE1386" t="s">
        <v>5141</v>
      </c>
      <c r="AF1386" t="s">
        <v>4010</v>
      </c>
    </row>
    <row r="1387" spans="1:32" x14ac:dyDescent="0.3">
      <c r="A1387" t="s">
        <v>4598</v>
      </c>
      <c r="B1387" t="s">
        <v>1735</v>
      </c>
      <c r="C1387" t="s">
        <v>1735</v>
      </c>
      <c r="D1387" t="s">
        <v>1735</v>
      </c>
      <c r="E1387" s="4">
        <v>1063964161</v>
      </c>
      <c r="F1387" s="17">
        <v>0</v>
      </c>
      <c r="G1387" s="18">
        <v>0</v>
      </c>
      <c r="H1387" s="18">
        <v>0</v>
      </c>
      <c r="I1387" s="18">
        <v>0</v>
      </c>
      <c r="J1387" s="18">
        <v>0</v>
      </c>
      <c r="K1387" s="18">
        <v>1</v>
      </c>
      <c r="L1387" s="18">
        <v>1</v>
      </c>
      <c r="M1387" s="18">
        <v>0</v>
      </c>
      <c r="N1387" s="18">
        <v>1</v>
      </c>
      <c r="O1387" t="s">
        <v>1736</v>
      </c>
      <c r="P1387" t="s">
        <v>1737</v>
      </c>
      <c r="Q1387" t="s">
        <v>41</v>
      </c>
      <c r="R1387" t="s">
        <v>40</v>
      </c>
      <c r="S1387">
        <v>212015920</v>
      </c>
      <c r="T1387" t="s">
        <v>46</v>
      </c>
      <c r="AA1387" t="s">
        <v>4012</v>
      </c>
      <c r="AB1387" t="s">
        <v>2654</v>
      </c>
      <c r="AC1387" t="s">
        <v>4011</v>
      </c>
      <c r="AE1387" t="s">
        <v>5141</v>
      </c>
      <c r="AF1387" t="s">
        <v>4010</v>
      </c>
    </row>
    <row r="1388" spans="1:32" x14ac:dyDescent="0.3">
      <c r="A1388" t="s">
        <v>4599</v>
      </c>
      <c r="B1388" t="s">
        <v>1738</v>
      </c>
      <c r="C1388" t="s">
        <v>1738</v>
      </c>
      <c r="D1388" t="s">
        <v>1738</v>
      </c>
      <c r="E1388" s="4">
        <v>1568824472</v>
      </c>
      <c r="F1388" s="17">
        <v>0</v>
      </c>
      <c r="G1388" s="18">
        <v>0</v>
      </c>
      <c r="H1388" s="18">
        <v>0</v>
      </c>
      <c r="I1388" s="18">
        <v>0</v>
      </c>
      <c r="J1388" s="18">
        <v>0</v>
      </c>
      <c r="K1388" s="18">
        <v>0</v>
      </c>
      <c r="L1388" s="18">
        <v>1</v>
      </c>
      <c r="M1388" s="18">
        <v>0</v>
      </c>
      <c r="N1388" s="18">
        <v>1</v>
      </c>
      <c r="O1388" t="s">
        <v>6645</v>
      </c>
      <c r="P1388" t="s">
        <v>154</v>
      </c>
      <c r="Q1388" t="s">
        <v>41</v>
      </c>
      <c r="R1388" t="s">
        <v>40</v>
      </c>
      <c r="S1388">
        <v>212185609</v>
      </c>
      <c r="T1388" t="s">
        <v>46</v>
      </c>
      <c r="AA1388" t="s">
        <v>4006</v>
      </c>
      <c r="AB1388" t="s">
        <v>4007</v>
      </c>
      <c r="AC1388" t="s">
        <v>4005</v>
      </c>
      <c r="AE1388" t="s">
        <v>4009</v>
      </c>
      <c r="AF1388" t="s">
        <v>4008</v>
      </c>
    </row>
    <row r="1389" spans="1:32" x14ac:dyDescent="0.3">
      <c r="A1389" t="s">
        <v>4600</v>
      </c>
      <c r="B1389" t="s">
        <v>1738</v>
      </c>
      <c r="C1389" t="s">
        <v>1738</v>
      </c>
      <c r="D1389" t="s">
        <v>1738</v>
      </c>
      <c r="E1389" s="4">
        <v>1568824472</v>
      </c>
      <c r="F1389" s="17">
        <v>0</v>
      </c>
      <c r="G1389" s="18">
        <v>0</v>
      </c>
      <c r="H1389" s="18">
        <v>0</v>
      </c>
      <c r="I1389" s="18">
        <v>0</v>
      </c>
      <c r="J1389" s="18">
        <v>0</v>
      </c>
      <c r="K1389" s="18">
        <v>0</v>
      </c>
      <c r="L1389" s="18">
        <v>1</v>
      </c>
      <c r="M1389" s="18">
        <v>0</v>
      </c>
      <c r="N1389" s="18">
        <v>1</v>
      </c>
      <c r="O1389" t="s">
        <v>6646</v>
      </c>
      <c r="P1389" t="s">
        <v>1739</v>
      </c>
      <c r="Q1389" t="s">
        <v>62</v>
      </c>
      <c r="R1389" t="s">
        <v>40</v>
      </c>
      <c r="S1389">
        <v>207074902</v>
      </c>
      <c r="T1389" t="s">
        <v>63</v>
      </c>
      <c r="AA1389" t="s">
        <v>4006</v>
      </c>
      <c r="AB1389" t="s">
        <v>4007</v>
      </c>
      <c r="AC1389" t="s">
        <v>4005</v>
      </c>
      <c r="AE1389" t="s">
        <v>4009</v>
      </c>
      <c r="AF1389" t="s">
        <v>4008</v>
      </c>
    </row>
    <row r="1390" spans="1:32" x14ac:dyDescent="0.3">
      <c r="A1390" t="s">
        <v>2504</v>
      </c>
      <c r="B1390" t="s">
        <v>2505</v>
      </c>
      <c r="C1390" t="s">
        <v>2505</v>
      </c>
      <c r="D1390" t="s">
        <v>2505</v>
      </c>
      <c r="E1390" s="4">
        <v>1700874237</v>
      </c>
      <c r="F1390" s="17">
        <v>0</v>
      </c>
      <c r="G1390" s="18">
        <v>0</v>
      </c>
      <c r="H1390" s="18">
        <v>0</v>
      </c>
      <c r="I1390" s="18">
        <v>0</v>
      </c>
      <c r="J1390" s="18">
        <v>0</v>
      </c>
      <c r="K1390" s="18">
        <v>0</v>
      </c>
      <c r="L1390" s="18">
        <v>1</v>
      </c>
      <c r="M1390" s="18">
        <v>0</v>
      </c>
      <c r="N1390" s="18">
        <v>1</v>
      </c>
      <c r="O1390" t="s">
        <v>1740</v>
      </c>
      <c r="Q1390" t="s">
        <v>147</v>
      </c>
      <c r="R1390" t="s">
        <v>40</v>
      </c>
      <c r="S1390">
        <v>217403911</v>
      </c>
      <c r="T1390" t="s">
        <v>148</v>
      </c>
      <c r="AA1390" t="s">
        <v>4004</v>
      </c>
      <c r="AB1390" t="s">
        <v>894</v>
      </c>
      <c r="AC1390" t="s">
        <v>4003</v>
      </c>
      <c r="AE1390" t="s">
        <v>4002</v>
      </c>
      <c r="AF1390" t="s">
        <v>4001</v>
      </c>
    </row>
    <row r="1391" spans="1:32" x14ac:dyDescent="0.3">
      <c r="A1391" t="s">
        <v>6647</v>
      </c>
      <c r="B1391" t="s">
        <v>6648</v>
      </c>
      <c r="C1391" t="s">
        <v>6648</v>
      </c>
      <c r="D1391" t="s">
        <v>6648</v>
      </c>
      <c r="E1391" s="4">
        <v>1053925545</v>
      </c>
      <c r="F1391" s="17">
        <v>0</v>
      </c>
      <c r="G1391" s="18">
        <v>0</v>
      </c>
      <c r="H1391" s="18">
        <v>0</v>
      </c>
      <c r="I1391" s="18">
        <v>0</v>
      </c>
      <c r="J1391" s="18">
        <v>0</v>
      </c>
      <c r="K1391" s="18">
        <v>1</v>
      </c>
      <c r="L1391" s="18">
        <v>1</v>
      </c>
      <c r="M1391" s="18">
        <v>0</v>
      </c>
      <c r="N1391" s="18">
        <v>1</v>
      </c>
      <c r="O1391" t="s">
        <v>6649</v>
      </c>
      <c r="Q1391" t="s">
        <v>41</v>
      </c>
      <c r="R1391" t="s">
        <v>40</v>
      </c>
      <c r="S1391">
        <v>212062661</v>
      </c>
      <c r="T1391" t="s">
        <v>46</v>
      </c>
      <c r="U1391" t="s">
        <v>6649</v>
      </c>
      <c r="W1391" t="s">
        <v>41</v>
      </c>
      <c r="X1391" t="s">
        <v>40</v>
      </c>
      <c r="Y1391">
        <v>212062661</v>
      </c>
      <c r="AA1391" t="s">
        <v>6650</v>
      </c>
      <c r="AB1391" t="s">
        <v>2609</v>
      </c>
      <c r="AC1391" t="s">
        <v>6651</v>
      </c>
      <c r="AE1391" t="s">
        <v>8552</v>
      </c>
      <c r="AF1391" t="s">
        <v>8553</v>
      </c>
    </row>
    <row r="1392" spans="1:32" x14ac:dyDescent="0.3">
      <c r="A1392" t="s">
        <v>4601</v>
      </c>
      <c r="B1392" t="s">
        <v>1741</v>
      </c>
      <c r="C1392" t="s">
        <v>1741</v>
      </c>
      <c r="D1392" t="s">
        <v>1741</v>
      </c>
      <c r="E1392" s="4">
        <v>1043617517</v>
      </c>
      <c r="F1392" s="17">
        <v>0</v>
      </c>
      <c r="G1392" s="18">
        <v>0</v>
      </c>
      <c r="H1392" s="18">
        <v>0</v>
      </c>
      <c r="I1392" s="18">
        <v>0</v>
      </c>
      <c r="J1392" s="18">
        <v>0</v>
      </c>
      <c r="K1392" s="18">
        <v>0</v>
      </c>
      <c r="L1392" s="18">
        <v>1</v>
      </c>
      <c r="M1392" s="18">
        <v>0</v>
      </c>
      <c r="N1392" s="18">
        <v>1</v>
      </c>
      <c r="O1392" t="s">
        <v>1742</v>
      </c>
      <c r="P1392" t="s">
        <v>496</v>
      </c>
      <c r="Q1392" t="s">
        <v>147</v>
      </c>
      <c r="R1392" t="s">
        <v>40</v>
      </c>
      <c r="S1392">
        <v>217405794</v>
      </c>
      <c r="T1392" t="s">
        <v>148</v>
      </c>
      <c r="AA1392" t="s">
        <v>4000</v>
      </c>
      <c r="AB1392" t="s">
        <v>2654</v>
      </c>
      <c r="AC1392" t="s">
        <v>3999</v>
      </c>
      <c r="AF1392" t="s">
        <v>3998</v>
      </c>
    </row>
    <row r="1393" spans="1:38" x14ac:dyDescent="0.3">
      <c r="A1393" t="s">
        <v>4602</v>
      </c>
      <c r="B1393" t="s">
        <v>1741</v>
      </c>
      <c r="C1393" t="s">
        <v>1741</v>
      </c>
      <c r="D1393" t="s">
        <v>1741</v>
      </c>
      <c r="E1393" s="4">
        <v>1043617517</v>
      </c>
      <c r="F1393" s="17">
        <v>0</v>
      </c>
      <c r="G1393" s="18">
        <v>0</v>
      </c>
      <c r="H1393" s="18">
        <v>0</v>
      </c>
      <c r="I1393" s="18">
        <v>0</v>
      </c>
      <c r="J1393" s="18">
        <v>0</v>
      </c>
      <c r="K1393" s="18">
        <v>0</v>
      </c>
      <c r="L1393" s="18">
        <v>1</v>
      </c>
      <c r="M1393" s="18">
        <v>0</v>
      </c>
      <c r="N1393" s="18">
        <v>1</v>
      </c>
      <c r="O1393" t="s">
        <v>1743</v>
      </c>
      <c r="Q1393" t="s">
        <v>1744</v>
      </c>
      <c r="R1393" t="s">
        <v>40</v>
      </c>
      <c r="S1393">
        <v>217746830</v>
      </c>
      <c r="T1393" t="s">
        <v>78</v>
      </c>
      <c r="AA1393" t="s">
        <v>4000</v>
      </c>
      <c r="AB1393" t="s">
        <v>2654</v>
      </c>
      <c r="AC1393" t="s">
        <v>3999</v>
      </c>
      <c r="AF1393" t="s">
        <v>3998</v>
      </c>
    </row>
    <row r="1394" spans="1:38" x14ac:dyDescent="0.3">
      <c r="A1394" t="s">
        <v>2506</v>
      </c>
      <c r="B1394" t="s">
        <v>1745</v>
      </c>
      <c r="C1394" t="s">
        <v>2093</v>
      </c>
      <c r="D1394" t="s">
        <v>1745</v>
      </c>
      <c r="E1394" s="4">
        <v>1063963007</v>
      </c>
      <c r="F1394" s="17">
        <v>0</v>
      </c>
      <c r="G1394" s="18">
        <v>0</v>
      </c>
      <c r="H1394" s="18">
        <v>0</v>
      </c>
      <c r="I1394" s="18">
        <v>0</v>
      </c>
      <c r="J1394" s="18">
        <v>0</v>
      </c>
      <c r="K1394" s="18">
        <v>0</v>
      </c>
      <c r="L1394" s="18">
        <v>1</v>
      </c>
      <c r="M1394" s="18">
        <v>0</v>
      </c>
      <c r="N1394" s="18">
        <v>1</v>
      </c>
      <c r="O1394" t="s">
        <v>2092</v>
      </c>
      <c r="Q1394" t="s">
        <v>41</v>
      </c>
      <c r="R1394" t="s">
        <v>40</v>
      </c>
      <c r="S1394">
        <v>212291407</v>
      </c>
      <c r="T1394" t="s">
        <v>46</v>
      </c>
      <c r="AA1394" t="s">
        <v>3118</v>
      </c>
      <c r="AB1394" t="s">
        <v>274</v>
      </c>
      <c r="AC1394" t="s">
        <v>3997</v>
      </c>
      <c r="AE1394" t="s">
        <v>3116</v>
      </c>
      <c r="AF1394" t="s">
        <v>3115</v>
      </c>
    </row>
    <row r="1395" spans="1:38" x14ac:dyDescent="0.3">
      <c r="A1395" t="s">
        <v>4603</v>
      </c>
      <c r="B1395" t="s">
        <v>1745</v>
      </c>
      <c r="C1395" t="s">
        <v>1745</v>
      </c>
      <c r="D1395" t="s">
        <v>1745</v>
      </c>
      <c r="E1395" s="4">
        <v>1063963007</v>
      </c>
      <c r="F1395" s="17">
        <v>0</v>
      </c>
      <c r="G1395" s="18">
        <v>0</v>
      </c>
      <c r="H1395" s="18">
        <v>0</v>
      </c>
      <c r="I1395" s="18">
        <v>0</v>
      </c>
      <c r="J1395" s="18">
        <v>0</v>
      </c>
      <c r="K1395" s="18">
        <v>0</v>
      </c>
      <c r="L1395" s="18">
        <v>1</v>
      </c>
      <c r="M1395" s="18">
        <v>0</v>
      </c>
      <c r="N1395" s="18">
        <v>1</v>
      </c>
      <c r="O1395" t="s">
        <v>1746</v>
      </c>
      <c r="Q1395" t="s">
        <v>712</v>
      </c>
      <c r="R1395" t="s">
        <v>40</v>
      </c>
      <c r="S1395">
        <v>211174615</v>
      </c>
      <c r="T1395" t="s">
        <v>5270</v>
      </c>
      <c r="AA1395" t="s">
        <v>3118</v>
      </c>
      <c r="AB1395" t="s">
        <v>274</v>
      </c>
      <c r="AC1395" t="s">
        <v>3997</v>
      </c>
      <c r="AE1395" t="s">
        <v>3116</v>
      </c>
      <c r="AF1395" t="s">
        <v>3115</v>
      </c>
    </row>
    <row r="1396" spans="1:38" x14ac:dyDescent="0.3">
      <c r="A1396" t="s">
        <v>8554</v>
      </c>
      <c r="B1396" t="s">
        <v>8555</v>
      </c>
      <c r="C1396" t="s">
        <v>8555</v>
      </c>
      <c r="D1396" t="s">
        <v>8555</v>
      </c>
      <c r="E1396" s="4">
        <v>1760155568</v>
      </c>
      <c r="F1396" s="17">
        <v>0</v>
      </c>
      <c r="G1396" s="18">
        <v>0</v>
      </c>
      <c r="H1396" s="18">
        <v>0</v>
      </c>
      <c r="I1396" s="18">
        <v>0</v>
      </c>
      <c r="J1396" s="18">
        <v>0</v>
      </c>
      <c r="K1396" s="18">
        <v>1</v>
      </c>
      <c r="L1396" s="18">
        <v>1</v>
      </c>
      <c r="M1396" s="18">
        <v>0</v>
      </c>
      <c r="N1396" s="18">
        <v>1</v>
      </c>
      <c r="O1396" t="s">
        <v>6659</v>
      </c>
      <c r="Q1396" t="s">
        <v>41</v>
      </c>
      <c r="R1396" t="s">
        <v>40</v>
      </c>
      <c r="S1396">
        <v>21206</v>
      </c>
      <c r="T1396" t="s">
        <v>46</v>
      </c>
      <c r="U1396" t="s">
        <v>6659</v>
      </c>
      <c r="W1396" t="s">
        <v>41</v>
      </c>
      <c r="X1396" t="s">
        <v>40</v>
      </c>
      <c r="Y1396">
        <v>212061121</v>
      </c>
      <c r="AA1396" t="s">
        <v>5143</v>
      </c>
      <c r="AB1396" t="s">
        <v>2654</v>
      </c>
      <c r="AC1396" t="s">
        <v>5144</v>
      </c>
      <c r="AF1396" t="s">
        <v>8556</v>
      </c>
    </row>
    <row r="1397" spans="1:38" x14ac:dyDescent="0.3">
      <c r="A1397" t="s">
        <v>8557</v>
      </c>
      <c r="B1397" t="s">
        <v>8555</v>
      </c>
      <c r="C1397" t="s">
        <v>8555</v>
      </c>
      <c r="D1397" t="s">
        <v>8555</v>
      </c>
      <c r="E1397" s="4">
        <v>1104490978</v>
      </c>
      <c r="F1397" s="17">
        <v>0</v>
      </c>
      <c r="G1397" s="18">
        <v>0</v>
      </c>
      <c r="H1397" s="18">
        <v>0</v>
      </c>
      <c r="I1397" s="18">
        <v>0</v>
      </c>
      <c r="J1397" s="18">
        <v>0</v>
      </c>
      <c r="K1397" s="18">
        <v>1</v>
      </c>
      <c r="L1397" s="18">
        <v>1</v>
      </c>
      <c r="M1397" s="18">
        <v>0</v>
      </c>
      <c r="N1397" s="18">
        <v>1</v>
      </c>
      <c r="O1397" t="s">
        <v>6659</v>
      </c>
      <c r="Q1397" t="s">
        <v>41</v>
      </c>
      <c r="R1397" t="s">
        <v>40</v>
      </c>
      <c r="S1397">
        <v>21206</v>
      </c>
      <c r="T1397" t="s">
        <v>46</v>
      </c>
      <c r="U1397" t="s">
        <v>6659</v>
      </c>
      <c r="W1397" t="s">
        <v>41</v>
      </c>
      <c r="X1397" t="s">
        <v>40</v>
      </c>
      <c r="Y1397">
        <v>212061121</v>
      </c>
      <c r="AA1397" t="s">
        <v>5143</v>
      </c>
      <c r="AB1397" t="s">
        <v>2654</v>
      </c>
      <c r="AC1397" t="s">
        <v>8558</v>
      </c>
      <c r="AF1397" t="s">
        <v>8556</v>
      </c>
    </row>
    <row r="1398" spans="1:38" x14ac:dyDescent="0.3">
      <c r="A1398" t="s">
        <v>8559</v>
      </c>
      <c r="B1398" t="s">
        <v>8555</v>
      </c>
      <c r="C1398" t="s">
        <v>8555</v>
      </c>
      <c r="D1398" t="s">
        <v>8555</v>
      </c>
      <c r="E1398" s="4">
        <v>1104490978</v>
      </c>
      <c r="F1398" s="17">
        <v>0</v>
      </c>
      <c r="G1398" s="18">
        <v>0</v>
      </c>
      <c r="H1398" s="18">
        <v>0</v>
      </c>
      <c r="I1398" s="18">
        <v>0</v>
      </c>
      <c r="J1398" s="18">
        <v>0</v>
      </c>
      <c r="K1398" s="18">
        <v>1</v>
      </c>
      <c r="L1398" s="18">
        <v>1</v>
      </c>
      <c r="M1398" s="18">
        <v>0</v>
      </c>
      <c r="N1398" s="18">
        <v>1</v>
      </c>
      <c r="O1398" t="s">
        <v>8560</v>
      </c>
      <c r="P1398" t="s">
        <v>8038</v>
      </c>
      <c r="Q1398" t="s">
        <v>41</v>
      </c>
      <c r="R1398" t="s">
        <v>40</v>
      </c>
      <c r="S1398">
        <v>21207</v>
      </c>
      <c r="T1398" t="s">
        <v>5270</v>
      </c>
      <c r="U1398" t="s">
        <v>6659</v>
      </c>
      <c r="W1398" t="s">
        <v>41</v>
      </c>
      <c r="X1398" t="s">
        <v>40</v>
      </c>
      <c r="Y1398">
        <v>212061121</v>
      </c>
      <c r="AA1398" t="s">
        <v>5143</v>
      </c>
      <c r="AB1398" t="s">
        <v>2654</v>
      </c>
      <c r="AC1398" t="s">
        <v>8558</v>
      </c>
      <c r="AF1398" t="s">
        <v>8556</v>
      </c>
    </row>
    <row r="1399" spans="1:38" x14ac:dyDescent="0.3">
      <c r="A1399" t="s">
        <v>6652</v>
      </c>
      <c r="B1399" t="s">
        <v>6653</v>
      </c>
      <c r="C1399" t="s">
        <v>6653</v>
      </c>
      <c r="D1399" t="s">
        <v>6653</v>
      </c>
      <c r="E1399" s="4">
        <v>1225668494</v>
      </c>
      <c r="F1399" s="17">
        <v>0</v>
      </c>
      <c r="G1399" s="18">
        <v>0</v>
      </c>
      <c r="H1399" s="18">
        <v>0</v>
      </c>
      <c r="I1399" s="18">
        <v>0</v>
      </c>
      <c r="J1399" s="18">
        <v>0</v>
      </c>
      <c r="K1399" s="18">
        <v>1</v>
      </c>
      <c r="L1399" s="18">
        <v>1</v>
      </c>
      <c r="M1399" s="18">
        <v>0</v>
      </c>
      <c r="N1399" s="18">
        <v>1</v>
      </c>
      <c r="O1399" t="s">
        <v>6654</v>
      </c>
      <c r="P1399">
        <v>210</v>
      </c>
      <c r="Q1399" t="s">
        <v>5155</v>
      </c>
      <c r="R1399" t="s">
        <v>40</v>
      </c>
      <c r="S1399">
        <v>210433464</v>
      </c>
      <c r="T1399" t="s">
        <v>363</v>
      </c>
      <c r="U1399" t="s">
        <v>6655</v>
      </c>
      <c r="W1399" t="s">
        <v>949</v>
      </c>
      <c r="X1399" t="s">
        <v>40</v>
      </c>
      <c r="Y1399">
        <v>210433463</v>
      </c>
      <c r="AA1399" t="s">
        <v>6656</v>
      </c>
      <c r="AB1399" t="s">
        <v>274</v>
      </c>
      <c r="AC1399" t="s">
        <v>6657</v>
      </c>
      <c r="AF1399" t="s">
        <v>6658</v>
      </c>
    </row>
    <row r="1400" spans="1:38" x14ac:dyDescent="0.3">
      <c r="A1400" t="s">
        <v>2507</v>
      </c>
      <c r="B1400" t="s">
        <v>1748</v>
      </c>
      <c r="C1400" t="s">
        <v>1748</v>
      </c>
      <c r="D1400" t="s">
        <v>1748</v>
      </c>
      <c r="E1400" s="4">
        <v>1104233188</v>
      </c>
      <c r="F1400" s="17">
        <v>0</v>
      </c>
      <c r="G1400" s="18">
        <v>0</v>
      </c>
      <c r="H1400" s="18">
        <v>0</v>
      </c>
      <c r="I1400" s="18">
        <v>0</v>
      </c>
      <c r="J1400" s="18">
        <v>0</v>
      </c>
      <c r="K1400" s="18">
        <v>0</v>
      </c>
      <c r="L1400" s="18">
        <v>1</v>
      </c>
      <c r="M1400" s="18">
        <v>0</v>
      </c>
      <c r="N1400" s="18">
        <v>1</v>
      </c>
      <c r="O1400" t="s">
        <v>1747</v>
      </c>
      <c r="Q1400" t="s">
        <v>41</v>
      </c>
      <c r="R1400" t="s">
        <v>40</v>
      </c>
      <c r="S1400">
        <v>212091442</v>
      </c>
      <c r="T1400" t="s">
        <v>46</v>
      </c>
      <c r="AA1400" t="s">
        <v>3392</v>
      </c>
      <c r="AB1400" t="s">
        <v>2618</v>
      </c>
      <c r="AC1400" t="s">
        <v>3995</v>
      </c>
      <c r="AF1400" t="s">
        <v>3996</v>
      </c>
    </row>
    <row r="1401" spans="1:38" x14ac:dyDescent="0.3">
      <c r="A1401" t="s">
        <v>2508</v>
      </c>
      <c r="B1401" t="s">
        <v>1748</v>
      </c>
      <c r="C1401" t="s">
        <v>1748</v>
      </c>
      <c r="D1401" t="s">
        <v>1748</v>
      </c>
      <c r="E1401" s="4">
        <v>1265486740</v>
      </c>
      <c r="F1401" s="17">
        <v>0</v>
      </c>
      <c r="G1401" s="18">
        <v>0</v>
      </c>
      <c r="H1401" s="18">
        <v>0</v>
      </c>
      <c r="I1401" s="18">
        <v>0</v>
      </c>
      <c r="J1401" s="18">
        <v>0</v>
      </c>
      <c r="K1401" s="18">
        <v>0</v>
      </c>
      <c r="L1401" s="18">
        <v>1</v>
      </c>
      <c r="M1401" s="18">
        <v>0</v>
      </c>
      <c r="N1401" s="18">
        <v>1</v>
      </c>
      <c r="O1401" t="s">
        <v>1410</v>
      </c>
      <c r="Q1401" t="s">
        <v>41</v>
      </c>
      <c r="R1401" t="s">
        <v>40</v>
      </c>
      <c r="S1401">
        <v>212132030</v>
      </c>
      <c r="T1401" t="s">
        <v>46</v>
      </c>
      <c r="AA1401" t="s">
        <v>3392</v>
      </c>
      <c r="AB1401" t="s">
        <v>2618</v>
      </c>
      <c r="AC1401" t="s">
        <v>3995</v>
      </c>
      <c r="AF1401" t="s">
        <v>3996</v>
      </c>
    </row>
    <row r="1402" spans="1:38" x14ac:dyDescent="0.3">
      <c r="A1402" t="s">
        <v>4604</v>
      </c>
      <c r="B1402" t="s">
        <v>1748</v>
      </c>
      <c r="C1402" t="s">
        <v>1748</v>
      </c>
      <c r="D1402" t="s">
        <v>1748</v>
      </c>
      <c r="E1402" s="4">
        <v>1265486740</v>
      </c>
      <c r="F1402" s="17">
        <v>0</v>
      </c>
      <c r="G1402" s="18">
        <v>0</v>
      </c>
      <c r="H1402" s="18">
        <v>0</v>
      </c>
      <c r="I1402" s="18">
        <v>0</v>
      </c>
      <c r="J1402" s="18">
        <v>0</v>
      </c>
      <c r="K1402" s="18">
        <v>0</v>
      </c>
      <c r="L1402" s="18">
        <v>1</v>
      </c>
      <c r="M1402" s="18">
        <v>0</v>
      </c>
      <c r="N1402" s="18">
        <v>1</v>
      </c>
      <c r="O1402" t="s">
        <v>1747</v>
      </c>
      <c r="Q1402" t="s">
        <v>41</v>
      </c>
      <c r="R1402" t="s">
        <v>40</v>
      </c>
      <c r="S1402">
        <v>212091442</v>
      </c>
      <c r="T1402" t="s">
        <v>46</v>
      </c>
      <c r="AA1402" t="s">
        <v>3392</v>
      </c>
      <c r="AB1402" t="s">
        <v>2618</v>
      </c>
      <c r="AC1402" t="s">
        <v>3995</v>
      </c>
      <c r="AF1402" t="s">
        <v>3996</v>
      </c>
    </row>
    <row r="1403" spans="1:38" x14ac:dyDescent="0.3">
      <c r="A1403" t="s">
        <v>4609</v>
      </c>
      <c r="B1403" t="s">
        <v>5142</v>
      </c>
      <c r="C1403" t="s">
        <v>5142</v>
      </c>
      <c r="D1403" t="s">
        <v>5142</v>
      </c>
      <c r="E1403" s="4">
        <v>1861052664</v>
      </c>
      <c r="F1403" s="17">
        <v>0</v>
      </c>
      <c r="G1403" s="18">
        <v>0</v>
      </c>
      <c r="H1403" s="18">
        <v>0</v>
      </c>
      <c r="I1403" s="18">
        <v>0</v>
      </c>
      <c r="J1403" s="18">
        <v>0</v>
      </c>
      <c r="K1403" s="18">
        <v>0</v>
      </c>
      <c r="L1403" s="18">
        <v>1</v>
      </c>
      <c r="M1403" s="18">
        <v>0</v>
      </c>
      <c r="N1403" s="18">
        <v>1</v>
      </c>
      <c r="O1403" t="s">
        <v>6659</v>
      </c>
      <c r="Q1403" t="s">
        <v>41</v>
      </c>
      <c r="R1403" t="s">
        <v>40</v>
      </c>
      <c r="S1403">
        <v>212061121</v>
      </c>
      <c r="T1403" t="s">
        <v>46</v>
      </c>
      <c r="AA1403" t="s">
        <v>5143</v>
      </c>
      <c r="AB1403" t="s">
        <v>274</v>
      </c>
      <c r="AC1403" t="s">
        <v>5144</v>
      </c>
      <c r="AF1403" t="s">
        <v>5145</v>
      </c>
    </row>
    <row r="1404" spans="1:38" x14ac:dyDescent="0.3">
      <c r="A1404" t="s">
        <v>4605</v>
      </c>
      <c r="B1404" t="s">
        <v>1749</v>
      </c>
      <c r="C1404" t="s">
        <v>1772</v>
      </c>
      <c r="D1404" t="s">
        <v>1749</v>
      </c>
      <c r="E1404" s="4">
        <v>1154354744</v>
      </c>
      <c r="F1404" s="17">
        <v>0</v>
      </c>
      <c r="G1404" s="18">
        <v>1</v>
      </c>
      <c r="H1404" s="18">
        <v>0</v>
      </c>
      <c r="I1404" s="18">
        <v>1</v>
      </c>
      <c r="J1404" s="18">
        <v>0</v>
      </c>
      <c r="K1404" s="18">
        <v>0</v>
      </c>
      <c r="L1404" s="18">
        <v>0</v>
      </c>
      <c r="M1404" s="18">
        <v>0</v>
      </c>
      <c r="N1404" s="18">
        <v>1</v>
      </c>
      <c r="O1404" t="s">
        <v>1750</v>
      </c>
      <c r="Q1404" t="s">
        <v>186</v>
      </c>
      <c r="R1404" t="s">
        <v>40</v>
      </c>
      <c r="S1404">
        <v>218531358</v>
      </c>
      <c r="T1404" t="s">
        <v>655</v>
      </c>
      <c r="U1404" t="s">
        <v>6660</v>
      </c>
      <c r="W1404" t="s">
        <v>198</v>
      </c>
      <c r="X1404" t="s">
        <v>40</v>
      </c>
      <c r="Y1404">
        <v>218021978</v>
      </c>
      <c r="Z1404" t="s">
        <v>808</v>
      </c>
      <c r="AA1404" t="s">
        <v>811</v>
      </c>
      <c r="AB1404" t="s">
        <v>1757</v>
      </c>
      <c r="AC1404" t="s">
        <v>813</v>
      </c>
      <c r="AD1404">
        <v>1614</v>
      </c>
      <c r="AE1404" t="s">
        <v>814</v>
      </c>
      <c r="AF1404" t="s">
        <v>815</v>
      </c>
      <c r="AG1404" t="s">
        <v>816</v>
      </c>
      <c r="AH1404" t="s">
        <v>817</v>
      </c>
      <c r="AI1404" t="s">
        <v>813</v>
      </c>
      <c r="AJ1404">
        <v>1607</v>
      </c>
      <c r="AK1404" t="s">
        <v>818</v>
      </c>
      <c r="AL1404" t="s">
        <v>815</v>
      </c>
    </row>
    <row r="1405" spans="1:38" x14ac:dyDescent="0.3">
      <c r="A1405" t="s">
        <v>4606</v>
      </c>
      <c r="B1405" t="s">
        <v>1749</v>
      </c>
      <c r="C1405" t="s">
        <v>1770</v>
      </c>
      <c r="D1405" t="s">
        <v>1749</v>
      </c>
      <c r="E1405" s="4">
        <v>1548423478</v>
      </c>
      <c r="F1405" s="17">
        <v>0</v>
      </c>
      <c r="G1405" s="18">
        <v>1</v>
      </c>
      <c r="H1405" s="18">
        <v>0</v>
      </c>
      <c r="I1405" s="18">
        <v>0</v>
      </c>
      <c r="J1405" s="18">
        <v>0</v>
      </c>
      <c r="K1405" s="18">
        <v>0</v>
      </c>
      <c r="L1405" s="18">
        <v>1</v>
      </c>
      <c r="M1405" s="18">
        <v>0</v>
      </c>
      <c r="N1405" s="18">
        <v>1</v>
      </c>
      <c r="O1405" t="s">
        <v>6661</v>
      </c>
      <c r="P1405" t="s">
        <v>1752</v>
      </c>
      <c r="Q1405" t="s">
        <v>198</v>
      </c>
      <c r="R1405" t="s">
        <v>40</v>
      </c>
      <c r="S1405">
        <v>218014700</v>
      </c>
      <c r="T1405" t="s">
        <v>199</v>
      </c>
      <c r="AA1405" t="s">
        <v>811</v>
      </c>
      <c r="AB1405" t="s">
        <v>1757</v>
      </c>
      <c r="AC1405" t="s">
        <v>813</v>
      </c>
      <c r="AD1405">
        <v>1614</v>
      </c>
      <c r="AE1405" t="s">
        <v>814</v>
      </c>
      <c r="AF1405" t="s">
        <v>815</v>
      </c>
      <c r="AG1405" t="s">
        <v>816</v>
      </c>
      <c r="AH1405" t="s">
        <v>817</v>
      </c>
      <c r="AI1405" t="s">
        <v>813</v>
      </c>
      <c r="AJ1405">
        <v>1607</v>
      </c>
      <c r="AK1405" t="s">
        <v>818</v>
      </c>
      <c r="AL1405" t="s">
        <v>815</v>
      </c>
    </row>
    <row r="1406" spans="1:38" x14ac:dyDescent="0.3">
      <c r="A1406" t="s">
        <v>2509</v>
      </c>
      <c r="B1406" t="s">
        <v>1753</v>
      </c>
      <c r="C1406" t="s">
        <v>1754</v>
      </c>
      <c r="D1406" t="s">
        <v>805</v>
      </c>
      <c r="E1406" s="4">
        <v>1063758498</v>
      </c>
      <c r="F1406" s="17">
        <v>0</v>
      </c>
      <c r="G1406" s="18">
        <v>1</v>
      </c>
      <c r="H1406" s="18">
        <v>0</v>
      </c>
      <c r="I1406" s="18">
        <v>0</v>
      </c>
      <c r="J1406" s="18">
        <v>0</v>
      </c>
      <c r="K1406" s="18">
        <v>0</v>
      </c>
      <c r="L1406" s="18">
        <v>0</v>
      </c>
      <c r="M1406" s="18">
        <v>0</v>
      </c>
      <c r="N1406" s="18">
        <v>0</v>
      </c>
      <c r="O1406" t="s">
        <v>1755</v>
      </c>
      <c r="Q1406" t="s">
        <v>1756</v>
      </c>
      <c r="R1406" t="s">
        <v>40</v>
      </c>
      <c r="S1406">
        <v>218532940</v>
      </c>
      <c r="T1406" t="s">
        <v>1681</v>
      </c>
      <c r="U1406" t="s">
        <v>809</v>
      </c>
      <c r="W1406" t="s">
        <v>807</v>
      </c>
      <c r="X1406" t="s">
        <v>40</v>
      </c>
      <c r="Y1406" t="s">
        <v>810</v>
      </c>
      <c r="Z1406" t="s">
        <v>808</v>
      </c>
      <c r="AA1406" t="s">
        <v>811</v>
      </c>
      <c r="AB1406" t="s">
        <v>1757</v>
      </c>
      <c r="AC1406" t="s">
        <v>813</v>
      </c>
      <c r="AD1406">
        <v>1614</v>
      </c>
      <c r="AE1406" t="s">
        <v>814</v>
      </c>
      <c r="AF1406" t="s">
        <v>815</v>
      </c>
      <c r="AG1406" t="s">
        <v>816</v>
      </c>
      <c r="AH1406" t="s">
        <v>817</v>
      </c>
      <c r="AI1406" t="s">
        <v>813</v>
      </c>
      <c r="AJ1406">
        <v>1607</v>
      </c>
      <c r="AK1406" t="s">
        <v>818</v>
      </c>
      <c r="AL1406" t="s">
        <v>815</v>
      </c>
    </row>
    <row r="1407" spans="1:38" x14ac:dyDescent="0.3">
      <c r="A1407" t="s">
        <v>2511</v>
      </c>
      <c r="B1407" t="s">
        <v>1758</v>
      </c>
      <c r="C1407" t="s">
        <v>1772</v>
      </c>
      <c r="D1407" t="s">
        <v>805</v>
      </c>
      <c r="E1407" s="4">
        <v>1376710111</v>
      </c>
      <c r="F1407" s="17">
        <v>0</v>
      </c>
      <c r="G1407" s="18">
        <v>1</v>
      </c>
      <c r="H1407" s="18">
        <v>0</v>
      </c>
      <c r="I1407" s="18">
        <v>0</v>
      </c>
      <c r="J1407" s="18">
        <v>0</v>
      </c>
      <c r="K1407" s="18">
        <v>0</v>
      </c>
      <c r="L1407" s="18">
        <v>0</v>
      </c>
      <c r="M1407" s="18">
        <v>1</v>
      </c>
      <c r="N1407" s="18">
        <v>0</v>
      </c>
      <c r="O1407" t="s">
        <v>1761</v>
      </c>
      <c r="Q1407" t="s">
        <v>1756</v>
      </c>
      <c r="R1407" t="s">
        <v>40</v>
      </c>
      <c r="S1407">
        <v>218531358</v>
      </c>
      <c r="T1407" t="s">
        <v>1681</v>
      </c>
      <c r="U1407" t="s">
        <v>809</v>
      </c>
      <c r="W1407" t="s">
        <v>807</v>
      </c>
      <c r="X1407" t="s">
        <v>40</v>
      </c>
      <c r="Y1407" t="s">
        <v>810</v>
      </c>
      <c r="Z1407" t="s">
        <v>808</v>
      </c>
      <c r="AA1407" t="s">
        <v>811</v>
      </c>
      <c r="AB1407" t="s">
        <v>812</v>
      </c>
      <c r="AC1407" t="s">
        <v>813</v>
      </c>
      <c r="AD1407">
        <v>1614</v>
      </c>
      <c r="AE1407" t="s">
        <v>814</v>
      </c>
      <c r="AF1407" t="s">
        <v>815</v>
      </c>
      <c r="AG1407" t="s">
        <v>816</v>
      </c>
      <c r="AH1407" t="s">
        <v>817</v>
      </c>
      <c r="AI1407" t="s">
        <v>813</v>
      </c>
      <c r="AJ1407">
        <v>1607</v>
      </c>
      <c r="AK1407" t="s">
        <v>818</v>
      </c>
      <c r="AL1407" t="s">
        <v>815</v>
      </c>
    </row>
    <row r="1408" spans="1:38" x14ac:dyDescent="0.3">
      <c r="A1408" t="s">
        <v>2510</v>
      </c>
      <c r="B1408" t="s">
        <v>1758</v>
      </c>
      <c r="C1408" t="s">
        <v>1771</v>
      </c>
      <c r="D1408" t="s">
        <v>805</v>
      </c>
      <c r="E1408" s="4">
        <v>1982871034</v>
      </c>
      <c r="F1408" s="17">
        <v>0</v>
      </c>
      <c r="G1408" s="18">
        <v>1</v>
      </c>
      <c r="H1408" s="18">
        <v>0</v>
      </c>
      <c r="I1408" s="18">
        <v>0</v>
      </c>
      <c r="J1408" s="18">
        <v>0</v>
      </c>
      <c r="K1408" s="18">
        <v>0</v>
      </c>
      <c r="L1408" s="18">
        <v>0</v>
      </c>
      <c r="M1408" s="18">
        <v>0</v>
      </c>
      <c r="N1408" s="18">
        <v>0</v>
      </c>
      <c r="O1408" t="s">
        <v>1759</v>
      </c>
      <c r="Q1408" t="s">
        <v>1558</v>
      </c>
      <c r="R1408" t="s">
        <v>40</v>
      </c>
      <c r="S1408">
        <v>218511607</v>
      </c>
      <c r="T1408" t="s">
        <v>1760</v>
      </c>
      <c r="U1408" t="s">
        <v>809</v>
      </c>
      <c r="W1408" t="s">
        <v>807</v>
      </c>
      <c r="X1408" t="s">
        <v>40</v>
      </c>
      <c r="Y1408" t="s">
        <v>810</v>
      </c>
      <c r="Z1408" t="s">
        <v>808</v>
      </c>
      <c r="AA1408" t="s">
        <v>811</v>
      </c>
      <c r="AB1408" t="s">
        <v>812</v>
      </c>
      <c r="AC1408" t="s">
        <v>813</v>
      </c>
      <c r="AD1408">
        <v>1614</v>
      </c>
      <c r="AE1408" t="s">
        <v>814</v>
      </c>
      <c r="AF1408" t="s">
        <v>815</v>
      </c>
      <c r="AG1408" t="s">
        <v>816</v>
      </c>
      <c r="AH1408" t="s">
        <v>817</v>
      </c>
      <c r="AI1408" t="s">
        <v>813</v>
      </c>
      <c r="AJ1408">
        <v>1607</v>
      </c>
      <c r="AK1408" t="s">
        <v>818</v>
      </c>
      <c r="AL1408" t="s">
        <v>815</v>
      </c>
    </row>
    <row r="1409" spans="1:38" x14ac:dyDescent="0.3">
      <c r="A1409" t="s">
        <v>2512</v>
      </c>
      <c r="B1409" t="s">
        <v>1762</v>
      </c>
      <c r="C1409" t="s">
        <v>1762</v>
      </c>
      <c r="D1409" t="s">
        <v>1762</v>
      </c>
      <c r="E1409" s="4">
        <v>1306396163</v>
      </c>
      <c r="F1409" s="17">
        <v>0</v>
      </c>
      <c r="G1409" s="18">
        <v>0</v>
      </c>
      <c r="H1409" s="18">
        <v>0</v>
      </c>
      <c r="I1409" s="18">
        <v>0</v>
      </c>
      <c r="J1409" s="18">
        <v>0</v>
      </c>
      <c r="K1409" s="18">
        <v>0</v>
      </c>
      <c r="L1409" s="18">
        <v>1</v>
      </c>
      <c r="M1409" s="18">
        <v>0</v>
      </c>
      <c r="N1409" s="18">
        <v>1</v>
      </c>
      <c r="O1409" t="s">
        <v>6664</v>
      </c>
      <c r="P1409" t="s">
        <v>1766</v>
      </c>
      <c r="Q1409" t="s">
        <v>84</v>
      </c>
      <c r="R1409" t="s">
        <v>40</v>
      </c>
      <c r="S1409">
        <v>209041689</v>
      </c>
      <c r="T1409" t="s">
        <v>81</v>
      </c>
      <c r="U1409" t="s">
        <v>5146</v>
      </c>
      <c r="V1409" t="s">
        <v>5147</v>
      </c>
      <c r="W1409" t="s">
        <v>301</v>
      </c>
      <c r="X1409" t="s">
        <v>40</v>
      </c>
      <c r="Y1409">
        <v>212374157</v>
      </c>
      <c r="Z1409" t="s">
        <v>72</v>
      </c>
      <c r="AA1409" t="s">
        <v>3994</v>
      </c>
      <c r="AB1409" t="s">
        <v>274</v>
      </c>
      <c r="AC1409" t="s">
        <v>3993</v>
      </c>
      <c r="AF1409" t="s">
        <v>3992</v>
      </c>
    </row>
    <row r="1410" spans="1:38" x14ac:dyDescent="0.3">
      <c r="A1410" t="s">
        <v>2515</v>
      </c>
      <c r="B1410" t="s">
        <v>1762</v>
      </c>
      <c r="C1410" t="s">
        <v>1762</v>
      </c>
      <c r="D1410" t="s">
        <v>1762</v>
      </c>
      <c r="E1410" s="4">
        <v>1730565839</v>
      </c>
      <c r="F1410" s="17">
        <v>0</v>
      </c>
      <c r="G1410" s="18">
        <v>0</v>
      </c>
      <c r="H1410" s="18">
        <v>0</v>
      </c>
      <c r="I1410" s="18">
        <v>0</v>
      </c>
      <c r="J1410" s="18">
        <v>0</v>
      </c>
      <c r="K1410" s="18">
        <v>0</v>
      </c>
      <c r="L1410" s="18">
        <v>1</v>
      </c>
      <c r="M1410" s="18">
        <v>0</v>
      </c>
      <c r="N1410" s="18">
        <v>1</v>
      </c>
      <c r="O1410" t="s">
        <v>6662</v>
      </c>
      <c r="P1410" t="s">
        <v>1764</v>
      </c>
      <c r="Q1410" t="s">
        <v>690</v>
      </c>
      <c r="R1410" t="s">
        <v>40</v>
      </c>
      <c r="S1410">
        <v>211082568</v>
      </c>
      <c r="T1410" t="s">
        <v>59</v>
      </c>
      <c r="U1410" t="s">
        <v>5146</v>
      </c>
      <c r="V1410" t="s">
        <v>5147</v>
      </c>
      <c r="W1410" t="s">
        <v>301</v>
      </c>
      <c r="X1410" t="s">
        <v>40</v>
      </c>
      <c r="Y1410">
        <v>212374157</v>
      </c>
      <c r="Z1410" t="s">
        <v>72</v>
      </c>
      <c r="AA1410" t="s">
        <v>3994</v>
      </c>
      <c r="AB1410" t="s">
        <v>274</v>
      </c>
      <c r="AC1410" t="s">
        <v>3993</v>
      </c>
      <c r="AF1410" t="s">
        <v>3992</v>
      </c>
    </row>
    <row r="1411" spans="1:38" x14ac:dyDescent="0.3">
      <c r="A1411" t="s">
        <v>4248</v>
      </c>
      <c r="B1411" t="s">
        <v>1762</v>
      </c>
      <c r="C1411" t="s">
        <v>1762</v>
      </c>
      <c r="D1411" t="s">
        <v>1762</v>
      </c>
      <c r="E1411" s="4">
        <v>1053733378</v>
      </c>
      <c r="F1411" s="17">
        <v>0</v>
      </c>
      <c r="G1411" s="18">
        <v>0</v>
      </c>
      <c r="H1411" s="18">
        <v>0</v>
      </c>
      <c r="I1411" s="18">
        <v>0</v>
      </c>
      <c r="J1411" s="18">
        <v>0</v>
      </c>
      <c r="K1411" s="18">
        <v>0</v>
      </c>
      <c r="L1411" s="18">
        <v>1</v>
      </c>
      <c r="M1411" s="18">
        <v>0</v>
      </c>
      <c r="N1411" s="18">
        <v>1</v>
      </c>
      <c r="O1411" t="s">
        <v>5146</v>
      </c>
      <c r="P1411" t="s">
        <v>5147</v>
      </c>
      <c r="Q1411" t="s">
        <v>301</v>
      </c>
      <c r="R1411" t="s">
        <v>40</v>
      </c>
      <c r="S1411">
        <v>212374154</v>
      </c>
      <c r="T1411" t="s">
        <v>5270</v>
      </c>
      <c r="AA1411" t="s">
        <v>3994</v>
      </c>
      <c r="AB1411" t="s">
        <v>274</v>
      </c>
      <c r="AC1411" t="s">
        <v>3993</v>
      </c>
      <c r="AF1411" t="s">
        <v>3992</v>
      </c>
    </row>
    <row r="1412" spans="1:38" x14ac:dyDescent="0.3">
      <c r="A1412" t="s">
        <v>2513</v>
      </c>
      <c r="B1412" t="s">
        <v>1762</v>
      </c>
      <c r="C1412" t="s">
        <v>1762</v>
      </c>
      <c r="D1412" t="s">
        <v>1762</v>
      </c>
      <c r="E1412" s="4">
        <v>1790156362</v>
      </c>
      <c r="F1412" s="17">
        <v>0</v>
      </c>
      <c r="G1412" s="18">
        <v>0</v>
      </c>
      <c r="H1412" s="18">
        <v>0</v>
      </c>
      <c r="I1412" s="18">
        <v>0</v>
      </c>
      <c r="J1412" s="18">
        <v>0</v>
      </c>
      <c r="K1412" s="18">
        <v>0</v>
      </c>
      <c r="L1412" s="18">
        <v>1</v>
      </c>
      <c r="M1412" s="18">
        <v>0</v>
      </c>
      <c r="N1412" s="18">
        <v>1</v>
      </c>
      <c r="O1412" t="s">
        <v>1763</v>
      </c>
      <c r="P1412" t="s">
        <v>285</v>
      </c>
      <c r="Q1412" t="s">
        <v>41</v>
      </c>
      <c r="R1412" t="s">
        <v>40</v>
      </c>
      <c r="S1412">
        <v>212281766</v>
      </c>
      <c r="T1412" t="s">
        <v>46</v>
      </c>
      <c r="U1412" t="s">
        <v>5146</v>
      </c>
      <c r="V1412" t="s">
        <v>5147</v>
      </c>
      <c r="W1412" t="s">
        <v>301</v>
      </c>
      <c r="X1412" t="s">
        <v>40</v>
      </c>
      <c r="Y1412">
        <v>212374157</v>
      </c>
      <c r="Z1412" t="s">
        <v>72</v>
      </c>
      <c r="AA1412" t="s">
        <v>3994</v>
      </c>
      <c r="AB1412" t="s">
        <v>274</v>
      </c>
      <c r="AC1412" t="s">
        <v>3993</v>
      </c>
      <c r="AF1412" t="s">
        <v>3992</v>
      </c>
    </row>
    <row r="1413" spans="1:38" x14ac:dyDescent="0.3">
      <c r="A1413" t="s">
        <v>2514</v>
      </c>
      <c r="B1413" t="s">
        <v>1762</v>
      </c>
      <c r="C1413" t="s">
        <v>1762</v>
      </c>
      <c r="D1413" t="s">
        <v>1762</v>
      </c>
      <c r="E1413" s="4">
        <v>1053733378</v>
      </c>
      <c r="F1413" s="17">
        <v>0</v>
      </c>
      <c r="G1413" s="18">
        <v>0</v>
      </c>
      <c r="H1413" s="18">
        <v>0</v>
      </c>
      <c r="I1413" s="18">
        <v>0</v>
      </c>
      <c r="J1413" s="18">
        <v>0</v>
      </c>
      <c r="K1413" s="18">
        <v>0</v>
      </c>
      <c r="L1413" s="18">
        <v>1</v>
      </c>
      <c r="M1413" s="18">
        <v>0</v>
      </c>
      <c r="N1413" s="18">
        <v>1</v>
      </c>
      <c r="O1413" t="s">
        <v>6663</v>
      </c>
      <c r="P1413" t="s">
        <v>1765</v>
      </c>
      <c r="Q1413" t="s">
        <v>301</v>
      </c>
      <c r="R1413" t="s">
        <v>40</v>
      </c>
      <c r="S1413">
        <v>212372303</v>
      </c>
      <c r="T1413" t="s">
        <v>5270</v>
      </c>
      <c r="AA1413" t="s">
        <v>3994</v>
      </c>
      <c r="AB1413" t="s">
        <v>274</v>
      </c>
      <c r="AC1413" t="s">
        <v>3993</v>
      </c>
      <c r="AF1413" t="s">
        <v>3992</v>
      </c>
    </row>
    <row r="1414" spans="1:38" x14ac:dyDescent="0.3">
      <c r="A1414" t="s">
        <v>8561</v>
      </c>
      <c r="B1414" t="s">
        <v>1767</v>
      </c>
      <c r="C1414" t="s">
        <v>8562</v>
      </c>
      <c r="D1414" t="s">
        <v>8562</v>
      </c>
      <c r="E1414" s="4">
        <v>1124692439</v>
      </c>
      <c r="F1414" s="17">
        <v>0</v>
      </c>
      <c r="G1414" s="18">
        <v>0</v>
      </c>
      <c r="H1414" s="18">
        <v>0</v>
      </c>
      <c r="I1414" s="18">
        <v>0</v>
      </c>
      <c r="J1414" s="18">
        <v>0</v>
      </c>
      <c r="K1414" s="18">
        <v>1</v>
      </c>
      <c r="L1414" s="18">
        <v>1</v>
      </c>
      <c r="M1414" s="18">
        <v>0</v>
      </c>
      <c r="N1414" s="18">
        <v>1</v>
      </c>
      <c r="O1414" t="s">
        <v>8563</v>
      </c>
      <c r="P1414" t="s">
        <v>5149</v>
      </c>
      <c r="Q1414" t="s">
        <v>41</v>
      </c>
      <c r="R1414" t="s">
        <v>40</v>
      </c>
      <c r="S1414">
        <v>21202</v>
      </c>
      <c r="T1414" t="s">
        <v>46</v>
      </c>
      <c r="U1414" t="s">
        <v>6750</v>
      </c>
      <c r="W1414" t="s">
        <v>41</v>
      </c>
      <c r="X1414" t="s">
        <v>40</v>
      </c>
      <c r="Y1414">
        <v>212023243</v>
      </c>
      <c r="AA1414" t="s">
        <v>3989</v>
      </c>
      <c r="AB1414" t="s">
        <v>8564</v>
      </c>
      <c r="AC1414" t="s">
        <v>3990</v>
      </c>
      <c r="AE1414" t="s">
        <v>8565</v>
      </c>
      <c r="AF1414" t="s">
        <v>8566</v>
      </c>
    </row>
    <row r="1415" spans="1:38" x14ac:dyDescent="0.3">
      <c r="A1415" t="s">
        <v>2517</v>
      </c>
      <c r="B1415" t="s">
        <v>1767</v>
      </c>
      <c r="C1415" t="s">
        <v>1767</v>
      </c>
      <c r="D1415" t="s">
        <v>1767</v>
      </c>
      <c r="E1415" s="4">
        <v>1275956377</v>
      </c>
      <c r="F1415" s="17">
        <v>0</v>
      </c>
      <c r="G1415" s="18">
        <v>0</v>
      </c>
      <c r="H1415" s="18">
        <v>0</v>
      </c>
      <c r="I1415" s="18">
        <v>0</v>
      </c>
      <c r="J1415" s="18">
        <v>0</v>
      </c>
      <c r="K1415" s="18">
        <v>0</v>
      </c>
      <c r="L1415" s="18">
        <v>1</v>
      </c>
      <c r="M1415" s="18">
        <v>0</v>
      </c>
      <c r="N1415" s="18">
        <v>1</v>
      </c>
      <c r="O1415" t="s">
        <v>1768</v>
      </c>
      <c r="P1415" t="s">
        <v>1769</v>
      </c>
      <c r="Q1415" t="s">
        <v>41</v>
      </c>
      <c r="R1415" t="s">
        <v>40</v>
      </c>
      <c r="S1415">
        <v>212158102</v>
      </c>
      <c r="T1415" t="s">
        <v>46</v>
      </c>
      <c r="U1415" t="s">
        <v>5148</v>
      </c>
      <c r="V1415" t="s">
        <v>5149</v>
      </c>
      <c r="W1415" t="s">
        <v>41</v>
      </c>
      <c r="X1415" t="s">
        <v>40</v>
      </c>
      <c r="Y1415">
        <v>212020000</v>
      </c>
      <c r="Z1415" t="s">
        <v>46</v>
      </c>
      <c r="AA1415" t="s">
        <v>3989</v>
      </c>
      <c r="AB1415" t="s">
        <v>3049</v>
      </c>
      <c r="AC1415" t="s">
        <v>3991</v>
      </c>
      <c r="AF1415" t="s">
        <v>3987</v>
      </c>
    </row>
    <row r="1416" spans="1:38" x14ac:dyDescent="0.3">
      <c r="A1416" t="s">
        <v>2516</v>
      </c>
      <c r="B1416" t="s">
        <v>1767</v>
      </c>
      <c r="C1416" t="s">
        <v>1767</v>
      </c>
      <c r="D1416" t="s">
        <v>1767</v>
      </c>
      <c r="E1416" s="4">
        <v>1275877870</v>
      </c>
      <c r="F1416" s="17">
        <v>0</v>
      </c>
      <c r="G1416" s="18">
        <v>0</v>
      </c>
      <c r="H1416" s="18">
        <v>0</v>
      </c>
      <c r="I1416" s="18">
        <v>0</v>
      </c>
      <c r="J1416" s="18">
        <v>0</v>
      </c>
      <c r="K1416" s="18">
        <v>0</v>
      </c>
      <c r="L1416" s="18">
        <v>1</v>
      </c>
      <c r="M1416" s="18">
        <v>0</v>
      </c>
      <c r="N1416" s="18">
        <v>1</v>
      </c>
      <c r="O1416" t="s">
        <v>6665</v>
      </c>
      <c r="P1416" t="s">
        <v>866</v>
      </c>
      <c r="Q1416" t="s">
        <v>70</v>
      </c>
      <c r="R1416" t="s">
        <v>40</v>
      </c>
      <c r="S1416">
        <v>210613065</v>
      </c>
      <c r="T1416" t="s">
        <v>59</v>
      </c>
      <c r="U1416" t="s">
        <v>5148</v>
      </c>
      <c r="V1416" t="s">
        <v>5149</v>
      </c>
      <c r="W1416" t="s">
        <v>41</v>
      </c>
      <c r="X1416" t="s">
        <v>40</v>
      </c>
      <c r="Y1416">
        <v>212020000</v>
      </c>
      <c r="Z1416" t="s">
        <v>46</v>
      </c>
      <c r="AA1416" t="s">
        <v>3989</v>
      </c>
      <c r="AB1416" t="s">
        <v>3049</v>
      </c>
      <c r="AC1416" t="s">
        <v>3991</v>
      </c>
      <c r="AF1416" t="s">
        <v>3987</v>
      </c>
    </row>
    <row r="1417" spans="1:38" x14ac:dyDescent="0.3">
      <c r="A1417" t="s">
        <v>8567</v>
      </c>
      <c r="B1417" t="s">
        <v>1767</v>
      </c>
      <c r="C1417" t="s">
        <v>8562</v>
      </c>
      <c r="D1417" t="s">
        <v>8562</v>
      </c>
      <c r="E1417" s="4">
        <v>1124692439</v>
      </c>
      <c r="F1417" s="17">
        <v>0</v>
      </c>
      <c r="G1417" s="18">
        <v>0</v>
      </c>
      <c r="H1417" s="18">
        <v>0</v>
      </c>
      <c r="I1417" s="18">
        <v>0</v>
      </c>
      <c r="J1417" s="18">
        <v>0</v>
      </c>
      <c r="K1417" s="18">
        <v>1</v>
      </c>
      <c r="L1417" s="18">
        <v>1</v>
      </c>
      <c r="M1417" s="18">
        <v>0</v>
      </c>
      <c r="N1417" s="18">
        <v>1</v>
      </c>
      <c r="O1417" t="s">
        <v>8568</v>
      </c>
      <c r="Q1417" t="s">
        <v>41</v>
      </c>
      <c r="R1417" t="s">
        <v>40</v>
      </c>
      <c r="S1417">
        <v>21229</v>
      </c>
      <c r="T1417" t="s">
        <v>46</v>
      </c>
      <c r="U1417" t="s">
        <v>6750</v>
      </c>
      <c r="W1417" t="s">
        <v>41</v>
      </c>
      <c r="X1417" t="s">
        <v>40</v>
      </c>
      <c r="Y1417">
        <v>212023243</v>
      </c>
      <c r="AA1417" t="s">
        <v>3989</v>
      </c>
      <c r="AB1417" t="s">
        <v>8564</v>
      </c>
      <c r="AC1417" t="s">
        <v>3990</v>
      </c>
      <c r="AE1417" t="s">
        <v>8569</v>
      </c>
      <c r="AF1417" t="s">
        <v>8570</v>
      </c>
    </row>
    <row r="1418" spans="1:38" x14ac:dyDescent="0.3">
      <c r="A1418" t="s">
        <v>4607</v>
      </c>
      <c r="B1418" t="s">
        <v>1767</v>
      </c>
      <c r="C1418" t="s">
        <v>1767</v>
      </c>
      <c r="D1418" t="s">
        <v>1767</v>
      </c>
      <c r="E1418" s="4">
        <v>1861924086</v>
      </c>
      <c r="F1418" s="17">
        <v>0</v>
      </c>
      <c r="G1418" s="18">
        <v>0</v>
      </c>
      <c r="H1418" s="18">
        <v>0</v>
      </c>
      <c r="I1418" s="18">
        <v>0</v>
      </c>
      <c r="J1418" s="18">
        <v>0</v>
      </c>
      <c r="K1418" s="18">
        <v>0</v>
      </c>
      <c r="L1418" s="18">
        <v>1</v>
      </c>
      <c r="M1418" s="18">
        <v>0</v>
      </c>
      <c r="N1418" s="18">
        <v>1</v>
      </c>
      <c r="O1418" t="s">
        <v>1768</v>
      </c>
      <c r="P1418" t="s">
        <v>1769</v>
      </c>
      <c r="Q1418" t="s">
        <v>41</v>
      </c>
      <c r="R1418" t="s">
        <v>40</v>
      </c>
      <c r="S1418">
        <v>212158102</v>
      </c>
      <c r="T1418" t="s">
        <v>46</v>
      </c>
      <c r="U1418" t="s">
        <v>5150</v>
      </c>
      <c r="V1418" t="s">
        <v>866</v>
      </c>
      <c r="W1418" t="s">
        <v>70</v>
      </c>
      <c r="X1418" t="s">
        <v>40</v>
      </c>
      <c r="Y1418">
        <v>210610000</v>
      </c>
      <c r="Z1418" t="s">
        <v>544</v>
      </c>
      <c r="AA1418" t="s">
        <v>3989</v>
      </c>
      <c r="AB1418" t="s">
        <v>3049</v>
      </c>
      <c r="AC1418" t="s">
        <v>3990</v>
      </c>
      <c r="AF1418" t="s">
        <v>3987</v>
      </c>
    </row>
    <row r="1419" spans="1:38" x14ac:dyDescent="0.3">
      <c r="A1419" t="s">
        <v>4608</v>
      </c>
      <c r="B1419" t="s">
        <v>1767</v>
      </c>
      <c r="C1419" t="s">
        <v>1767</v>
      </c>
      <c r="D1419" t="s">
        <v>1767</v>
      </c>
      <c r="E1419" s="4">
        <v>1528508983</v>
      </c>
      <c r="F1419" s="17">
        <v>0</v>
      </c>
      <c r="G1419" s="18">
        <v>0</v>
      </c>
      <c r="H1419" s="18">
        <v>0</v>
      </c>
      <c r="I1419" s="18">
        <v>0</v>
      </c>
      <c r="J1419" s="18">
        <v>0</v>
      </c>
      <c r="K1419" s="18">
        <v>0</v>
      </c>
      <c r="L1419" s="18">
        <v>1</v>
      </c>
      <c r="M1419" s="18">
        <v>0</v>
      </c>
      <c r="N1419" s="18">
        <v>1</v>
      </c>
      <c r="O1419" t="s">
        <v>6665</v>
      </c>
      <c r="P1419" t="s">
        <v>866</v>
      </c>
      <c r="Q1419" t="s">
        <v>70</v>
      </c>
      <c r="R1419" t="s">
        <v>40</v>
      </c>
      <c r="S1419">
        <v>210613065</v>
      </c>
      <c r="T1419" t="s">
        <v>59</v>
      </c>
      <c r="U1419" t="s">
        <v>5151</v>
      </c>
      <c r="V1419" t="s">
        <v>5152</v>
      </c>
      <c r="W1419" t="s">
        <v>41</v>
      </c>
      <c r="X1419" t="s">
        <v>40</v>
      </c>
      <c r="Y1419">
        <v>212150000</v>
      </c>
      <c r="Z1419" t="s">
        <v>46</v>
      </c>
      <c r="AA1419" t="s">
        <v>3989</v>
      </c>
      <c r="AB1419" t="s">
        <v>3049</v>
      </c>
      <c r="AC1419" t="s">
        <v>3988</v>
      </c>
      <c r="AF1419" t="s">
        <v>3987</v>
      </c>
    </row>
    <row r="1420" spans="1:38" x14ac:dyDescent="0.3">
      <c r="A1420" t="s">
        <v>8571</v>
      </c>
      <c r="B1420" t="s">
        <v>1767</v>
      </c>
      <c r="C1420" t="s">
        <v>8572</v>
      </c>
      <c r="D1420" t="s">
        <v>8572</v>
      </c>
      <c r="E1420" s="4">
        <v>1851907141</v>
      </c>
      <c r="F1420" s="17">
        <v>0</v>
      </c>
      <c r="G1420" s="18">
        <v>0</v>
      </c>
      <c r="H1420" s="18">
        <v>0</v>
      </c>
      <c r="I1420" s="18">
        <v>0</v>
      </c>
      <c r="J1420" s="18">
        <v>0</v>
      </c>
      <c r="K1420" s="18">
        <v>1</v>
      </c>
      <c r="L1420" s="18">
        <v>1</v>
      </c>
      <c r="M1420" s="18">
        <v>0</v>
      </c>
      <c r="N1420" s="18">
        <v>1</v>
      </c>
      <c r="O1420" t="s">
        <v>8568</v>
      </c>
      <c r="Q1420" t="s">
        <v>41</v>
      </c>
      <c r="R1420" t="s">
        <v>40</v>
      </c>
      <c r="S1420">
        <v>21229</v>
      </c>
      <c r="T1420" t="s">
        <v>46</v>
      </c>
      <c r="U1420" t="s">
        <v>6750</v>
      </c>
      <c r="W1420" t="s">
        <v>41</v>
      </c>
      <c r="X1420" t="s">
        <v>40</v>
      </c>
      <c r="Y1420">
        <v>212023243</v>
      </c>
      <c r="AA1420" t="s">
        <v>3989</v>
      </c>
      <c r="AB1420" t="s">
        <v>2700</v>
      </c>
      <c r="AC1420" t="s">
        <v>3990</v>
      </c>
      <c r="AE1420" t="s">
        <v>8569</v>
      </c>
      <c r="AF1420" t="s">
        <v>8570</v>
      </c>
    </row>
    <row r="1421" spans="1:38" x14ac:dyDescent="0.3">
      <c r="A1421" t="s">
        <v>8573</v>
      </c>
      <c r="B1421" t="s">
        <v>1767</v>
      </c>
      <c r="C1421" t="s">
        <v>8572</v>
      </c>
      <c r="D1421" t="s">
        <v>8572</v>
      </c>
      <c r="E1421" s="4">
        <v>1851907141</v>
      </c>
      <c r="F1421" s="17">
        <v>0</v>
      </c>
      <c r="G1421" s="18">
        <v>0</v>
      </c>
      <c r="H1421" s="18">
        <v>0</v>
      </c>
      <c r="I1421" s="18">
        <v>0</v>
      </c>
      <c r="J1421" s="18">
        <v>0</v>
      </c>
      <c r="K1421" s="18">
        <v>1</v>
      </c>
      <c r="L1421" s="18">
        <v>1</v>
      </c>
      <c r="M1421" s="18">
        <v>0</v>
      </c>
      <c r="N1421" s="18">
        <v>1</v>
      </c>
      <c r="O1421" t="s">
        <v>8563</v>
      </c>
      <c r="P1421" t="s">
        <v>5149</v>
      </c>
      <c r="Q1421" t="s">
        <v>41</v>
      </c>
      <c r="R1421" t="s">
        <v>40</v>
      </c>
      <c r="S1421">
        <v>21202</v>
      </c>
      <c r="T1421" t="s">
        <v>46</v>
      </c>
      <c r="U1421" t="s">
        <v>6750</v>
      </c>
      <c r="W1421" t="s">
        <v>41</v>
      </c>
      <c r="X1421" t="s">
        <v>40</v>
      </c>
      <c r="Y1421">
        <v>212023243</v>
      </c>
      <c r="AA1421" t="s">
        <v>3989</v>
      </c>
      <c r="AB1421" t="s">
        <v>2700</v>
      </c>
      <c r="AC1421" t="s">
        <v>3990</v>
      </c>
      <c r="AE1421" t="s">
        <v>8565</v>
      </c>
      <c r="AF1421" t="s">
        <v>8566</v>
      </c>
    </row>
    <row r="1422" spans="1:38" x14ac:dyDescent="0.3">
      <c r="A1422" t="s">
        <v>2519</v>
      </c>
      <c r="B1422" t="s">
        <v>1773</v>
      </c>
      <c r="C1422" t="s">
        <v>1773</v>
      </c>
      <c r="D1422" t="s">
        <v>805</v>
      </c>
      <c r="E1422" s="4">
        <v>1518296250</v>
      </c>
      <c r="F1422" s="17">
        <v>0</v>
      </c>
      <c r="G1422" s="18">
        <v>1</v>
      </c>
      <c r="H1422" s="18">
        <v>0</v>
      </c>
      <c r="I1422" s="18">
        <v>0</v>
      </c>
      <c r="J1422" s="18">
        <v>0</v>
      </c>
      <c r="K1422" s="18">
        <v>0</v>
      </c>
      <c r="L1422" s="18">
        <v>0</v>
      </c>
      <c r="M1422" s="18">
        <v>0</v>
      </c>
      <c r="N1422" s="18">
        <v>0</v>
      </c>
      <c r="O1422" t="s">
        <v>1774</v>
      </c>
      <c r="Q1422" t="s">
        <v>807</v>
      </c>
      <c r="R1422" t="s">
        <v>40</v>
      </c>
      <c r="S1422">
        <v>218048502</v>
      </c>
      <c r="T1422" t="s">
        <v>808</v>
      </c>
      <c r="U1422" t="s">
        <v>809</v>
      </c>
      <c r="W1422" t="s">
        <v>807</v>
      </c>
      <c r="X1422" t="s">
        <v>40</v>
      </c>
      <c r="Y1422" t="s">
        <v>810</v>
      </c>
      <c r="Z1422" t="s">
        <v>808</v>
      </c>
      <c r="AA1422" t="s">
        <v>811</v>
      </c>
      <c r="AB1422" t="s">
        <v>812</v>
      </c>
      <c r="AC1422" t="s">
        <v>813</v>
      </c>
      <c r="AD1422">
        <v>1614</v>
      </c>
      <c r="AE1422" t="s">
        <v>814</v>
      </c>
      <c r="AF1422" t="s">
        <v>815</v>
      </c>
      <c r="AG1422" t="s">
        <v>816</v>
      </c>
      <c r="AH1422" t="s">
        <v>817</v>
      </c>
      <c r="AI1422" t="s">
        <v>813</v>
      </c>
      <c r="AJ1422">
        <v>1607</v>
      </c>
      <c r="AK1422" t="s">
        <v>818</v>
      </c>
      <c r="AL1422" t="s">
        <v>815</v>
      </c>
    </row>
    <row r="1423" spans="1:38" x14ac:dyDescent="0.3">
      <c r="A1423" t="s">
        <v>2520</v>
      </c>
      <c r="B1423" t="s">
        <v>1775</v>
      </c>
      <c r="C1423" t="s">
        <v>1775</v>
      </c>
      <c r="D1423" t="s">
        <v>805</v>
      </c>
      <c r="E1423" s="4">
        <v>1780913426</v>
      </c>
      <c r="F1423" s="17">
        <v>0</v>
      </c>
      <c r="G1423" s="18">
        <v>1</v>
      </c>
      <c r="H1423" s="18">
        <v>0</v>
      </c>
      <c r="I1423" s="18">
        <v>0</v>
      </c>
      <c r="J1423" s="18">
        <v>0</v>
      </c>
      <c r="K1423" s="18">
        <v>0</v>
      </c>
      <c r="L1423" s="18">
        <v>0</v>
      </c>
      <c r="M1423" s="18">
        <v>0</v>
      </c>
      <c r="N1423" s="18">
        <v>0</v>
      </c>
      <c r="O1423" t="s">
        <v>1776</v>
      </c>
      <c r="Q1423" t="s">
        <v>807</v>
      </c>
      <c r="R1423" t="s">
        <v>40</v>
      </c>
      <c r="S1423">
        <v>218041663</v>
      </c>
      <c r="T1423" t="s">
        <v>808</v>
      </c>
      <c r="U1423" t="s">
        <v>809</v>
      </c>
      <c r="W1423" t="s">
        <v>807</v>
      </c>
      <c r="X1423" t="s">
        <v>40</v>
      </c>
      <c r="Y1423" t="s">
        <v>810</v>
      </c>
      <c r="Z1423" t="s">
        <v>808</v>
      </c>
      <c r="AA1423" t="s">
        <v>811</v>
      </c>
      <c r="AB1423" t="s">
        <v>812</v>
      </c>
      <c r="AC1423" t="s">
        <v>813</v>
      </c>
      <c r="AD1423">
        <v>1614</v>
      </c>
      <c r="AE1423" t="s">
        <v>814</v>
      </c>
      <c r="AF1423" t="s">
        <v>815</v>
      </c>
      <c r="AG1423" t="s">
        <v>816</v>
      </c>
      <c r="AH1423" t="s">
        <v>817</v>
      </c>
      <c r="AI1423" t="s">
        <v>813</v>
      </c>
      <c r="AJ1423">
        <v>1607</v>
      </c>
      <c r="AK1423" t="s">
        <v>818</v>
      </c>
      <c r="AL1423" t="s">
        <v>815</v>
      </c>
    </row>
    <row r="1424" spans="1:38" x14ac:dyDescent="0.3">
      <c r="A1424" t="s">
        <v>1777</v>
      </c>
      <c r="B1424" t="s">
        <v>1778</v>
      </c>
      <c r="C1424" t="s">
        <v>1778</v>
      </c>
      <c r="D1424" t="s">
        <v>805</v>
      </c>
      <c r="E1424" s="4">
        <v>1699942748</v>
      </c>
      <c r="F1424" s="17">
        <v>0</v>
      </c>
      <c r="G1424" s="18">
        <v>1</v>
      </c>
      <c r="H1424" s="18">
        <v>0</v>
      </c>
      <c r="I1424" s="18">
        <v>0</v>
      </c>
      <c r="J1424" s="18">
        <v>0</v>
      </c>
      <c r="K1424" s="18">
        <v>0</v>
      </c>
      <c r="L1424" s="18">
        <v>0</v>
      </c>
      <c r="M1424" s="18">
        <v>0</v>
      </c>
      <c r="N1424" s="18">
        <v>0</v>
      </c>
      <c r="O1424" t="s">
        <v>1779</v>
      </c>
      <c r="Q1424" t="s">
        <v>807</v>
      </c>
      <c r="R1424" t="s">
        <v>40</v>
      </c>
      <c r="S1424">
        <v>218044469</v>
      </c>
      <c r="T1424" t="s">
        <v>808</v>
      </c>
      <c r="U1424" t="s">
        <v>809</v>
      </c>
      <c r="W1424" t="s">
        <v>807</v>
      </c>
      <c r="X1424" t="s">
        <v>40</v>
      </c>
      <c r="Y1424" t="s">
        <v>810</v>
      </c>
      <c r="Z1424" t="s">
        <v>808</v>
      </c>
      <c r="AA1424" t="s">
        <v>811</v>
      </c>
      <c r="AB1424" t="s">
        <v>812</v>
      </c>
      <c r="AC1424" t="s">
        <v>813</v>
      </c>
      <c r="AD1424">
        <v>1614</v>
      </c>
      <c r="AE1424" t="s">
        <v>814</v>
      </c>
      <c r="AF1424" t="s">
        <v>815</v>
      </c>
      <c r="AG1424" t="s">
        <v>816</v>
      </c>
      <c r="AH1424" t="s">
        <v>817</v>
      </c>
      <c r="AI1424" t="s">
        <v>813</v>
      </c>
      <c r="AJ1424">
        <v>1607</v>
      </c>
      <c r="AK1424" t="s">
        <v>818</v>
      </c>
      <c r="AL1424" t="s">
        <v>815</v>
      </c>
    </row>
    <row r="1425" spans="1:37" x14ac:dyDescent="0.3">
      <c r="A1425" t="s">
        <v>2521</v>
      </c>
      <c r="B1425" t="s">
        <v>1780</v>
      </c>
      <c r="C1425" t="s">
        <v>1780</v>
      </c>
      <c r="D1425" t="s">
        <v>1780</v>
      </c>
      <c r="E1425" s="4">
        <v>1235655515</v>
      </c>
      <c r="F1425" s="17">
        <v>0</v>
      </c>
      <c r="G1425" s="18">
        <v>0</v>
      </c>
      <c r="H1425" s="18">
        <v>0</v>
      </c>
      <c r="I1425" s="18">
        <v>0</v>
      </c>
      <c r="J1425" s="18">
        <v>0</v>
      </c>
      <c r="K1425" s="18">
        <v>1</v>
      </c>
      <c r="L1425" s="18">
        <v>1</v>
      </c>
      <c r="M1425" s="18">
        <v>0</v>
      </c>
      <c r="N1425" s="18">
        <v>1</v>
      </c>
      <c r="O1425" t="s">
        <v>1781</v>
      </c>
      <c r="Q1425" t="s">
        <v>41</v>
      </c>
      <c r="R1425" t="s">
        <v>40</v>
      </c>
      <c r="S1425">
        <v>212074037</v>
      </c>
      <c r="T1425" t="s">
        <v>46</v>
      </c>
      <c r="AA1425" t="s">
        <v>3986</v>
      </c>
      <c r="AB1425" t="s">
        <v>2611</v>
      </c>
      <c r="AC1425" t="s">
        <v>3985</v>
      </c>
      <c r="AF1425" t="s">
        <v>3984</v>
      </c>
    </row>
    <row r="1426" spans="1:37" x14ac:dyDescent="0.3">
      <c r="A1426" t="s">
        <v>2522</v>
      </c>
      <c r="B1426" t="s">
        <v>1780</v>
      </c>
      <c r="C1426" t="s">
        <v>1780</v>
      </c>
      <c r="D1426" t="s">
        <v>1780</v>
      </c>
      <c r="E1426" s="4">
        <v>1619411501</v>
      </c>
      <c r="F1426" s="17">
        <v>0</v>
      </c>
      <c r="G1426" s="18">
        <v>0</v>
      </c>
      <c r="H1426" s="18">
        <v>0</v>
      </c>
      <c r="I1426" s="18">
        <v>0</v>
      </c>
      <c r="J1426" s="18">
        <v>0</v>
      </c>
      <c r="K1426" s="18">
        <v>1</v>
      </c>
      <c r="L1426" s="18">
        <v>1</v>
      </c>
      <c r="M1426" s="18">
        <v>0</v>
      </c>
      <c r="N1426" s="18">
        <v>1</v>
      </c>
      <c r="O1426" t="s">
        <v>1781</v>
      </c>
      <c r="Q1426" t="s">
        <v>41</v>
      </c>
      <c r="R1426" t="s">
        <v>40</v>
      </c>
      <c r="S1426">
        <v>212074037</v>
      </c>
      <c r="T1426" t="s">
        <v>46</v>
      </c>
      <c r="AA1426" t="s">
        <v>3986</v>
      </c>
      <c r="AB1426" t="s">
        <v>2611</v>
      </c>
      <c r="AC1426" t="s">
        <v>3985</v>
      </c>
      <c r="AF1426" t="s">
        <v>3984</v>
      </c>
    </row>
    <row r="1427" spans="1:37" x14ac:dyDescent="0.3">
      <c r="A1427" t="s">
        <v>4615</v>
      </c>
      <c r="B1427" t="s">
        <v>1782</v>
      </c>
      <c r="C1427" t="s">
        <v>1782</v>
      </c>
      <c r="D1427" t="s">
        <v>1782</v>
      </c>
      <c r="E1427" s="4">
        <v>1972597425</v>
      </c>
      <c r="F1427" s="17">
        <v>0</v>
      </c>
      <c r="G1427" s="18">
        <v>1</v>
      </c>
      <c r="H1427" s="18">
        <v>0</v>
      </c>
      <c r="I1427" s="18">
        <v>0</v>
      </c>
      <c r="J1427" s="18">
        <v>0</v>
      </c>
      <c r="K1427" s="18">
        <v>0</v>
      </c>
      <c r="L1427" s="18">
        <v>1</v>
      </c>
      <c r="M1427" s="18">
        <v>0</v>
      </c>
      <c r="N1427" s="18">
        <v>1</v>
      </c>
      <c r="O1427" t="s">
        <v>1783</v>
      </c>
      <c r="Q1427" t="s">
        <v>41</v>
      </c>
      <c r="R1427" t="s">
        <v>40</v>
      </c>
      <c r="S1427">
        <v>212173121</v>
      </c>
      <c r="T1427" t="s">
        <v>46</v>
      </c>
      <c r="U1427" t="s">
        <v>6666</v>
      </c>
      <c r="W1427" t="s">
        <v>4890</v>
      </c>
      <c r="X1427" t="s">
        <v>696</v>
      </c>
      <c r="Y1427">
        <v>191824490</v>
      </c>
      <c r="Z1427" t="s">
        <v>54</v>
      </c>
      <c r="AA1427" t="s">
        <v>3981</v>
      </c>
      <c r="AB1427" t="s">
        <v>274</v>
      </c>
      <c r="AC1427" t="s">
        <v>3980</v>
      </c>
      <c r="AE1427" t="s">
        <v>3983</v>
      </c>
      <c r="AF1427" t="s">
        <v>3982</v>
      </c>
    </row>
    <row r="1428" spans="1:37" x14ac:dyDescent="0.3">
      <c r="A1428" t="s">
        <v>8574</v>
      </c>
      <c r="B1428" t="s">
        <v>8575</v>
      </c>
      <c r="C1428" t="s">
        <v>8575</v>
      </c>
      <c r="D1428" t="s">
        <v>8575</v>
      </c>
      <c r="E1428" s="4">
        <v>1386235729</v>
      </c>
      <c r="F1428" s="17">
        <v>0</v>
      </c>
      <c r="G1428" s="18">
        <v>0</v>
      </c>
      <c r="H1428" s="18">
        <v>0</v>
      </c>
      <c r="I1428" s="18">
        <v>0</v>
      </c>
      <c r="J1428" s="18">
        <v>0</v>
      </c>
      <c r="K1428" s="18">
        <v>1</v>
      </c>
      <c r="L1428" s="18">
        <v>1</v>
      </c>
      <c r="M1428" s="18">
        <v>0</v>
      </c>
      <c r="N1428" s="18">
        <v>1</v>
      </c>
      <c r="O1428" t="s">
        <v>8576</v>
      </c>
      <c r="Q1428" t="s">
        <v>41</v>
      </c>
      <c r="R1428" t="s">
        <v>40</v>
      </c>
      <c r="S1428">
        <v>21201</v>
      </c>
      <c r="T1428" t="s">
        <v>46</v>
      </c>
      <c r="U1428" t="s">
        <v>6670</v>
      </c>
      <c r="W1428" t="s">
        <v>909</v>
      </c>
      <c r="X1428" t="s">
        <v>40</v>
      </c>
      <c r="Y1428">
        <v>211131319</v>
      </c>
      <c r="AA1428" t="s">
        <v>6672</v>
      </c>
      <c r="AB1428" t="s">
        <v>274</v>
      </c>
      <c r="AC1428" t="s">
        <v>6673</v>
      </c>
      <c r="AE1428" t="s">
        <v>6675</v>
      </c>
      <c r="AF1428" t="s">
        <v>8577</v>
      </c>
      <c r="AH1428" t="s">
        <v>8578</v>
      </c>
    </row>
    <row r="1429" spans="1:37" x14ac:dyDescent="0.3">
      <c r="A1429" t="s">
        <v>8579</v>
      </c>
      <c r="B1429" t="s">
        <v>8575</v>
      </c>
      <c r="C1429" t="s">
        <v>8575</v>
      </c>
      <c r="D1429" t="s">
        <v>8575</v>
      </c>
      <c r="E1429" s="4">
        <v>1386235729</v>
      </c>
      <c r="F1429" s="17">
        <v>0</v>
      </c>
      <c r="G1429" s="18">
        <v>0</v>
      </c>
      <c r="H1429" s="18">
        <v>0</v>
      </c>
      <c r="I1429" s="18">
        <v>0</v>
      </c>
      <c r="J1429" s="18">
        <v>0</v>
      </c>
      <c r="K1429" s="18">
        <v>1</v>
      </c>
      <c r="L1429" s="18">
        <v>1</v>
      </c>
      <c r="M1429" s="18">
        <v>0</v>
      </c>
      <c r="N1429" s="18">
        <v>1</v>
      </c>
      <c r="O1429" t="s">
        <v>6670</v>
      </c>
      <c r="Q1429" t="s">
        <v>909</v>
      </c>
      <c r="R1429" t="s">
        <v>40</v>
      </c>
      <c r="S1429">
        <v>21113</v>
      </c>
      <c r="T1429" t="s">
        <v>544</v>
      </c>
      <c r="U1429" t="s">
        <v>6670</v>
      </c>
      <c r="W1429" t="s">
        <v>909</v>
      </c>
      <c r="X1429" t="s">
        <v>40</v>
      </c>
      <c r="Y1429">
        <v>211131319</v>
      </c>
      <c r="AA1429" t="s">
        <v>6672</v>
      </c>
      <c r="AB1429" t="s">
        <v>274</v>
      </c>
      <c r="AC1429" t="s">
        <v>6673</v>
      </c>
      <c r="AE1429" t="s">
        <v>6675</v>
      </c>
      <c r="AF1429" t="s">
        <v>8577</v>
      </c>
      <c r="AH1429" t="s">
        <v>8578</v>
      </c>
    </row>
    <row r="1430" spans="1:37" x14ac:dyDescent="0.3">
      <c r="A1430" t="s">
        <v>6676</v>
      </c>
      <c r="B1430" t="s">
        <v>6668</v>
      </c>
      <c r="C1430" t="s">
        <v>6669</v>
      </c>
      <c r="D1430" t="s">
        <v>6669</v>
      </c>
      <c r="E1430" s="4">
        <v>1760031397</v>
      </c>
      <c r="F1430" s="17">
        <v>0</v>
      </c>
      <c r="G1430" s="18">
        <v>0</v>
      </c>
      <c r="H1430" s="18">
        <v>0</v>
      </c>
      <c r="I1430" s="18">
        <v>0</v>
      </c>
      <c r="J1430" s="18">
        <v>0</v>
      </c>
      <c r="K1430" s="18">
        <v>1</v>
      </c>
      <c r="L1430" s="18">
        <v>1</v>
      </c>
      <c r="M1430" s="18">
        <v>0</v>
      </c>
      <c r="N1430" s="18">
        <v>1</v>
      </c>
      <c r="O1430" t="s">
        <v>6677</v>
      </c>
      <c r="P1430" t="s">
        <v>398</v>
      </c>
      <c r="Q1430" t="s">
        <v>41</v>
      </c>
      <c r="R1430" t="s">
        <v>40</v>
      </c>
      <c r="S1430">
        <v>212011221</v>
      </c>
      <c r="T1430" t="s">
        <v>46</v>
      </c>
      <c r="U1430" t="s">
        <v>6671</v>
      </c>
      <c r="W1430" t="s">
        <v>41</v>
      </c>
      <c r="X1430" t="s">
        <v>40</v>
      </c>
      <c r="Y1430">
        <v>212011221</v>
      </c>
      <c r="AA1430" t="s">
        <v>6672</v>
      </c>
      <c r="AB1430" t="s">
        <v>274</v>
      </c>
      <c r="AC1430" t="s">
        <v>6673</v>
      </c>
      <c r="AF1430" t="s">
        <v>6674</v>
      </c>
      <c r="AK1430" t="s">
        <v>6675</v>
      </c>
    </row>
    <row r="1431" spans="1:37" x14ac:dyDescent="0.3">
      <c r="A1431" t="s">
        <v>6667</v>
      </c>
      <c r="B1431" t="s">
        <v>6668</v>
      </c>
      <c r="C1431" t="s">
        <v>6669</v>
      </c>
      <c r="D1431" t="s">
        <v>6669</v>
      </c>
      <c r="E1431" s="4">
        <v>1760031397</v>
      </c>
      <c r="F1431" s="17">
        <v>0</v>
      </c>
      <c r="G1431" s="18">
        <v>0</v>
      </c>
      <c r="H1431" s="18">
        <v>0</v>
      </c>
      <c r="I1431" s="18">
        <v>0</v>
      </c>
      <c r="J1431" s="18">
        <v>0</v>
      </c>
      <c r="K1431" s="18">
        <v>1</v>
      </c>
      <c r="L1431" s="18">
        <v>1</v>
      </c>
      <c r="M1431" s="18">
        <v>0</v>
      </c>
      <c r="N1431" s="18">
        <v>1</v>
      </c>
      <c r="O1431" t="s">
        <v>6670</v>
      </c>
      <c r="Q1431" t="s">
        <v>909</v>
      </c>
      <c r="R1431" t="s">
        <v>40</v>
      </c>
      <c r="S1431">
        <v>211131319</v>
      </c>
      <c r="T1431" t="s">
        <v>544</v>
      </c>
      <c r="U1431" t="s">
        <v>6671</v>
      </c>
      <c r="W1431" t="s">
        <v>41</v>
      </c>
      <c r="X1431" t="s">
        <v>40</v>
      </c>
      <c r="Y1431">
        <v>212011221</v>
      </c>
      <c r="AA1431" t="s">
        <v>6672</v>
      </c>
      <c r="AB1431" t="s">
        <v>274</v>
      </c>
      <c r="AC1431" t="s">
        <v>6673</v>
      </c>
      <c r="AF1431" t="s">
        <v>6674</v>
      </c>
      <c r="AK1431" t="s">
        <v>6675</v>
      </c>
    </row>
    <row r="1432" spans="1:37" x14ac:dyDescent="0.3">
      <c r="A1432" t="s">
        <v>6678</v>
      </c>
      <c r="B1432" t="s">
        <v>6679</v>
      </c>
      <c r="C1432" t="s">
        <v>6679</v>
      </c>
      <c r="D1432" t="s">
        <v>6679</v>
      </c>
      <c r="E1432" s="4">
        <v>1568067346</v>
      </c>
      <c r="F1432" s="17">
        <v>0</v>
      </c>
      <c r="G1432" s="18">
        <v>0</v>
      </c>
      <c r="H1432" s="18">
        <v>0</v>
      </c>
      <c r="I1432" s="18">
        <v>0</v>
      </c>
      <c r="J1432" s="18">
        <v>0</v>
      </c>
      <c r="K1432" s="18">
        <v>1</v>
      </c>
      <c r="L1432" s="18">
        <v>1</v>
      </c>
      <c r="M1432" s="18">
        <v>0</v>
      </c>
      <c r="N1432" s="18">
        <v>1</v>
      </c>
      <c r="O1432" t="s">
        <v>6680</v>
      </c>
      <c r="P1432" t="s">
        <v>76</v>
      </c>
      <c r="Q1432" t="s">
        <v>41</v>
      </c>
      <c r="R1432" t="s">
        <v>40</v>
      </c>
      <c r="S1432">
        <v>212022125</v>
      </c>
      <c r="T1432" t="s">
        <v>46</v>
      </c>
      <c r="U1432" t="s">
        <v>6681</v>
      </c>
      <c r="W1432" t="s">
        <v>41</v>
      </c>
      <c r="X1432" t="s">
        <v>40</v>
      </c>
      <c r="Y1432">
        <v>212022166</v>
      </c>
      <c r="AA1432" t="s">
        <v>6682</v>
      </c>
      <c r="AB1432" t="s">
        <v>2809</v>
      </c>
      <c r="AC1432" t="s">
        <v>6683</v>
      </c>
      <c r="AF1432" t="s">
        <v>6674</v>
      </c>
      <c r="AK1432" t="s">
        <v>6675</v>
      </c>
    </row>
    <row r="1433" spans="1:37" x14ac:dyDescent="0.3">
      <c r="A1433" t="s">
        <v>6684</v>
      </c>
      <c r="B1433" t="s">
        <v>6679</v>
      </c>
      <c r="C1433" t="s">
        <v>6679</v>
      </c>
      <c r="D1433" t="s">
        <v>6679</v>
      </c>
      <c r="E1433" s="4">
        <v>1861017162</v>
      </c>
      <c r="F1433" s="17">
        <v>0</v>
      </c>
      <c r="G1433" s="18">
        <v>0</v>
      </c>
      <c r="H1433" s="18">
        <v>0</v>
      </c>
      <c r="I1433" s="18">
        <v>0</v>
      </c>
      <c r="J1433" s="18">
        <v>0</v>
      </c>
      <c r="K1433" s="18">
        <v>1</v>
      </c>
      <c r="L1433" s="18">
        <v>1</v>
      </c>
      <c r="M1433" s="18">
        <v>0</v>
      </c>
      <c r="N1433" s="18">
        <v>1</v>
      </c>
      <c r="O1433" t="s">
        <v>6685</v>
      </c>
      <c r="P1433" t="s">
        <v>6686</v>
      </c>
      <c r="Q1433" t="s">
        <v>41</v>
      </c>
      <c r="R1433" t="s">
        <v>40</v>
      </c>
      <c r="S1433">
        <v>212022125</v>
      </c>
      <c r="T1433" t="s">
        <v>46</v>
      </c>
      <c r="U1433" t="s">
        <v>6687</v>
      </c>
      <c r="V1433" t="s">
        <v>6686</v>
      </c>
      <c r="W1433" t="s">
        <v>41</v>
      </c>
      <c r="X1433" t="s">
        <v>40</v>
      </c>
      <c r="Y1433">
        <v>212021280</v>
      </c>
      <c r="AA1433" t="s">
        <v>6682</v>
      </c>
      <c r="AB1433" t="s">
        <v>274</v>
      </c>
      <c r="AC1433" t="s">
        <v>6688</v>
      </c>
      <c r="AF1433" t="s">
        <v>6674</v>
      </c>
      <c r="AK1433" t="s">
        <v>6675</v>
      </c>
    </row>
    <row r="1434" spans="1:37" x14ac:dyDescent="0.3">
      <c r="A1434" t="s">
        <v>6689</v>
      </c>
      <c r="B1434" t="s">
        <v>6690</v>
      </c>
      <c r="C1434" t="s">
        <v>6690</v>
      </c>
      <c r="D1434" t="s">
        <v>6690</v>
      </c>
      <c r="E1434" s="4">
        <v>1366042590</v>
      </c>
      <c r="F1434" s="17">
        <v>0</v>
      </c>
      <c r="G1434" s="18">
        <v>0</v>
      </c>
      <c r="H1434" s="18">
        <v>0</v>
      </c>
      <c r="I1434" s="18">
        <v>0</v>
      </c>
      <c r="J1434" s="18">
        <v>0</v>
      </c>
      <c r="K1434" s="18">
        <v>1</v>
      </c>
      <c r="L1434" s="18">
        <v>1</v>
      </c>
      <c r="M1434" s="18">
        <v>0</v>
      </c>
      <c r="N1434" s="18">
        <v>1</v>
      </c>
      <c r="O1434" t="s">
        <v>6691</v>
      </c>
      <c r="Q1434" t="s">
        <v>1065</v>
      </c>
      <c r="R1434" t="s">
        <v>40</v>
      </c>
      <c r="S1434">
        <v>212281318</v>
      </c>
      <c r="T1434" t="s">
        <v>5270</v>
      </c>
      <c r="U1434" t="s">
        <v>6691</v>
      </c>
      <c r="W1434" t="s">
        <v>1065</v>
      </c>
      <c r="X1434" t="s">
        <v>40</v>
      </c>
      <c r="Y1434">
        <v>212281318</v>
      </c>
      <c r="AA1434" t="s">
        <v>6692</v>
      </c>
      <c r="AB1434" t="s">
        <v>2654</v>
      </c>
      <c r="AC1434" t="s">
        <v>6693</v>
      </c>
      <c r="AF1434" t="s">
        <v>6694</v>
      </c>
    </row>
    <row r="1435" spans="1:37" x14ac:dyDescent="0.3">
      <c r="A1435" t="s">
        <v>2529</v>
      </c>
      <c r="B1435" t="s">
        <v>1784</v>
      </c>
      <c r="C1435" t="s">
        <v>1784</v>
      </c>
      <c r="D1435" t="s">
        <v>1784</v>
      </c>
      <c r="E1435" s="4">
        <v>1962634550</v>
      </c>
      <c r="F1435" s="17">
        <v>0</v>
      </c>
      <c r="G1435" s="18">
        <v>0</v>
      </c>
      <c r="H1435" s="18">
        <v>0</v>
      </c>
      <c r="I1435" s="18">
        <v>0</v>
      </c>
      <c r="J1435" s="18">
        <v>0</v>
      </c>
      <c r="K1435" s="18">
        <v>0</v>
      </c>
      <c r="L1435" s="18">
        <v>1</v>
      </c>
      <c r="M1435" s="18">
        <v>0</v>
      </c>
      <c r="N1435" s="18">
        <v>1</v>
      </c>
      <c r="O1435" t="s">
        <v>1785</v>
      </c>
      <c r="Q1435" t="s">
        <v>41</v>
      </c>
      <c r="R1435" t="s">
        <v>40</v>
      </c>
      <c r="S1435">
        <v>212132901</v>
      </c>
      <c r="T1435" t="s">
        <v>46</v>
      </c>
      <c r="AA1435" t="s">
        <v>3979</v>
      </c>
      <c r="AB1435" t="s">
        <v>2611</v>
      </c>
      <c r="AC1435" t="s">
        <v>3978</v>
      </c>
      <c r="AE1435" t="s">
        <v>3977</v>
      </c>
      <c r="AF1435" t="s">
        <v>3976</v>
      </c>
    </row>
    <row r="1436" spans="1:37" x14ac:dyDescent="0.3">
      <c r="A1436" t="s">
        <v>6701</v>
      </c>
      <c r="B1436" t="s">
        <v>6695</v>
      </c>
      <c r="C1436" t="s">
        <v>6695</v>
      </c>
      <c r="D1436" t="s">
        <v>6695</v>
      </c>
      <c r="E1436" s="4">
        <v>1396305793</v>
      </c>
      <c r="F1436" s="17">
        <v>0</v>
      </c>
      <c r="G1436" s="18">
        <v>0</v>
      </c>
      <c r="H1436" s="18">
        <v>0</v>
      </c>
      <c r="I1436" s="18">
        <v>0</v>
      </c>
      <c r="J1436" s="18">
        <v>0</v>
      </c>
      <c r="K1436" s="18">
        <v>1</v>
      </c>
      <c r="L1436" s="18">
        <v>1</v>
      </c>
      <c r="M1436" s="18">
        <v>0</v>
      </c>
      <c r="N1436" s="18">
        <v>1</v>
      </c>
      <c r="O1436" t="s">
        <v>6696</v>
      </c>
      <c r="P1436">
        <v>432</v>
      </c>
      <c r="Q1436" t="s">
        <v>95</v>
      </c>
      <c r="R1436" t="s">
        <v>40</v>
      </c>
      <c r="S1436">
        <v>207743701</v>
      </c>
      <c r="T1436" t="s">
        <v>104</v>
      </c>
      <c r="U1436" t="s">
        <v>6697</v>
      </c>
      <c r="W1436" t="s">
        <v>95</v>
      </c>
      <c r="X1436" t="s">
        <v>40</v>
      </c>
      <c r="Y1436">
        <v>207743716</v>
      </c>
      <c r="AA1436" t="s">
        <v>6698</v>
      </c>
      <c r="AB1436" t="s">
        <v>274</v>
      </c>
      <c r="AC1436" t="s">
        <v>6699</v>
      </c>
      <c r="AF1436" t="s">
        <v>6700</v>
      </c>
    </row>
    <row r="1437" spans="1:37" x14ac:dyDescent="0.3">
      <c r="A1437" t="s">
        <v>6702</v>
      </c>
      <c r="B1437" t="s">
        <v>6703</v>
      </c>
      <c r="C1437" t="s">
        <v>6703</v>
      </c>
      <c r="D1437" t="s">
        <v>6703</v>
      </c>
      <c r="E1437" s="4">
        <v>1134747892</v>
      </c>
      <c r="F1437" s="17">
        <v>0</v>
      </c>
      <c r="G1437" s="18">
        <v>0</v>
      </c>
      <c r="H1437" s="18">
        <v>0</v>
      </c>
      <c r="I1437" s="18">
        <v>0</v>
      </c>
      <c r="J1437" s="18">
        <v>0</v>
      </c>
      <c r="K1437" s="18">
        <v>1</v>
      </c>
      <c r="L1437" s="18">
        <v>1</v>
      </c>
      <c r="M1437" s="18">
        <v>0</v>
      </c>
      <c r="N1437" s="18">
        <v>1</v>
      </c>
      <c r="O1437" t="s">
        <v>5675</v>
      </c>
      <c r="P1437" t="s">
        <v>1133</v>
      </c>
      <c r="Q1437" t="s">
        <v>41</v>
      </c>
      <c r="R1437" t="s">
        <v>40</v>
      </c>
      <c r="S1437">
        <v>212392113</v>
      </c>
      <c r="T1437" t="s">
        <v>46</v>
      </c>
      <c r="U1437" t="s">
        <v>6704</v>
      </c>
      <c r="W1437" t="s">
        <v>41</v>
      </c>
      <c r="X1437" t="s">
        <v>40</v>
      </c>
      <c r="Y1437">
        <v>212392111</v>
      </c>
      <c r="AA1437" t="s">
        <v>6705</v>
      </c>
      <c r="AB1437" t="s">
        <v>274</v>
      </c>
      <c r="AC1437" t="s">
        <v>6706</v>
      </c>
      <c r="AF1437" t="s">
        <v>6707</v>
      </c>
    </row>
    <row r="1438" spans="1:37" x14ac:dyDescent="0.3">
      <c r="A1438" t="s">
        <v>2530</v>
      </c>
      <c r="B1438" t="s">
        <v>2528</v>
      </c>
      <c r="C1438" t="s">
        <v>2528</v>
      </c>
      <c r="D1438" t="s">
        <v>2528</v>
      </c>
      <c r="E1438" s="4">
        <v>1447231592</v>
      </c>
      <c r="F1438" s="17">
        <v>0</v>
      </c>
      <c r="G1438" s="18">
        <v>0</v>
      </c>
      <c r="H1438" s="18">
        <v>0</v>
      </c>
      <c r="I1438" s="18">
        <v>0</v>
      </c>
      <c r="J1438" s="18">
        <v>0</v>
      </c>
      <c r="K1438" s="18">
        <v>0</v>
      </c>
      <c r="L1438" s="18">
        <v>1</v>
      </c>
      <c r="M1438" s="18">
        <v>0</v>
      </c>
      <c r="N1438" s="18">
        <v>1</v>
      </c>
      <c r="O1438" t="s">
        <v>1786</v>
      </c>
      <c r="Q1438" t="s">
        <v>41</v>
      </c>
      <c r="R1438" t="s">
        <v>40</v>
      </c>
      <c r="S1438">
        <v>212184602</v>
      </c>
      <c r="T1438" t="s">
        <v>46</v>
      </c>
      <c r="AA1438" t="s">
        <v>3974</v>
      </c>
      <c r="AB1438" t="s">
        <v>2611</v>
      </c>
      <c r="AC1438" t="s">
        <v>3975</v>
      </c>
      <c r="AF1438" t="s">
        <v>3972</v>
      </c>
    </row>
    <row r="1439" spans="1:37" x14ac:dyDescent="0.3">
      <c r="A1439" t="s">
        <v>4616</v>
      </c>
      <c r="B1439" t="s">
        <v>2528</v>
      </c>
      <c r="C1439" t="s">
        <v>2528</v>
      </c>
      <c r="D1439" t="s">
        <v>2528</v>
      </c>
      <c r="E1439" s="4">
        <v>1295100568</v>
      </c>
      <c r="F1439" s="17">
        <v>0</v>
      </c>
      <c r="G1439" s="18">
        <v>0</v>
      </c>
      <c r="H1439" s="18">
        <v>0</v>
      </c>
      <c r="I1439" s="18">
        <v>0</v>
      </c>
      <c r="J1439" s="18">
        <v>0</v>
      </c>
      <c r="K1439" s="18">
        <v>0</v>
      </c>
      <c r="L1439" s="18">
        <v>1</v>
      </c>
      <c r="M1439" s="18">
        <v>0</v>
      </c>
      <c r="N1439" s="18">
        <v>1</v>
      </c>
      <c r="O1439" t="s">
        <v>1485</v>
      </c>
      <c r="Q1439" t="s">
        <v>41</v>
      </c>
      <c r="R1439" t="s">
        <v>40</v>
      </c>
      <c r="S1439">
        <v>212155143</v>
      </c>
      <c r="T1439" t="s">
        <v>46</v>
      </c>
      <c r="AA1439" t="s">
        <v>3974</v>
      </c>
      <c r="AB1439" t="s">
        <v>2611</v>
      </c>
      <c r="AC1439" t="s">
        <v>3973</v>
      </c>
      <c r="AF1439" t="s">
        <v>3972</v>
      </c>
    </row>
    <row r="1440" spans="1:37" x14ac:dyDescent="0.3">
      <c r="A1440" t="s">
        <v>2531</v>
      </c>
      <c r="B1440" t="s">
        <v>1787</v>
      </c>
      <c r="C1440" t="s">
        <v>1787</v>
      </c>
      <c r="D1440" t="s">
        <v>1787</v>
      </c>
      <c r="E1440" s="4">
        <v>1366491201</v>
      </c>
      <c r="F1440" s="17">
        <v>0</v>
      </c>
      <c r="G1440" s="18">
        <v>1</v>
      </c>
      <c r="H1440" s="18">
        <v>0</v>
      </c>
      <c r="I1440" s="18">
        <v>0</v>
      </c>
      <c r="J1440" s="18">
        <v>0</v>
      </c>
      <c r="K1440" s="18">
        <v>0</v>
      </c>
      <c r="L1440" s="18">
        <v>0</v>
      </c>
      <c r="M1440" s="18">
        <v>0</v>
      </c>
      <c r="N1440" s="18">
        <v>1</v>
      </c>
      <c r="O1440" t="s">
        <v>1788</v>
      </c>
      <c r="Q1440" t="s">
        <v>1789</v>
      </c>
      <c r="R1440" t="s">
        <v>40</v>
      </c>
      <c r="S1440">
        <v>217501518</v>
      </c>
      <c r="T1440" t="s">
        <v>148</v>
      </c>
      <c r="AA1440" t="s">
        <v>1795</v>
      </c>
      <c r="AB1440" t="s">
        <v>1470</v>
      </c>
      <c r="AC1440" t="s">
        <v>1796</v>
      </c>
      <c r="AD1440">
        <v>226</v>
      </c>
      <c r="AE1440" t="s">
        <v>1797</v>
      </c>
      <c r="AF1440" t="s">
        <v>3971</v>
      </c>
    </row>
    <row r="1441" spans="1:37" x14ac:dyDescent="0.3">
      <c r="A1441" t="s">
        <v>2532</v>
      </c>
      <c r="B1441" t="s">
        <v>1792</v>
      </c>
      <c r="C1441" t="s">
        <v>1792</v>
      </c>
      <c r="D1441" t="s">
        <v>1791</v>
      </c>
      <c r="E1441" s="4">
        <v>1457301939</v>
      </c>
      <c r="F1441" s="17">
        <v>0</v>
      </c>
      <c r="G1441" s="18">
        <v>1</v>
      </c>
      <c r="H1441" s="18">
        <v>0</v>
      </c>
      <c r="I1441" s="18">
        <v>0</v>
      </c>
      <c r="J1441" s="18">
        <v>0</v>
      </c>
      <c r="K1441" s="18">
        <v>0</v>
      </c>
      <c r="L1441" s="18">
        <v>0</v>
      </c>
      <c r="M1441" s="18">
        <v>0</v>
      </c>
      <c r="N1441" s="18">
        <v>0</v>
      </c>
      <c r="O1441" t="s">
        <v>1793</v>
      </c>
      <c r="Q1441" t="s">
        <v>132</v>
      </c>
      <c r="R1441" t="s">
        <v>40</v>
      </c>
      <c r="S1441">
        <v>215022878</v>
      </c>
      <c r="T1441" t="s">
        <v>133</v>
      </c>
      <c r="U1441" t="s">
        <v>1794</v>
      </c>
      <c r="W1441" t="s">
        <v>1790</v>
      </c>
      <c r="X1441" t="s">
        <v>40</v>
      </c>
      <c r="Y1441">
        <v>21750</v>
      </c>
      <c r="Z1441" t="s">
        <v>673</v>
      </c>
      <c r="AA1441" t="s">
        <v>1795</v>
      </c>
      <c r="AB1441" t="s">
        <v>1470</v>
      </c>
      <c r="AC1441" t="s">
        <v>1796</v>
      </c>
      <c r="AD1441">
        <v>226</v>
      </c>
      <c r="AE1441" t="s">
        <v>1797</v>
      </c>
      <c r="AF1441" t="s">
        <v>3971</v>
      </c>
    </row>
    <row r="1442" spans="1:37" x14ac:dyDescent="0.3">
      <c r="A1442" t="s">
        <v>2533</v>
      </c>
      <c r="B1442" t="s">
        <v>1798</v>
      </c>
      <c r="C1442" t="s">
        <v>1798</v>
      </c>
      <c r="D1442" t="s">
        <v>1791</v>
      </c>
      <c r="E1442" s="4">
        <v>1366491201</v>
      </c>
      <c r="F1442" s="17">
        <v>0</v>
      </c>
      <c r="G1442" s="18">
        <v>1</v>
      </c>
      <c r="H1442" s="18">
        <v>0</v>
      </c>
      <c r="I1442" s="18">
        <v>0</v>
      </c>
      <c r="J1442" s="18">
        <v>0</v>
      </c>
      <c r="K1442" s="18">
        <v>0</v>
      </c>
      <c r="L1442" s="18">
        <v>0</v>
      </c>
      <c r="M1442" s="18">
        <v>0</v>
      </c>
      <c r="N1442" s="18">
        <v>0</v>
      </c>
      <c r="O1442" t="s">
        <v>1799</v>
      </c>
      <c r="Q1442" t="s">
        <v>1790</v>
      </c>
      <c r="R1442" t="s">
        <v>40</v>
      </c>
      <c r="S1442">
        <v>217501143</v>
      </c>
      <c r="T1442" t="s">
        <v>673</v>
      </c>
      <c r="U1442" t="s">
        <v>1794</v>
      </c>
      <c r="W1442" t="s">
        <v>1790</v>
      </c>
      <c r="X1442" t="s">
        <v>40</v>
      </c>
      <c r="Y1442">
        <v>21750</v>
      </c>
      <c r="Z1442" t="s">
        <v>673</v>
      </c>
      <c r="AA1442" t="s">
        <v>1795</v>
      </c>
      <c r="AB1442" t="s">
        <v>1470</v>
      </c>
      <c r="AC1442" t="s">
        <v>1796</v>
      </c>
      <c r="AE1442" t="s">
        <v>1797</v>
      </c>
      <c r="AF1442" t="s">
        <v>1800</v>
      </c>
    </row>
    <row r="1443" spans="1:37" x14ac:dyDescent="0.3">
      <c r="A1443" t="s">
        <v>2534</v>
      </c>
      <c r="B1443" t="s">
        <v>1801</v>
      </c>
      <c r="C1443" t="s">
        <v>1801</v>
      </c>
      <c r="D1443" t="s">
        <v>1791</v>
      </c>
      <c r="E1443" s="4">
        <v>1467401372</v>
      </c>
      <c r="F1443" s="17">
        <v>0</v>
      </c>
      <c r="G1443" s="18">
        <v>1</v>
      </c>
      <c r="H1443" s="18">
        <v>0</v>
      </c>
      <c r="I1443" s="18">
        <v>0</v>
      </c>
      <c r="J1443" s="18">
        <v>0</v>
      </c>
      <c r="K1443" s="18">
        <v>0</v>
      </c>
      <c r="L1443" s="18">
        <v>0</v>
      </c>
      <c r="M1443" s="18">
        <v>0</v>
      </c>
      <c r="N1443" s="18">
        <v>0</v>
      </c>
      <c r="O1443" t="s">
        <v>1802</v>
      </c>
      <c r="P1443" t="s">
        <v>1803</v>
      </c>
      <c r="Q1443" t="s">
        <v>132</v>
      </c>
      <c r="R1443" t="s">
        <v>40</v>
      </c>
      <c r="S1443">
        <v>215026491</v>
      </c>
      <c r="T1443" t="s">
        <v>133</v>
      </c>
      <c r="U1443" t="s">
        <v>1794</v>
      </c>
      <c r="W1443" t="s">
        <v>1790</v>
      </c>
      <c r="X1443" t="s">
        <v>40</v>
      </c>
      <c r="Y1443">
        <v>21750</v>
      </c>
      <c r="Z1443" t="s">
        <v>673</v>
      </c>
      <c r="AA1443" t="s">
        <v>1795</v>
      </c>
      <c r="AB1443" t="s">
        <v>1470</v>
      </c>
      <c r="AC1443" t="s">
        <v>1796</v>
      </c>
      <c r="AD1443">
        <v>226</v>
      </c>
      <c r="AE1443" t="s">
        <v>1797</v>
      </c>
      <c r="AF1443" t="s">
        <v>3971</v>
      </c>
    </row>
    <row r="1444" spans="1:37" x14ac:dyDescent="0.3">
      <c r="A1444" t="s">
        <v>8580</v>
      </c>
      <c r="B1444" t="s">
        <v>8581</v>
      </c>
      <c r="C1444" t="s">
        <v>8581</v>
      </c>
      <c r="D1444" t="s">
        <v>8581</v>
      </c>
      <c r="E1444" s="4">
        <v>1194355362</v>
      </c>
      <c r="F1444" s="17">
        <v>0</v>
      </c>
      <c r="G1444" s="18">
        <v>0</v>
      </c>
      <c r="H1444" s="18">
        <v>0</v>
      </c>
      <c r="I1444" s="18">
        <v>0</v>
      </c>
      <c r="J1444" s="18">
        <v>0</v>
      </c>
      <c r="K1444" s="18">
        <v>1</v>
      </c>
      <c r="L1444" s="18">
        <v>1</v>
      </c>
      <c r="M1444" s="18">
        <v>0</v>
      </c>
      <c r="N1444" s="18">
        <v>1</v>
      </c>
      <c r="O1444" t="s">
        <v>8582</v>
      </c>
      <c r="P1444" t="s">
        <v>8583</v>
      </c>
      <c r="Q1444" t="s">
        <v>41</v>
      </c>
      <c r="R1444" t="s">
        <v>40</v>
      </c>
      <c r="S1444">
        <v>21202</v>
      </c>
      <c r="T1444" t="s">
        <v>46</v>
      </c>
      <c r="U1444" t="s">
        <v>8584</v>
      </c>
      <c r="W1444" t="s">
        <v>41</v>
      </c>
      <c r="X1444" t="s">
        <v>40</v>
      </c>
      <c r="Y1444">
        <v>212442659</v>
      </c>
      <c r="AA1444" t="s">
        <v>8585</v>
      </c>
      <c r="AB1444" t="s">
        <v>2809</v>
      </c>
      <c r="AC1444" t="s">
        <v>8586</v>
      </c>
      <c r="AE1444" t="s">
        <v>8587</v>
      </c>
      <c r="AF1444" t="s">
        <v>8588</v>
      </c>
    </row>
    <row r="1445" spans="1:37" x14ac:dyDescent="0.3">
      <c r="A1445" t="s">
        <v>8589</v>
      </c>
      <c r="B1445" t="s">
        <v>8581</v>
      </c>
      <c r="C1445" t="s">
        <v>8581</v>
      </c>
      <c r="D1445" t="s">
        <v>8581</v>
      </c>
      <c r="E1445" s="4">
        <v>1194355362</v>
      </c>
      <c r="F1445" s="17">
        <v>0</v>
      </c>
      <c r="G1445" s="18">
        <v>0</v>
      </c>
      <c r="H1445" s="18">
        <v>0</v>
      </c>
      <c r="I1445" s="18">
        <v>0</v>
      </c>
      <c r="J1445" s="18">
        <v>0</v>
      </c>
      <c r="K1445" s="18">
        <v>1</v>
      </c>
      <c r="L1445" s="18">
        <v>1</v>
      </c>
      <c r="M1445" s="18">
        <v>0</v>
      </c>
      <c r="N1445" s="18">
        <v>1</v>
      </c>
      <c r="O1445" t="s">
        <v>8590</v>
      </c>
      <c r="P1445" t="s">
        <v>416</v>
      </c>
      <c r="Q1445" t="s">
        <v>39</v>
      </c>
      <c r="R1445" t="s">
        <v>40</v>
      </c>
      <c r="S1445">
        <v>21207</v>
      </c>
      <c r="T1445" t="s">
        <v>5270</v>
      </c>
      <c r="U1445" t="s">
        <v>8584</v>
      </c>
      <c r="W1445" t="s">
        <v>41</v>
      </c>
      <c r="X1445" t="s">
        <v>40</v>
      </c>
      <c r="Y1445">
        <v>212442659</v>
      </c>
      <c r="AA1445" t="s">
        <v>8585</v>
      </c>
      <c r="AB1445" t="s">
        <v>2809</v>
      </c>
      <c r="AC1445" t="s">
        <v>8586</v>
      </c>
      <c r="AE1445" t="s">
        <v>8587</v>
      </c>
      <c r="AF1445" t="s">
        <v>8588</v>
      </c>
    </row>
    <row r="1446" spans="1:37" x14ac:dyDescent="0.3">
      <c r="A1446" t="s">
        <v>8591</v>
      </c>
      <c r="B1446" t="s">
        <v>1804</v>
      </c>
      <c r="C1446" t="s">
        <v>8592</v>
      </c>
      <c r="D1446" t="s">
        <v>8592</v>
      </c>
      <c r="E1446" s="4">
        <v>1902573355</v>
      </c>
      <c r="F1446" s="17">
        <v>0</v>
      </c>
      <c r="G1446" s="18">
        <v>0</v>
      </c>
      <c r="H1446" s="18">
        <v>0</v>
      </c>
      <c r="I1446" s="18">
        <v>0</v>
      </c>
      <c r="J1446" s="18">
        <v>0</v>
      </c>
      <c r="K1446" s="18">
        <v>1</v>
      </c>
      <c r="L1446" s="18">
        <v>1</v>
      </c>
      <c r="M1446" s="18">
        <v>0</v>
      </c>
      <c r="N1446" s="18">
        <v>1</v>
      </c>
      <c r="O1446" t="s">
        <v>8593</v>
      </c>
      <c r="P1446" t="s">
        <v>748</v>
      </c>
      <c r="Q1446" t="s">
        <v>41</v>
      </c>
      <c r="R1446" t="s">
        <v>40</v>
      </c>
      <c r="S1446">
        <v>21218</v>
      </c>
      <c r="T1446" t="s">
        <v>46</v>
      </c>
      <c r="U1446" t="s">
        <v>6708</v>
      </c>
      <c r="W1446" t="s">
        <v>41</v>
      </c>
      <c r="X1446" t="s">
        <v>40</v>
      </c>
      <c r="Y1446">
        <v>212164703</v>
      </c>
      <c r="AA1446" t="s">
        <v>8594</v>
      </c>
      <c r="AB1446" t="s">
        <v>8595</v>
      </c>
      <c r="AC1446" t="s">
        <v>8596</v>
      </c>
      <c r="AF1446" t="s">
        <v>8597</v>
      </c>
    </row>
    <row r="1447" spans="1:37" x14ac:dyDescent="0.3">
      <c r="A1447" t="s">
        <v>2535</v>
      </c>
      <c r="B1447" t="s">
        <v>1804</v>
      </c>
      <c r="C1447" t="s">
        <v>1804</v>
      </c>
      <c r="D1447" t="s">
        <v>1804</v>
      </c>
      <c r="E1447" s="4">
        <v>1811399157</v>
      </c>
      <c r="F1447" s="17">
        <v>0</v>
      </c>
      <c r="G1447" s="18">
        <v>0</v>
      </c>
      <c r="H1447" s="18">
        <v>0</v>
      </c>
      <c r="I1447" s="18">
        <v>0</v>
      </c>
      <c r="J1447" s="18">
        <v>0</v>
      </c>
      <c r="K1447" s="18">
        <v>0</v>
      </c>
      <c r="L1447" s="18">
        <v>1</v>
      </c>
      <c r="M1447" s="18">
        <v>0</v>
      </c>
      <c r="N1447" s="18">
        <v>1</v>
      </c>
      <c r="O1447" t="s">
        <v>1805</v>
      </c>
      <c r="Q1447" t="s">
        <v>41</v>
      </c>
      <c r="R1447" t="s">
        <v>40</v>
      </c>
      <c r="S1447">
        <v>212164703</v>
      </c>
      <c r="T1447" t="s">
        <v>46</v>
      </c>
      <c r="U1447" t="s">
        <v>6708</v>
      </c>
      <c r="W1447" t="s">
        <v>41</v>
      </c>
      <c r="X1447" t="s">
        <v>40</v>
      </c>
      <c r="Y1447">
        <v>212164703</v>
      </c>
      <c r="Z1447" t="s">
        <v>46</v>
      </c>
      <c r="AA1447" t="s">
        <v>3969</v>
      </c>
      <c r="AB1447" t="s">
        <v>2611</v>
      </c>
      <c r="AC1447" t="s">
        <v>3970</v>
      </c>
      <c r="AF1447" t="s">
        <v>3967</v>
      </c>
    </row>
    <row r="1448" spans="1:37" x14ac:dyDescent="0.3">
      <c r="A1448" t="s">
        <v>4251</v>
      </c>
      <c r="B1448" t="s">
        <v>1804</v>
      </c>
      <c r="C1448" t="s">
        <v>1804</v>
      </c>
      <c r="D1448" t="s">
        <v>1804</v>
      </c>
      <c r="E1448" s="4">
        <v>1700287315</v>
      </c>
      <c r="F1448" s="17">
        <v>0</v>
      </c>
      <c r="G1448" s="18">
        <v>0</v>
      </c>
      <c r="H1448" s="18">
        <v>0</v>
      </c>
      <c r="I1448" s="18">
        <v>0</v>
      </c>
      <c r="J1448" s="18">
        <v>0</v>
      </c>
      <c r="K1448" s="18">
        <v>0</v>
      </c>
      <c r="L1448" s="18">
        <v>1</v>
      </c>
      <c r="M1448" s="18">
        <v>0</v>
      </c>
      <c r="N1448" s="18">
        <v>1</v>
      </c>
      <c r="O1448" t="s">
        <v>5153</v>
      </c>
      <c r="P1448" t="s">
        <v>5154</v>
      </c>
      <c r="Q1448" t="s">
        <v>5155</v>
      </c>
      <c r="R1448" t="s">
        <v>40</v>
      </c>
      <c r="S1448">
        <v>210435506</v>
      </c>
      <c r="T1448" t="s">
        <v>363</v>
      </c>
      <c r="U1448" t="s">
        <v>6708</v>
      </c>
      <c r="W1448" t="s">
        <v>41</v>
      </c>
      <c r="X1448" t="s">
        <v>40</v>
      </c>
      <c r="Y1448">
        <v>212164703</v>
      </c>
      <c r="Z1448" t="s">
        <v>46</v>
      </c>
      <c r="AA1448" t="s">
        <v>3969</v>
      </c>
      <c r="AB1448" t="s">
        <v>2611</v>
      </c>
      <c r="AC1448" t="s">
        <v>5156</v>
      </c>
      <c r="AF1448" t="s">
        <v>3967</v>
      </c>
    </row>
    <row r="1449" spans="1:37" x14ac:dyDescent="0.3">
      <c r="A1449" t="s">
        <v>4617</v>
      </c>
      <c r="B1449" t="s">
        <v>1804</v>
      </c>
      <c r="C1449" t="s">
        <v>1804</v>
      </c>
      <c r="D1449" t="s">
        <v>1804</v>
      </c>
      <c r="E1449" s="4">
        <v>1811398415</v>
      </c>
      <c r="F1449" s="17">
        <v>0</v>
      </c>
      <c r="G1449" s="18">
        <v>0</v>
      </c>
      <c r="H1449" s="18">
        <v>0</v>
      </c>
      <c r="I1449" s="18">
        <v>0</v>
      </c>
      <c r="J1449" s="18">
        <v>0</v>
      </c>
      <c r="K1449" s="18">
        <v>0</v>
      </c>
      <c r="L1449" s="18">
        <v>1</v>
      </c>
      <c r="M1449" s="18">
        <v>0</v>
      </c>
      <c r="N1449" s="18">
        <v>1</v>
      </c>
      <c r="O1449" t="s">
        <v>1806</v>
      </c>
      <c r="Q1449" t="s">
        <v>41</v>
      </c>
      <c r="R1449" t="s">
        <v>40</v>
      </c>
      <c r="S1449">
        <v>212184511</v>
      </c>
      <c r="T1449" t="s">
        <v>46</v>
      </c>
      <c r="U1449" t="s">
        <v>6708</v>
      </c>
      <c r="W1449" t="s">
        <v>41</v>
      </c>
      <c r="X1449" t="s">
        <v>40</v>
      </c>
      <c r="Y1449">
        <v>212164703</v>
      </c>
      <c r="Z1449" t="s">
        <v>46</v>
      </c>
      <c r="AA1449" t="s">
        <v>3969</v>
      </c>
      <c r="AB1449" t="s">
        <v>2611</v>
      </c>
      <c r="AC1449" t="s">
        <v>3968</v>
      </c>
      <c r="AF1449" t="s">
        <v>3967</v>
      </c>
    </row>
    <row r="1450" spans="1:37" x14ac:dyDescent="0.3">
      <c r="A1450" t="s">
        <v>8598</v>
      </c>
      <c r="B1450" t="s">
        <v>1804</v>
      </c>
      <c r="C1450" t="s">
        <v>8592</v>
      </c>
      <c r="D1450" t="s">
        <v>8592</v>
      </c>
      <c r="E1450" s="4">
        <v>1902573355</v>
      </c>
      <c r="F1450" s="17">
        <v>0</v>
      </c>
      <c r="G1450" s="18">
        <v>0</v>
      </c>
      <c r="H1450" s="18">
        <v>0</v>
      </c>
      <c r="I1450" s="18">
        <v>0</v>
      </c>
      <c r="J1450" s="18">
        <v>0</v>
      </c>
      <c r="K1450" s="18">
        <v>1</v>
      </c>
      <c r="L1450" s="18">
        <v>1</v>
      </c>
      <c r="M1450" s="18">
        <v>0</v>
      </c>
      <c r="N1450" s="18">
        <v>1</v>
      </c>
      <c r="O1450" t="s">
        <v>8599</v>
      </c>
      <c r="Q1450" t="s">
        <v>41</v>
      </c>
      <c r="R1450" t="s">
        <v>40</v>
      </c>
      <c r="S1450">
        <v>21216</v>
      </c>
      <c r="T1450" t="s">
        <v>46</v>
      </c>
      <c r="U1450" t="s">
        <v>6708</v>
      </c>
      <c r="W1450" t="s">
        <v>41</v>
      </c>
      <c r="X1450" t="s">
        <v>40</v>
      </c>
      <c r="Y1450">
        <v>212164703</v>
      </c>
      <c r="AA1450" t="s">
        <v>8594</v>
      </c>
      <c r="AB1450" t="s">
        <v>8595</v>
      </c>
      <c r="AC1450" t="s">
        <v>8596</v>
      </c>
      <c r="AF1450" t="s">
        <v>8600</v>
      </c>
    </row>
    <row r="1451" spans="1:37" x14ac:dyDescent="0.3">
      <c r="A1451" t="s">
        <v>8601</v>
      </c>
      <c r="B1451" t="s">
        <v>8602</v>
      </c>
      <c r="C1451" t="s">
        <v>8602</v>
      </c>
      <c r="D1451" t="s">
        <v>8602</v>
      </c>
      <c r="E1451" s="4">
        <v>1942292487</v>
      </c>
      <c r="F1451" s="17">
        <v>0</v>
      </c>
      <c r="G1451" s="18">
        <v>0</v>
      </c>
      <c r="H1451" s="18">
        <v>0</v>
      </c>
      <c r="I1451" s="18">
        <v>0</v>
      </c>
      <c r="J1451" s="18">
        <v>0</v>
      </c>
      <c r="K1451" s="18">
        <v>1</v>
      </c>
      <c r="L1451" s="18">
        <v>1</v>
      </c>
      <c r="M1451" s="18">
        <v>0</v>
      </c>
      <c r="N1451" s="18">
        <v>1</v>
      </c>
      <c r="O1451" t="s">
        <v>8603</v>
      </c>
      <c r="P1451" t="s">
        <v>502</v>
      </c>
      <c r="Q1451" t="s">
        <v>41</v>
      </c>
      <c r="R1451" t="s">
        <v>40</v>
      </c>
      <c r="S1451">
        <v>21213</v>
      </c>
      <c r="T1451" t="s">
        <v>46</v>
      </c>
      <c r="U1451" t="s">
        <v>8604</v>
      </c>
      <c r="W1451" t="s">
        <v>41</v>
      </c>
      <c r="X1451" t="s">
        <v>40</v>
      </c>
      <c r="Y1451">
        <v>212131517</v>
      </c>
      <c r="AA1451" t="s">
        <v>8605</v>
      </c>
      <c r="AB1451" t="s">
        <v>2611</v>
      </c>
      <c r="AC1451" t="s">
        <v>8606</v>
      </c>
      <c r="AE1451" t="s">
        <v>8607</v>
      </c>
      <c r="AF1451" t="s">
        <v>8608</v>
      </c>
    </row>
    <row r="1452" spans="1:37" x14ac:dyDescent="0.3">
      <c r="A1452" t="s">
        <v>8609</v>
      </c>
      <c r="B1452" t="s">
        <v>8610</v>
      </c>
      <c r="C1452" t="s">
        <v>8067</v>
      </c>
      <c r="D1452" t="s">
        <v>8067</v>
      </c>
      <c r="E1452" s="4">
        <v>1407177447</v>
      </c>
      <c r="F1452" s="17">
        <v>0</v>
      </c>
      <c r="G1452" s="18">
        <v>0</v>
      </c>
      <c r="H1452" s="18">
        <v>0</v>
      </c>
      <c r="I1452" s="18">
        <v>0</v>
      </c>
      <c r="J1452" s="18">
        <v>0</v>
      </c>
      <c r="K1452" s="18">
        <v>1</v>
      </c>
      <c r="L1452" s="18">
        <v>1</v>
      </c>
      <c r="M1452" s="18">
        <v>0</v>
      </c>
      <c r="N1452" s="18">
        <v>1</v>
      </c>
      <c r="O1452" t="s">
        <v>8611</v>
      </c>
      <c r="Q1452" t="s">
        <v>41</v>
      </c>
      <c r="R1452" t="s">
        <v>40</v>
      </c>
      <c r="S1452">
        <v>21223</v>
      </c>
      <c r="T1452" t="s">
        <v>46</v>
      </c>
      <c r="U1452" t="s">
        <v>5701</v>
      </c>
      <c r="W1452" t="s">
        <v>41</v>
      </c>
      <c r="X1452" t="s">
        <v>40</v>
      </c>
      <c r="Y1452">
        <v>21264</v>
      </c>
      <c r="Z1452" t="s">
        <v>46</v>
      </c>
      <c r="AA1452" t="s">
        <v>8070</v>
      </c>
      <c r="AB1452" t="s">
        <v>7350</v>
      </c>
      <c r="AC1452" t="s">
        <v>8072</v>
      </c>
      <c r="AF1452" t="s">
        <v>8612</v>
      </c>
      <c r="AH1452" t="s">
        <v>8613</v>
      </c>
    </row>
    <row r="1453" spans="1:37" x14ac:dyDescent="0.3">
      <c r="A1453" t="s">
        <v>2536</v>
      </c>
      <c r="B1453" t="s">
        <v>1807</v>
      </c>
      <c r="C1453" t="s">
        <v>1807</v>
      </c>
      <c r="D1453" t="s">
        <v>1807</v>
      </c>
      <c r="E1453" s="4">
        <v>1437557220</v>
      </c>
      <c r="F1453" s="17">
        <v>0</v>
      </c>
      <c r="G1453" s="18">
        <v>0</v>
      </c>
      <c r="H1453" s="18">
        <v>0</v>
      </c>
      <c r="I1453" s="18">
        <v>0</v>
      </c>
      <c r="J1453" s="18">
        <v>0</v>
      </c>
      <c r="K1453" s="18">
        <v>0</v>
      </c>
      <c r="L1453" s="18">
        <v>1</v>
      </c>
      <c r="M1453" s="18">
        <v>0</v>
      </c>
      <c r="N1453" s="18">
        <v>1</v>
      </c>
      <c r="O1453" t="s">
        <v>1808</v>
      </c>
      <c r="Q1453" t="s">
        <v>200</v>
      </c>
      <c r="R1453" t="s">
        <v>40</v>
      </c>
      <c r="S1453">
        <v>216012913</v>
      </c>
      <c r="T1453" t="s">
        <v>201</v>
      </c>
      <c r="AA1453" t="s">
        <v>3966</v>
      </c>
      <c r="AB1453" t="s">
        <v>2634</v>
      </c>
      <c r="AC1453" t="s">
        <v>3965</v>
      </c>
      <c r="AF1453" t="s">
        <v>3964</v>
      </c>
    </row>
    <row r="1454" spans="1:37" x14ac:dyDescent="0.3">
      <c r="A1454" t="s">
        <v>2538</v>
      </c>
      <c r="B1454" t="s">
        <v>1809</v>
      </c>
      <c r="C1454" t="s">
        <v>2539</v>
      </c>
      <c r="D1454" t="s">
        <v>1809</v>
      </c>
      <c r="E1454" s="4">
        <v>1417477993</v>
      </c>
      <c r="F1454" s="17">
        <v>1</v>
      </c>
      <c r="G1454" s="18">
        <v>0</v>
      </c>
      <c r="H1454" s="18">
        <v>0</v>
      </c>
      <c r="I1454" s="18">
        <v>0</v>
      </c>
      <c r="J1454" s="18">
        <v>0</v>
      </c>
      <c r="K1454" s="18">
        <v>1</v>
      </c>
      <c r="L1454" s="18">
        <v>1</v>
      </c>
      <c r="M1454" s="18">
        <v>0</v>
      </c>
      <c r="N1454" s="18">
        <v>1</v>
      </c>
      <c r="O1454" t="s">
        <v>1986</v>
      </c>
      <c r="Q1454" t="s">
        <v>87</v>
      </c>
      <c r="R1454" t="s">
        <v>40</v>
      </c>
      <c r="T1454" t="s">
        <v>88</v>
      </c>
      <c r="U1454" t="s">
        <v>1810</v>
      </c>
      <c r="W1454" t="s">
        <v>87</v>
      </c>
      <c r="X1454" t="s">
        <v>40</v>
      </c>
      <c r="Y1454">
        <v>219210000</v>
      </c>
      <c r="Z1454" t="s">
        <v>88</v>
      </c>
      <c r="AA1454" t="s">
        <v>3963</v>
      </c>
      <c r="AB1454" t="s">
        <v>3504</v>
      </c>
      <c r="AC1454" t="s">
        <v>3962</v>
      </c>
      <c r="AF1454" t="s">
        <v>3961</v>
      </c>
    </row>
    <row r="1455" spans="1:37" x14ac:dyDescent="0.3">
      <c r="A1455" t="s">
        <v>4618</v>
      </c>
      <c r="B1455" t="s">
        <v>1811</v>
      </c>
      <c r="C1455" t="s">
        <v>5166</v>
      </c>
      <c r="D1455" t="s">
        <v>1811</v>
      </c>
      <c r="E1455" s="4">
        <v>1093894172</v>
      </c>
      <c r="F1455" s="17">
        <v>0</v>
      </c>
      <c r="G1455" s="18">
        <v>1</v>
      </c>
      <c r="H1455" s="18">
        <v>1</v>
      </c>
      <c r="I1455" s="18">
        <v>1</v>
      </c>
      <c r="J1455" s="18">
        <v>0</v>
      </c>
      <c r="K1455" s="18">
        <v>0</v>
      </c>
      <c r="L1455" s="18">
        <v>1</v>
      </c>
      <c r="M1455" s="18">
        <v>1</v>
      </c>
      <c r="N1455" s="18">
        <v>1</v>
      </c>
      <c r="O1455" t="s">
        <v>5167</v>
      </c>
      <c r="Q1455" t="s">
        <v>673</v>
      </c>
      <c r="R1455" t="s">
        <v>674</v>
      </c>
      <c r="S1455">
        <v>200096865</v>
      </c>
      <c r="T1455" t="s">
        <v>961</v>
      </c>
      <c r="U1455" t="s">
        <v>5164</v>
      </c>
      <c r="W1455" t="s">
        <v>673</v>
      </c>
      <c r="X1455" t="s">
        <v>674</v>
      </c>
      <c r="Y1455" t="s">
        <v>5165</v>
      </c>
      <c r="Z1455" t="s">
        <v>961</v>
      </c>
      <c r="AA1455" t="s">
        <v>5157</v>
      </c>
      <c r="AB1455" t="s">
        <v>332</v>
      </c>
      <c r="AC1455" t="s">
        <v>5158</v>
      </c>
      <c r="AE1455" t="s">
        <v>5159</v>
      </c>
      <c r="AF1455" t="s">
        <v>5160</v>
      </c>
      <c r="AG1455" t="s">
        <v>5161</v>
      </c>
      <c r="AH1455" t="s">
        <v>4775</v>
      </c>
      <c r="AI1455" t="s">
        <v>5162</v>
      </c>
      <c r="AK1455" t="s">
        <v>5163</v>
      </c>
    </row>
    <row r="1456" spans="1:37" x14ac:dyDescent="0.3">
      <c r="A1456" t="s">
        <v>2544</v>
      </c>
      <c r="B1456" t="s">
        <v>2545</v>
      </c>
      <c r="C1456" t="s">
        <v>2545</v>
      </c>
      <c r="D1456" t="s">
        <v>2545</v>
      </c>
      <c r="E1456" s="4">
        <v>1083944615</v>
      </c>
      <c r="F1456" s="17">
        <v>0</v>
      </c>
      <c r="G1456" s="18">
        <v>0</v>
      </c>
      <c r="H1456" s="18">
        <v>0</v>
      </c>
      <c r="I1456" s="18">
        <v>0</v>
      </c>
      <c r="J1456" s="18">
        <v>0</v>
      </c>
      <c r="K1456" s="18">
        <v>0</v>
      </c>
      <c r="L1456" s="18">
        <v>1</v>
      </c>
      <c r="M1456" s="18">
        <v>0</v>
      </c>
      <c r="N1456" s="18">
        <v>1</v>
      </c>
      <c r="O1456" t="s">
        <v>1814</v>
      </c>
      <c r="Q1456" t="s">
        <v>41</v>
      </c>
      <c r="R1456" t="s">
        <v>40</v>
      </c>
      <c r="S1456">
        <v>212011543</v>
      </c>
      <c r="T1456" t="s">
        <v>46</v>
      </c>
      <c r="U1456" t="s">
        <v>5701</v>
      </c>
      <c r="W1456" t="s">
        <v>41</v>
      </c>
      <c r="X1456" t="s">
        <v>40</v>
      </c>
      <c r="Y1456">
        <v>212642498</v>
      </c>
      <c r="Z1456" t="s">
        <v>46</v>
      </c>
      <c r="AA1456" t="s">
        <v>3959</v>
      </c>
      <c r="AB1456" t="s">
        <v>2717</v>
      </c>
      <c r="AC1456" t="s">
        <v>3958</v>
      </c>
      <c r="AF1456" t="s">
        <v>3957</v>
      </c>
    </row>
    <row r="1457" spans="1:38" x14ac:dyDescent="0.3">
      <c r="A1457" t="s">
        <v>4620</v>
      </c>
      <c r="B1457" t="s">
        <v>1815</v>
      </c>
      <c r="C1457" t="s">
        <v>1815</v>
      </c>
      <c r="D1457" t="s">
        <v>1815</v>
      </c>
      <c r="E1457" s="4">
        <v>1134506652</v>
      </c>
      <c r="F1457" s="17">
        <v>0</v>
      </c>
      <c r="G1457" s="18">
        <v>0</v>
      </c>
      <c r="H1457" s="18">
        <v>0</v>
      </c>
      <c r="I1457" s="18">
        <v>0</v>
      </c>
      <c r="J1457" s="18">
        <v>0</v>
      </c>
      <c r="K1457" s="18">
        <v>0</v>
      </c>
      <c r="L1457" s="18">
        <v>1</v>
      </c>
      <c r="M1457" s="18">
        <v>0</v>
      </c>
      <c r="N1457" s="18">
        <v>1</v>
      </c>
      <c r="O1457" t="s">
        <v>1816</v>
      </c>
      <c r="P1457" t="s">
        <v>906</v>
      </c>
      <c r="Q1457" t="s">
        <v>1065</v>
      </c>
      <c r="R1457" t="s">
        <v>40</v>
      </c>
      <c r="S1457">
        <v>212281411</v>
      </c>
      <c r="T1457" t="s">
        <v>5270</v>
      </c>
      <c r="AA1457" t="s">
        <v>3956</v>
      </c>
      <c r="AB1457" t="s">
        <v>2618</v>
      </c>
      <c r="AC1457" t="s">
        <v>3955</v>
      </c>
      <c r="AF1457" t="s">
        <v>3954</v>
      </c>
    </row>
    <row r="1458" spans="1:38" x14ac:dyDescent="0.3">
      <c r="A1458" t="s">
        <v>1817</v>
      </c>
      <c r="B1458" t="s">
        <v>1818</v>
      </c>
      <c r="C1458" t="s">
        <v>1818</v>
      </c>
      <c r="D1458" t="s">
        <v>1819</v>
      </c>
      <c r="E1458" s="4">
        <v>1568491876</v>
      </c>
      <c r="F1458" s="17">
        <v>1</v>
      </c>
      <c r="G1458" s="18">
        <v>1</v>
      </c>
      <c r="H1458" s="18">
        <v>0</v>
      </c>
      <c r="I1458" s="18">
        <v>0</v>
      </c>
      <c r="J1458" s="18">
        <v>0</v>
      </c>
      <c r="K1458" s="18">
        <v>0</v>
      </c>
      <c r="L1458" s="18">
        <v>0</v>
      </c>
      <c r="M1458" s="18">
        <v>0</v>
      </c>
      <c r="N1458" s="18">
        <v>1</v>
      </c>
      <c r="O1458" t="s">
        <v>1820</v>
      </c>
      <c r="P1458" t="s">
        <v>1821</v>
      </c>
      <c r="Q1458" t="s">
        <v>72</v>
      </c>
      <c r="R1458" t="s">
        <v>40</v>
      </c>
      <c r="S1458">
        <v>212011009</v>
      </c>
      <c r="T1458" t="s">
        <v>46</v>
      </c>
      <c r="U1458" t="s">
        <v>1822</v>
      </c>
      <c r="W1458" t="s">
        <v>72</v>
      </c>
      <c r="X1458" t="s">
        <v>40</v>
      </c>
      <c r="Y1458">
        <v>21201</v>
      </c>
      <c r="Z1458" t="s">
        <v>46</v>
      </c>
      <c r="AA1458" t="s">
        <v>1823</v>
      </c>
      <c r="AB1458" t="s">
        <v>1824</v>
      </c>
      <c r="AC1458" t="s">
        <v>1825</v>
      </c>
      <c r="AE1458" t="s">
        <v>1826</v>
      </c>
      <c r="AF1458" t="s">
        <v>8614</v>
      </c>
      <c r="AG1458" t="s">
        <v>1828</v>
      </c>
      <c r="AH1458" t="s">
        <v>1829</v>
      </c>
      <c r="AI1458" t="s">
        <v>1830</v>
      </c>
      <c r="AK1458" t="s">
        <v>1831</v>
      </c>
      <c r="AL1458" t="s">
        <v>1827</v>
      </c>
    </row>
    <row r="1459" spans="1:38" x14ac:dyDescent="0.3">
      <c r="A1459" t="s">
        <v>2547</v>
      </c>
      <c r="B1459" t="s">
        <v>1832</v>
      </c>
      <c r="C1459" t="s">
        <v>1833</v>
      </c>
      <c r="D1459" t="s">
        <v>1834</v>
      </c>
      <c r="E1459" s="4">
        <v>1912002320</v>
      </c>
      <c r="F1459" s="17">
        <v>0</v>
      </c>
      <c r="G1459" s="18">
        <v>0</v>
      </c>
      <c r="H1459" s="18">
        <v>1</v>
      </c>
      <c r="I1459" s="18">
        <v>1</v>
      </c>
      <c r="J1459" s="18">
        <v>0</v>
      </c>
      <c r="K1459" s="18">
        <v>0</v>
      </c>
      <c r="L1459" s="18">
        <v>0</v>
      </c>
      <c r="M1459" s="18">
        <v>0</v>
      </c>
      <c r="N1459" s="18">
        <v>1</v>
      </c>
      <c r="O1459" t="s">
        <v>1835</v>
      </c>
      <c r="P1459" t="s">
        <v>1833</v>
      </c>
      <c r="Q1459" t="s">
        <v>72</v>
      </c>
      <c r="R1459" t="s">
        <v>40</v>
      </c>
      <c r="S1459">
        <v>212011082</v>
      </c>
      <c r="T1459" t="s">
        <v>46</v>
      </c>
      <c r="U1459" t="s">
        <v>1835</v>
      </c>
      <c r="V1459" t="s">
        <v>1836</v>
      </c>
      <c r="W1459" t="s">
        <v>72</v>
      </c>
      <c r="X1459" t="s">
        <v>40</v>
      </c>
      <c r="Y1459" t="s">
        <v>1837</v>
      </c>
      <c r="Z1459" t="s">
        <v>46</v>
      </c>
      <c r="AA1459" t="s">
        <v>1823</v>
      </c>
      <c r="AB1459" t="s">
        <v>1824</v>
      </c>
      <c r="AC1459" t="s">
        <v>1825</v>
      </c>
      <c r="AE1459" t="s">
        <v>1826</v>
      </c>
      <c r="AF1459" t="s">
        <v>1842</v>
      </c>
      <c r="AG1459" t="s">
        <v>1838</v>
      </c>
      <c r="AH1459" t="s">
        <v>1839</v>
      </c>
      <c r="AI1459" t="s">
        <v>1840</v>
      </c>
      <c r="AK1459" t="s">
        <v>1841</v>
      </c>
      <c r="AL1459" t="s">
        <v>1842</v>
      </c>
    </row>
    <row r="1460" spans="1:38" x14ac:dyDescent="0.3">
      <c r="A1460" t="s">
        <v>2546</v>
      </c>
      <c r="B1460" t="s">
        <v>1843</v>
      </c>
      <c r="C1460" t="s">
        <v>1843</v>
      </c>
      <c r="D1460" t="s">
        <v>1843</v>
      </c>
      <c r="E1460" s="4">
        <v>1992712897</v>
      </c>
      <c r="F1460" s="17">
        <v>0</v>
      </c>
      <c r="G1460" s="18">
        <v>0</v>
      </c>
      <c r="H1460" s="18">
        <v>0</v>
      </c>
      <c r="I1460" s="18">
        <v>0</v>
      </c>
      <c r="J1460" s="18">
        <v>0</v>
      </c>
      <c r="K1460" s="18">
        <v>1</v>
      </c>
      <c r="L1460" s="18">
        <v>1</v>
      </c>
      <c r="M1460" s="18">
        <v>0</v>
      </c>
      <c r="N1460" s="18">
        <v>1</v>
      </c>
      <c r="O1460" t="s">
        <v>1844</v>
      </c>
      <c r="Q1460" t="s">
        <v>41</v>
      </c>
      <c r="R1460" t="s">
        <v>40</v>
      </c>
      <c r="T1460" t="s">
        <v>46</v>
      </c>
      <c r="AF1460" t="s">
        <v>5168</v>
      </c>
    </row>
    <row r="1461" spans="1:38" x14ac:dyDescent="0.3">
      <c r="A1461" t="s">
        <v>2548</v>
      </c>
      <c r="B1461" t="s">
        <v>1845</v>
      </c>
      <c r="C1461" t="s">
        <v>1845</v>
      </c>
      <c r="D1461" t="s">
        <v>1845</v>
      </c>
      <c r="E1461" s="4">
        <v>1124433412</v>
      </c>
      <c r="F1461" s="17">
        <v>0</v>
      </c>
      <c r="G1461" s="18">
        <v>0</v>
      </c>
      <c r="H1461" s="18">
        <v>0</v>
      </c>
      <c r="I1461" s="18">
        <v>0</v>
      </c>
      <c r="J1461" s="18">
        <v>0</v>
      </c>
      <c r="K1461" s="18">
        <v>1</v>
      </c>
      <c r="L1461" s="18">
        <v>1</v>
      </c>
      <c r="M1461" s="18">
        <v>0</v>
      </c>
      <c r="N1461" s="18">
        <v>1</v>
      </c>
      <c r="O1461" t="s">
        <v>1846</v>
      </c>
      <c r="P1461" t="s">
        <v>50</v>
      </c>
      <c r="Q1461" t="s">
        <v>41</v>
      </c>
      <c r="R1461" t="s">
        <v>40</v>
      </c>
      <c r="S1461">
        <v>212014102</v>
      </c>
      <c r="T1461" t="s">
        <v>46</v>
      </c>
      <c r="AA1461" t="s">
        <v>3952</v>
      </c>
      <c r="AB1461" t="s">
        <v>3953</v>
      </c>
      <c r="AC1461" t="s">
        <v>3951</v>
      </c>
      <c r="AF1461" t="s">
        <v>3947</v>
      </c>
    </row>
    <row r="1462" spans="1:38" x14ac:dyDescent="0.3">
      <c r="A1462" t="s">
        <v>2549</v>
      </c>
      <c r="B1462" t="s">
        <v>1845</v>
      </c>
      <c r="C1462" t="s">
        <v>6709</v>
      </c>
      <c r="D1462" t="s">
        <v>1845</v>
      </c>
      <c r="E1462" s="4">
        <v>1407278047</v>
      </c>
      <c r="F1462" s="17">
        <v>0</v>
      </c>
      <c r="G1462" s="18">
        <v>0</v>
      </c>
      <c r="H1462" s="18">
        <v>0</v>
      </c>
      <c r="I1462" s="18">
        <v>0</v>
      </c>
      <c r="J1462" s="18">
        <v>0</v>
      </c>
      <c r="K1462" s="18">
        <v>0</v>
      </c>
      <c r="L1462" s="18">
        <v>1</v>
      </c>
      <c r="M1462" s="18">
        <v>0</v>
      </c>
      <c r="N1462" s="18">
        <v>1</v>
      </c>
      <c r="O1462" t="s">
        <v>1847</v>
      </c>
      <c r="Q1462" t="s">
        <v>41</v>
      </c>
      <c r="R1462" t="s">
        <v>40</v>
      </c>
      <c r="S1462">
        <v>212185003</v>
      </c>
      <c r="T1462" t="s">
        <v>46</v>
      </c>
      <c r="U1462" t="s">
        <v>5169</v>
      </c>
      <c r="V1462" t="s">
        <v>50</v>
      </c>
      <c r="W1462" t="s">
        <v>41</v>
      </c>
      <c r="X1462" t="s">
        <v>40</v>
      </c>
      <c r="Y1462">
        <v>212010000</v>
      </c>
      <c r="Z1462" t="s">
        <v>46</v>
      </c>
      <c r="AA1462" t="s">
        <v>3949</v>
      </c>
      <c r="AB1462" t="s">
        <v>3950</v>
      </c>
      <c r="AC1462" t="s">
        <v>3948</v>
      </c>
      <c r="AF1462" t="s">
        <v>3947</v>
      </c>
    </row>
    <row r="1463" spans="1:38" x14ac:dyDescent="0.3">
      <c r="A1463" t="s">
        <v>2550</v>
      </c>
      <c r="B1463" t="s">
        <v>1845</v>
      </c>
      <c r="C1463" t="s">
        <v>1845</v>
      </c>
      <c r="D1463" t="s">
        <v>1845</v>
      </c>
      <c r="E1463" s="4">
        <v>1124433412</v>
      </c>
      <c r="F1463" s="17">
        <v>0</v>
      </c>
      <c r="G1463" s="18">
        <v>0</v>
      </c>
      <c r="H1463" s="18">
        <v>0</v>
      </c>
      <c r="I1463" s="18">
        <v>0</v>
      </c>
      <c r="J1463" s="18">
        <v>0</v>
      </c>
      <c r="K1463" s="18">
        <v>1</v>
      </c>
      <c r="L1463" s="18">
        <v>1</v>
      </c>
      <c r="M1463" s="18">
        <v>0</v>
      </c>
      <c r="N1463" s="18">
        <v>1</v>
      </c>
      <c r="O1463" t="s">
        <v>1726</v>
      </c>
      <c r="P1463" t="s">
        <v>1848</v>
      </c>
      <c r="Q1463" t="s">
        <v>678</v>
      </c>
      <c r="R1463" t="s">
        <v>40</v>
      </c>
      <c r="S1463">
        <v>207402354</v>
      </c>
      <c r="T1463" t="s">
        <v>63</v>
      </c>
      <c r="AA1463" t="s">
        <v>3952</v>
      </c>
      <c r="AB1463" t="s">
        <v>3953</v>
      </c>
      <c r="AC1463" t="s">
        <v>3951</v>
      </c>
      <c r="AF1463" t="s">
        <v>3947</v>
      </c>
    </row>
    <row r="1464" spans="1:38" x14ac:dyDescent="0.3">
      <c r="A1464" t="s">
        <v>4621</v>
      </c>
      <c r="B1464" t="s">
        <v>1845</v>
      </c>
      <c r="C1464" t="s">
        <v>1845</v>
      </c>
      <c r="D1464" t="s">
        <v>1845</v>
      </c>
      <c r="E1464" s="4">
        <v>1841647617</v>
      </c>
      <c r="F1464" s="17">
        <v>0</v>
      </c>
      <c r="G1464" s="18">
        <v>0</v>
      </c>
      <c r="H1464" s="18">
        <v>0</v>
      </c>
      <c r="I1464" s="18">
        <v>0</v>
      </c>
      <c r="J1464" s="18">
        <v>0</v>
      </c>
      <c r="K1464" s="18">
        <v>1</v>
      </c>
      <c r="L1464" s="18">
        <v>1</v>
      </c>
      <c r="M1464" s="18">
        <v>0</v>
      </c>
      <c r="N1464" s="18">
        <v>1</v>
      </c>
      <c r="O1464" t="s">
        <v>1847</v>
      </c>
      <c r="Q1464" t="s">
        <v>41</v>
      </c>
      <c r="R1464" t="s">
        <v>40</v>
      </c>
      <c r="S1464">
        <v>212185003</v>
      </c>
      <c r="T1464" t="s">
        <v>46</v>
      </c>
      <c r="AA1464" t="s">
        <v>3952</v>
      </c>
      <c r="AB1464" t="s">
        <v>3953</v>
      </c>
      <c r="AC1464" t="s">
        <v>3948</v>
      </c>
      <c r="AF1464" t="s">
        <v>3947</v>
      </c>
    </row>
    <row r="1465" spans="1:38" x14ac:dyDescent="0.3">
      <c r="A1465" t="s">
        <v>4622</v>
      </c>
      <c r="B1465" t="s">
        <v>1845</v>
      </c>
      <c r="C1465" t="s">
        <v>1845</v>
      </c>
      <c r="D1465" t="s">
        <v>1845</v>
      </c>
      <c r="E1465" s="4">
        <v>1114250503</v>
      </c>
      <c r="F1465" s="17">
        <v>0</v>
      </c>
      <c r="G1465" s="18">
        <v>0</v>
      </c>
      <c r="H1465" s="18">
        <v>0</v>
      </c>
      <c r="I1465" s="18">
        <v>0</v>
      </c>
      <c r="J1465" s="18">
        <v>0</v>
      </c>
      <c r="K1465" s="18">
        <v>0</v>
      </c>
      <c r="L1465" s="18">
        <v>1</v>
      </c>
      <c r="M1465" s="18">
        <v>0</v>
      </c>
      <c r="N1465" s="18">
        <v>1</v>
      </c>
      <c r="O1465" t="s">
        <v>1846</v>
      </c>
      <c r="P1465" t="s">
        <v>50</v>
      </c>
      <c r="Q1465" t="s">
        <v>41</v>
      </c>
      <c r="R1465" t="s">
        <v>40</v>
      </c>
      <c r="S1465">
        <v>212014102</v>
      </c>
      <c r="T1465" t="s">
        <v>46</v>
      </c>
      <c r="AA1465" t="s">
        <v>3952</v>
      </c>
      <c r="AB1465" t="s">
        <v>3953</v>
      </c>
      <c r="AC1465" t="s">
        <v>3951</v>
      </c>
      <c r="AF1465" t="s">
        <v>3947</v>
      </c>
    </row>
    <row r="1466" spans="1:38" x14ac:dyDescent="0.3">
      <c r="A1466" t="s">
        <v>4623</v>
      </c>
      <c r="B1466" t="s">
        <v>1849</v>
      </c>
      <c r="C1466" t="s">
        <v>1849</v>
      </c>
      <c r="D1466" t="s">
        <v>1849</v>
      </c>
      <c r="E1466" s="4">
        <v>1205338787</v>
      </c>
      <c r="F1466" s="17">
        <v>0</v>
      </c>
      <c r="G1466" s="18">
        <v>0</v>
      </c>
      <c r="H1466" s="18">
        <v>0</v>
      </c>
      <c r="I1466" s="18">
        <v>0</v>
      </c>
      <c r="J1466" s="18">
        <v>0</v>
      </c>
      <c r="K1466" s="18">
        <v>0</v>
      </c>
      <c r="L1466" s="18">
        <v>1</v>
      </c>
      <c r="M1466" s="18">
        <v>0</v>
      </c>
      <c r="N1466" s="18">
        <v>1</v>
      </c>
      <c r="O1466" t="s">
        <v>6710</v>
      </c>
      <c r="P1466" t="s">
        <v>1850</v>
      </c>
      <c r="Q1466" t="s">
        <v>41</v>
      </c>
      <c r="R1466" t="s">
        <v>40</v>
      </c>
      <c r="S1466">
        <v>212022714</v>
      </c>
      <c r="T1466" t="s">
        <v>46</v>
      </c>
      <c r="U1466" t="s">
        <v>6711</v>
      </c>
      <c r="W1466" t="s">
        <v>176</v>
      </c>
      <c r="X1466" t="s">
        <v>40</v>
      </c>
      <c r="Y1466">
        <v>210931104</v>
      </c>
      <c r="Z1466" t="s">
        <v>72</v>
      </c>
      <c r="AA1466" t="s">
        <v>3946</v>
      </c>
      <c r="AB1466" t="s">
        <v>274</v>
      </c>
      <c r="AC1466" t="s">
        <v>3945</v>
      </c>
      <c r="AE1466" t="s">
        <v>3944</v>
      </c>
      <c r="AF1466" t="s">
        <v>3943</v>
      </c>
    </row>
    <row r="1467" spans="1:38" x14ac:dyDescent="0.3">
      <c r="A1467" t="s">
        <v>4624</v>
      </c>
      <c r="B1467" t="s">
        <v>1849</v>
      </c>
      <c r="C1467" t="s">
        <v>1849</v>
      </c>
      <c r="D1467" t="s">
        <v>1849</v>
      </c>
      <c r="E1467" s="4">
        <v>1205338787</v>
      </c>
      <c r="F1467" s="17">
        <v>0</v>
      </c>
      <c r="G1467" s="18">
        <v>0</v>
      </c>
      <c r="H1467" s="18">
        <v>0</v>
      </c>
      <c r="I1467" s="18">
        <v>0</v>
      </c>
      <c r="J1467" s="18">
        <v>0</v>
      </c>
      <c r="K1467" s="18">
        <v>0</v>
      </c>
      <c r="L1467" s="18">
        <v>1</v>
      </c>
      <c r="M1467" s="18">
        <v>0</v>
      </c>
      <c r="N1467" s="18">
        <v>1</v>
      </c>
      <c r="O1467" t="s">
        <v>5170</v>
      </c>
      <c r="P1467" t="s">
        <v>5171</v>
      </c>
      <c r="Q1467" t="s">
        <v>41</v>
      </c>
      <c r="R1467" t="s">
        <v>40</v>
      </c>
      <c r="S1467">
        <v>212013704</v>
      </c>
      <c r="T1467" t="s">
        <v>46</v>
      </c>
      <c r="U1467" t="s">
        <v>6711</v>
      </c>
      <c r="W1467" t="s">
        <v>176</v>
      </c>
      <c r="X1467" t="s">
        <v>40</v>
      </c>
      <c r="Y1467">
        <v>210931104</v>
      </c>
      <c r="Z1467" t="s">
        <v>72</v>
      </c>
      <c r="AA1467" t="s">
        <v>3946</v>
      </c>
      <c r="AB1467" t="s">
        <v>274</v>
      </c>
      <c r="AC1467" t="s">
        <v>3945</v>
      </c>
      <c r="AE1467" t="s">
        <v>3944</v>
      </c>
      <c r="AF1467" t="s">
        <v>3943</v>
      </c>
    </row>
    <row r="1468" spans="1:38" x14ac:dyDescent="0.3">
      <c r="A1468" t="s">
        <v>4625</v>
      </c>
      <c r="B1468" t="s">
        <v>1852</v>
      </c>
      <c r="C1468" t="s">
        <v>1852</v>
      </c>
      <c r="D1468" t="s">
        <v>1852</v>
      </c>
      <c r="E1468" s="4">
        <v>1053813535</v>
      </c>
      <c r="F1468" s="17">
        <v>0</v>
      </c>
      <c r="G1468" s="18">
        <v>0</v>
      </c>
      <c r="H1468" s="18">
        <v>0</v>
      </c>
      <c r="I1468" s="18">
        <v>0</v>
      </c>
      <c r="J1468" s="18">
        <v>0</v>
      </c>
      <c r="K1468" s="18">
        <v>0</v>
      </c>
      <c r="L1468" s="18">
        <v>1</v>
      </c>
      <c r="M1468" s="18">
        <v>0</v>
      </c>
      <c r="N1468" s="18">
        <v>1</v>
      </c>
      <c r="O1468" t="s">
        <v>1853</v>
      </c>
      <c r="P1468" t="s">
        <v>1850</v>
      </c>
      <c r="Q1468" t="s">
        <v>41</v>
      </c>
      <c r="R1468" t="s">
        <v>40</v>
      </c>
      <c r="S1468">
        <v>212022714</v>
      </c>
      <c r="T1468" t="s">
        <v>46</v>
      </c>
      <c r="U1468" t="s">
        <v>6711</v>
      </c>
      <c r="W1468" t="s">
        <v>176</v>
      </c>
      <c r="X1468" t="s">
        <v>40</v>
      </c>
      <c r="Y1468">
        <v>210931104</v>
      </c>
      <c r="Z1468" t="s">
        <v>72</v>
      </c>
      <c r="AA1468" t="s">
        <v>3946</v>
      </c>
      <c r="AB1468" t="s">
        <v>274</v>
      </c>
      <c r="AC1468" t="s">
        <v>3945</v>
      </c>
      <c r="AE1468" t="s">
        <v>3944</v>
      </c>
      <c r="AF1468" t="s">
        <v>3943</v>
      </c>
    </row>
    <row r="1469" spans="1:38" x14ac:dyDescent="0.3">
      <c r="A1469" t="s">
        <v>4626</v>
      </c>
      <c r="B1469" t="s">
        <v>1852</v>
      </c>
      <c r="C1469" t="s">
        <v>1852</v>
      </c>
      <c r="D1469" t="s">
        <v>1852</v>
      </c>
      <c r="E1469" s="4">
        <v>1053813535</v>
      </c>
      <c r="F1469" s="17">
        <v>0</v>
      </c>
      <c r="G1469" s="18">
        <v>0</v>
      </c>
      <c r="H1469" s="18">
        <v>0</v>
      </c>
      <c r="I1469" s="18">
        <v>0</v>
      </c>
      <c r="J1469" s="18">
        <v>0</v>
      </c>
      <c r="K1469" s="18">
        <v>0</v>
      </c>
      <c r="L1469" s="18">
        <v>1</v>
      </c>
      <c r="M1469" s="18">
        <v>0</v>
      </c>
      <c r="N1469" s="18">
        <v>1</v>
      </c>
      <c r="O1469" t="s">
        <v>6712</v>
      </c>
      <c r="P1469" t="s">
        <v>1851</v>
      </c>
      <c r="Q1469" t="s">
        <v>41</v>
      </c>
      <c r="R1469" t="s">
        <v>40</v>
      </c>
      <c r="S1469">
        <v>212101431</v>
      </c>
      <c r="T1469" t="s">
        <v>46</v>
      </c>
      <c r="U1469" t="s">
        <v>6711</v>
      </c>
      <c r="W1469" t="s">
        <v>176</v>
      </c>
      <c r="X1469" t="s">
        <v>40</v>
      </c>
      <c r="Y1469">
        <v>210931104</v>
      </c>
      <c r="Z1469" t="s">
        <v>72</v>
      </c>
      <c r="AA1469" t="s">
        <v>3946</v>
      </c>
      <c r="AB1469" t="s">
        <v>274</v>
      </c>
      <c r="AC1469" t="s">
        <v>3945</v>
      </c>
      <c r="AE1469" t="s">
        <v>3944</v>
      </c>
      <c r="AF1469" t="s">
        <v>3943</v>
      </c>
    </row>
    <row r="1470" spans="1:38" x14ac:dyDescent="0.3">
      <c r="A1470" t="s">
        <v>4627</v>
      </c>
      <c r="B1470" t="s">
        <v>2554</v>
      </c>
      <c r="C1470" t="s">
        <v>2554</v>
      </c>
      <c r="D1470" t="s">
        <v>2554</v>
      </c>
      <c r="E1470" s="4">
        <v>1679927917</v>
      </c>
      <c r="F1470" s="17">
        <v>0</v>
      </c>
      <c r="G1470" s="18">
        <v>0</v>
      </c>
      <c r="H1470" s="18">
        <v>0</v>
      </c>
      <c r="I1470" s="18">
        <v>0</v>
      </c>
      <c r="J1470" s="18">
        <v>0</v>
      </c>
      <c r="K1470" s="18">
        <v>1</v>
      </c>
      <c r="L1470" s="18">
        <v>1</v>
      </c>
      <c r="M1470" s="18">
        <v>0</v>
      </c>
      <c r="N1470" s="18">
        <v>1</v>
      </c>
      <c r="O1470" t="s">
        <v>1854</v>
      </c>
      <c r="Q1470" t="s">
        <v>87</v>
      </c>
      <c r="R1470" t="s">
        <v>40</v>
      </c>
      <c r="S1470">
        <v>219215657</v>
      </c>
      <c r="T1470" t="s">
        <v>88</v>
      </c>
      <c r="AA1470" t="s">
        <v>3941</v>
      </c>
      <c r="AB1470" t="s">
        <v>274</v>
      </c>
      <c r="AC1470" t="s">
        <v>3942</v>
      </c>
      <c r="AE1470" t="s">
        <v>3940</v>
      </c>
      <c r="AF1470" t="s">
        <v>3939</v>
      </c>
    </row>
    <row r="1471" spans="1:38" x14ac:dyDescent="0.3">
      <c r="A1471" t="s">
        <v>2551</v>
      </c>
      <c r="B1471" t="s">
        <v>1855</v>
      </c>
      <c r="C1471" t="s">
        <v>1855</v>
      </c>
      <c r="D1471" t="s">
        <v>1855</v>
      </c>
      <c r="E1471" s="4">
        <v>1316912652</v>
      </c>
      <c r="F1471" s="17">
        <v>0</v>
      </c>
      <c r="G1471" s="18">
        <v>0</v>
      </c>
      <c r="H1471" s="18">
        <v>0</v>
      </c>
      <c r="I1471" s="18">
        <v>0</v>
      </c>
      <c r="J1471" s="18">
        <v>0</v>
      </c>
      <c r="K1471" s="18">
        <v>1</v>
      </c>
      <c r="L1471" s="18">
        <v>1</v>
      </c>
      <c r="M1471" s="18">
        <v>0</v>
      </c>
      <c r="N1471" s="18">
        <v>1</v>
      </c>
      <c r="O1471" t="s">
        <v>1854</v>
      </c>
      <c r="Q1471" t="s">
        <v>87</v>
      </c>
      <c r="R1471" t="s">
        <v>40</v>
      </c>
      <c r="S1471">
        <v>219215657</v>
      </c>
      <c r="T1471" t="s">
        <v>88</v>
      </c>
      <c r="AA1471" t="s">
        <v>3941</v>
      </c>
      <c r="AB1471" t="s">
        <v>274</v>
      </c>
      <c r="AC1471" t="s">
        <v>3942</v>
      </c>
      <c r="AE1471" t="s">
        <v>3940</v>
      </c>
      <c r="AF1471" t="s">
        <v>3939</v>
      </c>
    </row>
    <row r="1472" spans="1:38" x14ac:dyDescent="0.3">
      <c r="A1472" t="s">
        <v>2553</v>
      </c>
      <c r="B1472" t="s">
        <v>1855</v>
      </c>
      <c r="C1472" t="s">
        <v>1855</v>
      </c>
      <c r="D1472" t="s">
        <v>1855</v>
      </c>
      <c r="E1472" s="4">
        <v>1841525755</v>
      </c>
      <c r="F1472" s="17">
        <v>0</v>
      </c>
      <c r="G1472" s="18">
        <v>0</v>
      </c>
      <c r="H1472" s="18">
        <v>0</v>
      </c>
      <c r="I1472" s="18">
        <v>0</v>
      </c>
      <c r="J1472" s="18">
        <v>0</v>
      </c>
      <c r="K1472" s="18">
        <v>1</v>
      </c>
      <c r="L1472" s="18">
        <v>1</v>
      </c>
      <c r="M1472" s="18">
        <v>0</v>
      </c>
      <c r="N1472" s="18">
        <v>1</v>
      </c>
      <c r="O1472" t="s">
        <v>1856</v>
      </c>
      <c r="Q1472" t="s">
        <v>87</v>
      </c>
      <c r="R1472" t="s">
        <v>40</v>
      </c>
      <c r="S1472">
        <v>219214719</v>
      </c>
      <c r="T1472" t="s">
        <v>88</v>
      </c>
      <c r="U1472" t="s">
        <v>6713</v>
      </c>
      <c r="W1472" t="s">
        <v>87</v>
      </c>
      <c r="X1472" t="s">
        <v>40</v>
      </c>
      <c r="Y1472">
        <v>219210000</v>
      </c>
      <c r="Z1472" t="s">
        <v>571</v>
      </c>
      <c r="AA1472" t="s">
        <v>3941</v>
      </c>
      <c r="AB1472" t="s">
        <v>274</v>
      </c>
      <c r="AC1472" t="s">
        <v>3942</v>
      </c>
      <c r="AE1472" t="s">
        <v>3940</v>
      </c>
      <c r="AF1472" t="s">
        <v>3939</v>
      </c>
    </row>
    <row r="1473" spans="1:34" x14ac:dyDescent="0.3">
      <c r="A1473" t="s">
        <v>2552</v>
      </c>
      <c r="B1473" t="s">
        <v>1855</v>
      </c>
      <c r="C1473" t="s">
        <v>1855</v>
      </c>
      <c r="D1473" t="s">
        <v>1855</v>
      </c>
      <c r="E1473" s="4">
        <v>1114252020</v>
      </c>
      <c r="F1473" s="17">
        <v>0</v>
      </c>
      <c r="G1473" s="18">
        <v>0</v>
      </c>
      <c r="H1473" s="18">
        <v>0</v>
      </c>
      <c r="I1473" s="18">
        <v>0</v>
      </c>
      <c r="J1473" s="18">
        <v>0</v>
      </c>
      <c r="K1473" s="18">
        <v>1</v>
      </c>
      <c r="L1473" s="18">
        <v>1</v>
      </c>
      <c r="M1473" s="18">
        <v>0</v>
      </c>
      <c r="N1473" s="18">
        <v>1</v>
      </c>
      <c r="O1473" t="s">
        <v>1857</v>
      </c>
      <c r="Q1473" t="s">
        <v>170</v>
      </c>
      <c r="R1473" t="s">
        <v>40</v>
      </c>
      <c r="S1473">
        <v>210783320</v>
      </c>
      <c r="T1473" t="s">
        <v>163</v>
      </c>
      <c r="AA1473" t="s">
        <v>3941</v>
      </c>
      <c r="AB1473" t="s">
        <v>274</v>
      </c>
      <c r="AC1473" t="s">
        <v>3942</v>
      </c>
      <c r="AE1473" t="s">
        <v>3940</v>
      </c>
      <c r="AF1473" t="s">
        <v>3939</v>
      </c>
    </row>
    <row r="1474" spans="1:34" x14ac:dyDescent="0.3">
      <c r="A1474" t="s">
        <v>8615</v>
      </c>
      <c r="B1474" t="s">
        <v>8616</v>
      </c>
      <c r="C1474" t="s">
        <v>8616</v>
      </c>
      <c r="D1474" t="s">
        <v>8616</v>
      </c>
      <c r="E1474" s="4">
        <v>1699447425</v>
      </c>
      <c r="F1474" s="17">
        <v>0</v>
      </c>
      <c r="G1474" s="18">
        <v>0</v>
      </c>
      <c r="H1474" s="18">
        <v>0</v>
      </c>
      <c r="I1474" s="18">
        <v>0</v>
      </c>
      <c r="J1474" s="18">
        <v>0</v>
      </c>
      <c r="K1474" s="18">
        <v>1</v>
      </c>
      <c r="L1474" s="18">
        <v>1</v>
      </c>
      <c r="M1474" s="18">
        <v>0</v>
      </c>
      <c r="N1474" s="18">
        <v>1</v>
      </c>
      <c r="O1474" t="s">
        <v>6505</v>
      </c>
      <c r="P1474" t="s">
        <v>8617</v>
      </c>
      <c r="Q1474" t="s">
        <v>41</v>
      </c>
      <c r="R1474" t="s">
        <v>40</v>
      </c>
      <c r="S1474">
        <v>21229</v>
      </c>
      <c r="T1474" t="s">
        <v>46</v>
      </c>
      <c r="U1474" t="s">
        <v>8618</v>
      </c>
      <c r="W1474" t="s">
        <v>8143</v>
      </c>
      <c r="X1474" t="s">
        <v>40</v>
      </c>
      <c r="Y1474">
        <v>217847955</v>
      </c>
      <c r="AA1474" t="s">
        <v>8619</v>
      </c>
      <c r="AB1474" t="s">
        <v>2654</v>
      </c>
      <c r="AC1474" t="s">
        <v>8620</v>
      </c>
      <c r="AE1474" t="s">
        <v>8621</v>
      </c>
      <c r="AF1474" t="s">
        <v>8622</v>
      </c>
      <c r="AH1474" t="s">
        <v>8623</v>
      </c>
    </row>
    <row r="1475" spans="1:34" x14ac:dyDescent="0.3">
      <c r="A1475" t="s">
        <v>8624</v>
      </c>
      <c r="B1475" t="s">
        <v>8616</v>
      </c>
      <c r="C1475" t="s">
        <v>8616</v>
      </c>
      <c r="D1475" t="s">
        <v>8616</v>
      </c>
      <c r="E1475" s="4">
        <v>1710574181</v>
      </c>
      <c r="F1475" s="17">
        <v>0</v>
      </c>
      <c r="G1475" s="18">
        <v>0</v>
      </c>
      <c r="H1475" s="18">
        <v>0</v>
      </c>
      <c r="I1475" s="18">
        <v>0</v>
      </c>
      <c r="J1475" s="18">
        <v>0</v>
      </c>
      <c r="K1475" s="18">
        <v>1</v>
      </c>
      <c r="L1475" s="18">
        <v>1</v>
      </c>
      <c r="M1475" s="18">
        <v>0</v>
      </c>
      <c r="N1475" s="18">
        <v>1</v>
      </c>
      <c r="O1475" t="s">
        <v>8625</v>
      </c>
      <c r="P1475" t="s">
        <v>8626</v>
      </c>
      <c r="Q1475" t="s">
        <v>41</v>
      </c>
      <c r="R1475" t="s">
        <v>40</v>
      </c>
      <c r="S1475">
        <v>21208</v>
      </c>
      <c r="T1475" t="s">
        <v>5270</v>
      </c>
      <c r="U1475" t="s">
        <v>8618</v>
      </c>
      <c r="W1475" t="s">
        <v>689</v>
      </c>
      <c r="X1475" t="s">
        <v>40</v>
      </c>
      <c r="Y1475">
        <v>217847955</v>
      </c>
      <c r="AA1475" t="s">
        <v>8619</v>
      </c>
      <c r="AB1475" t="s">
        <v>274</v>
      </c>
      <c r="AC1475" t="s">
        <v>8620</v>
      </c>
      <c r="AE1475" t="s">
        <v>8621</v>
      </c>
      <c r="AF1475" t="s">
        <v>8622</v>
      </c>
      <c r="AH1475" t="s">
        <v>8623</v>
      </c>
    </row>
    <row r="1476" spans="1:34" x14ac:dyDescent="0.3">
      <c r="A1476" t="s">
        <v>8627</v>
      </c>
      <c r="B1476" t="s">
        <v>8616</v>
      </c>
      <c r="C1476" t="s">
        <v>8616</v>
      </c>
      <c r="D1476" t="s">
        <v>8616</v>
      </c>
      <c r="E1476" s="4">
        <v>1699447425</v>
      </c>
      <c r="F1476" s="17">
        <v>0</v>
      </c>
      <c r="G1476" s="18">
        <v>0</v>
      </c>
      <c r="H1476" s="18">
        <v>0</v>
      </c>
      <c r="I1476" s="18">
        <v>0</v>
      </c>
      <c r="J1476" s="18">
        <v>0</v>
      </c>
      <c r="K1476" s="18">
        <v>1</v>
      </c>
      <c r="L1476" s="18">
        <v>1</v>
      </c>
      <c r="M1476" s="18">
        <v>0</v>
      </c>
      <c r="N1476" s="18">
        <v>1</v>
      </c>
      <c r="O1476" t="s">
        <v>8625</v>
      </c>
      <c r="P1476" t="s">
        <v>8626</v>
      </c>
      <c r="Q1476" t="s">
        <v>8143</v>
      </c>
      <c r="R1476" t="s">
        <v>40</v>
      </c>
      <c r="S1476">
        <v>21208</v>
      </c>
      <c r="T1476" t="s">
        <v>5270</v>
      </c>
      <c r="U1476" t="s">
        <v>8618</v>
      </c>
      <c r="W1476" t="s">
        <v>8143</v>
      </c>
      <c r="X1476" t="s">
        <v>40</v>
      </c>
      <c r="Y1476">
        <v>217847955</v>
      </c>
      <c r="AA1476" t="s">
        <v>8619</v>
      </c>
      <c r="AB1476" t="s">
        <v>2654</v>
      </c>
      <c r="AC1476" t="s">
        <v>8620</v>
      </c>
      <c r="AE1476" t="s">
        <v>8621</v>
      </c>
      <c r="AF1476" t="s">
        <v>8622</v>
      </c>
      <c r="AH1476" t="s">
        <v>8623</v>
      </c>
    </row>
    <row r="1477" spans="1:34" x14ac:dyDescent="0.3">
      <c r="A1477" t="s">
        <v>2555</v>
      </c>
      <c r="B1477" t="s">
        <v>1858</v>
      </c>
      <c r="C1477" t="s">
        <v>1858</v>
      </c>
      <c r="D1477" t="s">
        <v>1858</v>
      </c>
      <c r="E1477" s="4">
        <v>1568912178</v>
      </c>
      <c r="F1477" s="17">
        <v>0</v>
      </c>
      <c r="G1477" s="18">
        <v>0</v>
      </c>
      <c r="H1477" s="18">
        <v>0</v>
      </c>
      <c r="I1477" s="18">
        <v>0</v>
      </c>
      <c r="J1477" s="18">
        <v>0</v>
      </c>
      <c r="K1477" s="18">
        <v>1</v>
      </c>
      <c r="L1477" s="18">
        <v>1</v>
      </c>
      <c r="M1477" s="18">
        <v>0</v>
      </c>
      <c r="N1477" s="18">
        <v>1</v>
      </c>
      <c r="O1477" t="s">
        <v>6397</v>
      </c>
      <c r="P1477" t="s">
        <v>496</v>
      </c>
      <c r="Q1477" t="s">
        <v>1121</v>
      </c>
      <c r="R1477" t="s">
        <v>40</v>
      </c>
      <c r="S1477">
        <v>207465215</v>
      </c>
      <c r="T1477" t="s">
        <v>63</v>
      </c>
      <c r="AA1477" t="s">
        <v>3938</v>
      </c>
      <c r="AB1477" t="s">
        <v>274</v>
      </c>
      <c r="AC1477" t="s">
        <v>3937</v>
      </c>
      <c r="AE1477" t="s">
        <v>3940</v>
      </c>
      <c r="AF1477" t="s">
        <v>3936</v>
      </c>
    </row>
    <row r="1478" spans="1:34" x14ac:dyDescent="0.3">
      <c r="A1478" t="s">
        <v>2556</v>
      </c>
      <c r="B1478" t="s">
        <v>2557</v>
      </c>
      <c r="C1478" t="s">
        <v>2557</v>
      </c>
      <c r="D1478" t="s">
        <v>2557</v>
      </c>
      <c r="E1478" s="4">
        <v>1154637999</v>
      </c>
      <c r="F1478" s="17">
        <v>0</v>
      </c>
      <c r="G1478" s="18">
        <v>0</v>
      </c>
      <c r="H1478" s="18">
        <v>0</v>
      </c>
      <c r="I1478" s="18">
        <v>0</v>
      </c>
      <c r="J1478" s="18">
        <v>0</v>
      </c>
      <c r="K1478" s="18">
        <v>1</v>
      </c>
      <c r="L1478" s="18">
        <v>1</v>
      </c>
      <c r="M1478" s="18">
        <v>0</v>
      </c>
      <c r="N1478" s="18">
        <v>1</v>
      </c>
      <c r="O1478" t="s">
        <v>6714</v>
      </c>
      <c r="P1478" t="s">
        <v>1859</v>
      </c>
      <c r="Q1478" t="s">
        <v>500</v>
      </c>
      <c r="R1478" t="s">
        <v>40</v>
      </c>
      <c r="S1478">
        <v>207486716</v>
      </c>
      <c r="T1478" t="s">
        <v>63</v>
      </c>
      <c r="AA1478" t="s">
        <v>3935</v>
      </c>
      <c r="AB1478" t="s">
        <v>2796</v>
      </c>
      <c r="AC1478" t="s">
        <v>3934</v>
      </c>
      <c r="AE1478" t="s">
        <v>3933</v>
      </c>
      <c r="AF1478" t="s">
        <v>3932</v>
      </c>
    </row>
    <row r="1479" spans="1:34" x14ac:dyDescent="0.3">
      <c r="A1479" t="s">
        <v>8628</v>
      </c>
      <c r="B1479" t="s">
        <v>8629</v>
      </c>
      <c r="C1479" t="s">
        <v>8629</v>
      </c>
      <c r="D1479" t="s">
        <v>8629</v>
      </c>
      <c r="E1479" s="4">
        <v>1487324208</v>
      </c>
      <c r="F1479" s="17">
        <v>0</v>
      </c>
      <c r="G1479" s="18">
        <v>0</v>
      </c>
      <c r="H1479" s="18">
        <v>0</v>
      </c>
      <c r="I1479" s="18">
        <v>0</v>
      </c>
      <c r="J1479" s="18">
        <v>0</v>
      </c>
      <c r="K1479" s="18">
        <v>1</v>
      </c>
      <c r="L1479" s="18">
        <v>1</v>
      </c>
      <c r="M1479" s="18">
        <v>0</v>
      </c>
      <c r="N1479" s="18">
        <v>1</v>
      </c>
      <c r="O1479" t="s">
        <v>7378</v>
      </c>
      <c r="P1479" t="s">
        <v>8412</v>
      </c>
      <c r="Q1479" t="s">
        <v>5269</v>
      </c>
      <c r="R1479" t="s">
        <v>40</v>
      </c>
      <c r="S1479">
        <v>21244</v>
      </c>
      <c r="T1479" t="s">
        <v>5270</v>
      </c>
      <c r="U1479" t="s">
        <v>8630</v>
      </c>
      <c r="W1479" t="s">
        <v>1069</v>
      </c>
      <c r="X1479" t="s">
        <v>40</v>
      </c>
      <c r="Y1479">
        <v>212445804</v>
      </c>
      <c r="AA1479" t="s">
        <v>8631</v>
      </c>
      <c r="AB1479" t="s">
        <v>2654</v>
      </c>
      <c r="AC1479" t="s">
        <v>8632</v>
      </c>
      <c r="AE1479" t="s">
        <v>8633</v>
      </c>
      <c r="AF1479" t="s">
        <v>8634</v>
      </c>
    </row>
    <row r="1480" spans="1:34" x14ac:dyDescent="0.3">
      <c r="A1480" t="s">
        <v>2558</v>
      </c>
      <c r="B1480" t="s">
        <v>1860</v>
      </c>
      <c r="C1480" t="s">
        <v>1860</v>
      </c>
      <c r="D1480" t="s">
        <v>1860</v>
      </c>
      <c r="E1480" s="4">
        <v>1902386618</v>
      </c>
      <c r="F1480" s="17">
        <v>0</v>
      </c>
      <c r="G1480" s="18">
        <v>0</v>
      </c>
      <c r="H1480" s="18">
        <v>0</v>
      </c>
      <c r="I1480" s="18">
        <v>0</v>
      </c>
      <c r="J1480" s="18">
        <v>0</v>
      </c>
      <c r="K1480" s="18">
        <v>1</v>
      </c>
      <c r="L1480" s="18">
        <v>1</v>
      </c>
      <c r="M1480" s="18">
        <v>0</v>
      </c>
      <c r="N1480" s="18">
        <v>1</v>
      </c>
      <c r="O1480" t="s">
        <v>6715</v>
      </c>
      <c r="P1480" t="s">
        <v>69</v>
      </c>
      <c r="Q1480" t="s">
        <v>83</v>
      </c>
      <c r="R1480" t="s">
        <v>40</v>
      </c>
      <c r="S1480">
        <v>207703614</v>
      </c>
      <c r="T1480" t="s">
        <v>63</v>
      </c>
      <c r="AA1480" t="s">
        <v>3931</v>
      </c>
      <c r="AB1480" t="s">
        <v>274</v>
      </c>
      <c r="AC1480" t="s">
        <v>3930</v>
      </c>
      <c r="AE1480" t="s">
        <v>3928</v>
      </c>
      <c r="AF1480" t="s">
        <v>3929</v>
      </c>
    </row>
    <row r="1481" spans="1:34" x14ac:dyDescent="0.3">
      <c r="A1481" t="s">
        <v>4628</v>
      </c>
      <c r="B1481" t="s">
        <v>1860</v>
      </c>
      <c r="C1481" t="s">
        <v>1860</v>
      </c>
      <c r="D1481" t="s">
        <v>1860</v>
      </c>
      <c r="E1481" s="4">
        <v>1770024432</v>
      </c>
      <c r="F1481" s="17">
        <v>0</v>
      </c>
      <c r="G1481" s="18">
        <v>0</v>
      </c>
      <c r="H1481" s="18">
        <v>0</v>
      </c>
      <c r="I1481" s="18">
        <v>0</v>
      </c>
      <c r="J1481" s="18">
        <v>0</v>
      </c>
      <c r="K1481" s="18">
        <v>1</v>
      </c>
      <c r="L1481" s="18">
        <v>1</v>
      </c>
      <c r="M1481" s="18">
        <v>0</v>
      </c>
      <c r="N1481" s="18">
        <v>1</v>
      </c>
      <c r="O1481" t="s">
        <v>6715</v>
      </c>
      <c r="P1481" t="s">
        <v>1861</v>
      </c>
      <c r="Q1481" t="s">
        <v>83</v>
      </c>
      <c r="R1481" t="s">
        <v>40</v>
      </c>
      <c r="S1481">
        <v>207703614</v>
      </c>
      <c r="T1481" t="s">
        <v>63</v>
      </c>
      <c r="AA1481" t="s">
        <v>3931</v>
      </c>
      <c r="AB1481" t="s">
        <v>274</v>
      </c>
      <c r="AC1481" t="s">
        <v>3930</v>
      </c>
      <c r="AE1481" t="s">
        <v>3928</v>
      </c>
      <c r="AF1481" t="s">
        <v>3929</v>
      </c>
    </row>
    <row r="1482" spans="1:34" x14ac:dyDescent="0.3">
      <c r="A1482" t="s">
        <v>2559</v>
      </c>
      <c r="B1482" t="s">
        <v>1862</v>
      </c>
      <c r="C1482" t="s">
        <v>1864</v>
      </c>
      <c r="E1482" s="4">
        <v>1801861083</v>
      </c>
      <c r="F1482" s="17">
        <v>0</v>
      </c>
      <c r="G1482" s="18">
        <v>1</v>
      </c>
      <c r="H1482" s="18">
        <v>0</v>
      </c>
      <c r="I1482" s="18">
        <v>0</v>
      </c>
      <c r="J1482" s="18">
        <v>0</v>
      </c>
      <c r="K1482" s="18">
        <v>0</v>
      </c>
      <c r="L1482" s="18">
        <v>1</v>
      </c>
      <c r="M1482" s="18">
        <v>0</v>
      </c>
      <c r="N1482" s="18">
        <v>1</v>
      </c>
      <c r="O1482" t="s">
        <v>2094</v>
      </c>
      <c r="Q1482" t="s">
        <v>1863</v>
      </c>
      <c r="R1482" t="s">
        <v>284</v>
      </c>
      <c r="T1482" t="s">
        <v>54</v>
      </c>
      <c r="U1482" t="s">
        <v>6716</v>
      </c>
      <c r="V1482" t="s">
        <v>6717</v>
      </c>
      <c r="W1482" t="s">
        <v>1863</v>
      </c>
      <c r="X1482" t="s">
        <v>284</v>
      </c>
      <c r="Y1482">
        <v>262800000</v>
      </c>
      <c r="Z1482" t="s">
        <v>54</v>
      </c>
      <c r="AA1482" t="s">
        <v>3927</v>
      </c>
      <c r="AB1482" t="s">
        <v>274</v>
      </c>
      <c r="AC1482" t="s">
        <v>3926</v>
      </c>
      <c r="AF1482" t="s">
        <v>5230</v>
      </c>
    </row>
    <row r="1483" spans="1:34" x14ac:dyDescent="0.3">
      <c r="A1483" t="s">
        <v>8635</v>
      </c>
      <c r="B1483" t="s">
        <v>8636</v>
      </c>
      <c r="C1483" t="s">
        <v>8636</v>
      </c>
      <c r="D1483" t="s">
        <v>8636</v>
      </c>
      <c r="E1483" s="4">
        <v>1386128387</v>
      </c>
      <c r="F1483" s="17">
        <v>0</v>
      </c>
      <c r="G1483" s="18">
        <v>0</v>
      </c>
      <c r="H1483" s="18">
        <v>0</v>
      </c>
      <c r="I1483" s="18">
        <v>0</v>
      </c>
      <c r="J1483" s="18">
        <v>0</v>
      </c>
      <c r="K1483" s="18">
        <v>1</v>
      </c>
      <c r="L1483" s="18">
        <v>1</v>
      </c>
      <c r="M1483" s="18">
        <v>0</v>
      </c>
      <c r="N1483" s="18">
        <v>1</v>
      </c>
      <c r="O1483" t="s">
        <v>8637</v>
      </c>
      <c r="P1483" t="s">
        <v>1695</v>
      </c>
      <c r="Q1483" t="s">
        <v>172</v>
      </c>
      <c r="R1483" t="s">
        <v>40</v>
      </c>
      <c r="S1483">
        <v>21014</v>
      </c>
      <c r="T1483" t="s">
        <v>322</v>
      </c>
      <c r="U1483" t="s">
        <v>8638</v>
      </c>
      <c r="W1483" t="s">
        <v>172</v>
      </c>
      <c r="X1483" t="s">
        <v>40</v>
      </c>
      <c r="Y1483">
        <v>210142304</v>
      </c>
      <c r="AA1483" t="s">
        <v>8639</v>
      </c>
      <c r="AB1483" t="s">
        <v>2654</v>
      </c>
      <c r="AC1483" t="s">
        <v>8640</v>
      </c>
      <c r="AE1483" t="s">
        <v>8641</v>
      </c>
      <c r="AF1483" t="s">
        <v>8642</v>
      </c>
    </row>
    <row r="1484" spans="1:34" x14ac:dyDescent="0.3">
      <c r="A1484" t="s">
        <v>2567</v>
      </c>
      <c r="B1484" t="s">
        <v>1865</v>
      </c>
      <c r="C1484" t="s">
        <v>1865</v>
      </c>
      <c r="D1484" t="s">
        <v>1865</v>
      </c>
      <c r="E1484" s="4">
        <v>1073093944</v>
      </c>
      <c r="F1484" s="17">
        <v>0</v>
      </c>
      <c r="G1484" s="18">
        <v>0</v>
      </c>
      <c r="H1484" s="18">
        <v>0</v>
      </c>
      <c r="I1484" s="18">
        <v>0</v>
      </c>
      <c r="J1484" s="18">
        <v>0</v>
      </c>
      <c r="K1484" s="18">
        <v>0</v>
      </c>
      <c r="L1484" s="18">
        <v>1</v>
      </c>
      <c r="M1484" s="18">
        <v>0</v>
      </c>
      <c r="N1484" s="18">
        <v>1</v>
      </c>
      <c r="O1484" t="s">
        <v>1866</v>
      </c>
      <c r="Q1484" t="s">
        <v>1715</v>
      </c>
      <c r="R1484" t="s">
        <v>40</v>
      </c>
      <c r="S1484">
        <v>207474715</v>
      </c>
      <c r="T1484" t="s">
        <v>63</v>
      </c>
      <c r="U1484" t="s">
        <v>6718</v>
      </c>
      <c r="V1484" t="s">
        <v>398</v>
      </c>
      <c r="W1484" t="s">
        <v>118</v>
      </c>
      <c r="X1484" t="s">
        <v>40</v>
      </c>
      <c r="Y1484">
        <v>207063125</v>
      </c>
      <c r="Z1484" t="s">
        <v>63</v>
      </c>
      <c r="AA1484" t="s">
        <v>3919</v>
      </c>
      <c r="AB1484" t="s">
        <v>274</v>
      </c>
      <c r="AC1484" t="s">
        <v>3925</v>
      </c>
      <c r="AF1484" t="s">
        <v>3917</v>
      </c>
    </row>
    <row r="1485" spans="1:34" x14ac:dyDescent="0.3">
      <c r="A1485" t="s">
        <v>2562</v>
      </c>
      <c r="B1485" t="s">
        <v>1865</v>
      </c>
      <c r="C1485" t="s">
        <v>1865</v>
      </c>
      <c r="D1485" t="s">
        <v>1865</v>
      </c>
      <c r="E1485" s="4">
        <v>1083824437</v>
      </c>
      <c r="F1485" s="17">
        <v>0</v>
      </c>
      <c r="G1485" s="18">
        <v>0</v>
      </c>
      <c r="H1485" s="18">
        <v>0</v>
      </c>
      <c r="I1485" s="18">
        <v>0</v>
      </c>
      <c r="J1485" s="18">
        <v>0</v>
      </c>
      <c r="K1485" s="18">
        <v>0</v>
      </c>
      <c r="L1485" s="18">
        <v>1</v>
      </c>
      <c r="M1485" s="18">
        <v>0</v>
      </c>
      <c r="N1485" s="18">
        <v>1</v>
      </c>
      <c r="O1485" t="s">
        <v>6718</v>
      </c>
      <c r="P1485" t="s">
        <v>398</v>
      </c>
      <c r="Q1485" t="s">
        <v>118</v>
      </c>
      <c r="R1485" t="s">
        <v>40</v>
      </c>
      <c r="S1485">
        <v>207063115</v>
      </c>
      <c r="T1485" t="s">
        <v>63</v>
      </c>
      <c r="U1485" t="s">
        <v>6718</v>
      </c>
      <c r="V1485" t="s">
        <v>398</v>
      </c>
      <c r="W1485" t="s">
        <v>118</v>
      </c>
      <c r="X1485" t="s">
        <v>40</v>
      </c>
      <c r="Y1485">
        <v>207063125</v>
      </c>
      <c r="Z1485" t="s">
        <v>63</v>
      </c>
      <c r="AA1485" t="s">
        <v>3919</v>
      </c>
      <c r="AB1485" t="s">
        <v>274</v>
      </c>
      <c r="AC1485" t="s">
        <v>3923</v>
      </c>
      <c r="AF1485" t="s">
        <v>3917</v>
      </c>
    </row>
    <row r="1486" spans="1:34" x14ac:dyDescent="0.3">
      <c r="A1486" t="s">
        <v>2564</v>
      </c>
      <c r="B1486" t="s">
        <v>1865</v>
      </c>
      <c r="C1486" t="s">
        <v>1865</v>
      </c>
      <c r="D1486" t="s">
        <v>1865</v>
      </c>
      <c r="E1486" s="4">
        <v>1609356575</v>
      </c>
      <c r="F1486" s="17">
        <v>0</v>
      </c>
      <c r="G1486" s="18">
        <v>0</v>
      </c>
      <c r="H1486" s="18">
        <v>0</v>
      </c>
      <c r="I1486" s="18">
        <v>0</v>
      </c>
      <c r="J1486" s="18">
        <v>0</v>
      </c>
      <c r="K1486" s="18">
        <v>0</v>
      </c>
      <c r="L1486" s="18">
        <v>1</v>
      </c>
      <c r="M1486" s="18">
        <v>0</v>
      </c>
      <c r="N1486" s="18">
        <v>1</v>
      </c>
      <c r="O1486" t="s">
        <v>6722</v>
      </c>
      <c r="P1486" t="s">
        <v>69</v>
      </c>
      <c r="Q1486" t="s">
        <v>1236</v>
      </c>
      <c r="R1486" t="s">
        <v>40</v>
      </c>
      <c r="S1486">
        <v>206022791</v>
      </c>
      <c r="T1486" t="s">
        <v>487</v>
      </c>
      <c r="U1486" t="s">
        <v>6718</v>
      </c>
      <c r="V1486" t="s">
        <v>398</v>
      </c>
      <c r="W1486" t="s">
        <v>118</v>
      </c>
      <c r="X1486" t="s">
        <v>40</v>
      </c>
      <c r="Y1486">
        <v>207063125</v>
      </c>
      <c r="Z1486" t="s">
        <v>63</v>
      </c>
      <c r="AA1486" t="s">
        <v>3919</v>
      </c>
      <c r="AB1486" t="s">
        <v>274</v>
      </c>
      <c r="AC1486" t="s">
        <v>3918</v>
      </c>
      <c r="AF1486" t="s">
        <v>3917</v>
      </c>
    </row>
    <row r="1487" spans="1:34" x14ac:dyDescent="0.3">
      <c r="A1487" t="s">
        <v>2560</v>
      </c>
      <c r="B1487" t="s">
        <v>1865</v>
      </c>
      <c r="C1487" t="s">
        <v>1865</v>
      </c>
      <c r="D1487" t="s">
        <v>1865</v>
      </c>
      <c r="E1487" s="4">
        <v>1003027707</v>
      </c>
      <c r="F1487" s="17">
        <v>0</v>
      </c>
      <c r="G1487" s="18">
        <v>0</v>
      </c>
      <c r="H1487" s="18">
        <v>0</v>
      </c>
      <c r="I1487" s="18">
        <v>0</v>
      </c>
      <c r="J1487" s="18">
        <v>0</v>
      </c>
      <c r="K1487" s="18">
        <v>0</v>
      </c>
      <c r="L1487" s="18">
        <v>1</v>
      </c>
      <c r="M1487" s="18">
        <v>0</v>
      </c>
      <c r="N1487" s="18">
        <v>1</v>
      </c>
      <c r="O1487" t="s">
        <v>2095</v>
      </c>
      <c r="Q1487" t="s">
        <v>365</v>
      </c>
      <c r="R1487" t="s">
        <v>40</v>
      </c>
      <c r="S1487">
        <v>208764000</v>
      </c>
      <c r="T1487" t="s">
        <v>81</v>
      </c>
      <c r="U1487" t="s">
        <v>6718</v>
      </c>
      <c r="V1487" t="s">
        <v>398</v>
      </c>
      <c r="W1487" t="s">
        <v>118</v>
      </c>
      <c r="X1487" t="s">
        <v>40</v>
      </c>
      <c r="Y1487">
        <v>207063125</v>
      </c>
      <c r="Z1487" t="s">
        <v>63</v>
      </c>
      <c r="AA1487" t="s">
        <v>3919</v>
      </c>
      <c r="AB1487" t="s">
        <v>274</v>
      </c>
      <c r="AC1487" t="s">
        <v>3924</v>
      </c>
      <c r="AF1487" t="s">
        <v>3917</v>
      </c>
    </row>
    <row r="1488" spans="1:34" x14ac:dyDescent="0.3">
      <c r="A1488" t="s">
        <v>2565</v>
      </c>
      <c r="B1488" t="s">
        <v>1865</v>
      </c>
      <c r="C1488" t="s">
        <v>1865</v>
      </c>
      <c r="D1488" t="s">
        <v>1865</v>
      </c>
      <c r="E1488" s="4">
        <v>1720299787</v>
      </c>
      <c r="F1488" s="17">
        <v>0</v>
      </c>
      <c r="G1488" s="18">
        <v>0</v>
      </c>
      <c r="H1488" s="18">
        <v>0</v>
      </c>
      <c r="I1488" s="18">
        <v>0</v>
      </c>
      <c r="J1488" s="18">
        <v>0</v>
      </c>
      <c r="K1488" s="18">
        <v>0</v>
      </c>
      <c r="L1488" s="18">
        <v>1</v>
      </c>
      <c r="M1488" s="18">
        <v>0</v>
      </c>
      <c r="N1488" s="18">
        <v>1</v>
      </c>
      <c r="O1488" t="s">
        <v>6721</v>
      </c>
      <c r="P1488" t="s">
        <v>906</v>
      </c>
      <c r="Q1488" t="s">
        <v>84</v>
      </c>
      <c r="R1488" t="s">
        <v>40</v>
      </c>
      <c r="S1488">
        <v>209103928</v>
      </c>
      <c r="T1488" t="s">
        <v>81</v>
      </c>
      <c r="U1488" t="s">
        <v>6718</v>
      </c>
      <c r="V1488" t="s">
        <v>398</v>
      </c>
      <c r="W1488" t="s">
        <v>118</v>
      </c>
      <c r="X1488" t="s">
        <v>40</v>
      </c>
      <c r="Y1488">
        <v>207063125</v>
      </c>
      <c r="Z1488" t="s">
        <v>63</v>
      </c>
      <c r="AA1488" t="s">
        <v>3919</v>
      </c>
      <c r="AB1488" t="s">
        <v>274</v>
      </c>
      <c r="AC1488" t="s">
        <v>3920</v>
      </c>
      <c r="AF1488" t="s">
        <v>3917</v>
      </c>
    </row>
    <row r="1489" spans="1:32" x14ac:dyDescent="0.3">
      <c r="A1489" t="s">
        <v>2566</v>
      </c>
      <c r="B1489" t="s">
        <v>1865</v>
      </c>
      <c r="C1489" t="s">
        <v>1865</v>
      </c>
      <c r="D1489" t="s">
        <v>1865</v>
      </c>
      <c r="E1489" s="4">
        <v>1790995017</v>
      </c>
      <c r="F1489" s="17">
        <v>0</v>
      </c>
      <c r="G1489" s="18">
        <v>0</v>
      </c>
      <c r="H1489" s="18">
        <v>0</v>
      </c>
      <c r="I1489" s="18">
        <v>0</v>
      </c>
      <c r="J1489" s="18">
        <v>0</v>
      </c>
      <c r="K1489" s="18">
        <v>0</v>
      </c>
      <c r="L1489" s="18">
        <v>1</v>
      </c>
      <c r="M1489" s="18">
        <v>0</v>
      </c>
      <c r="N1489" s="18">
        <v>1</v>
      </c>
      <c r="O1489" t="s">
        <v>6720</v>
      </c>
      <c r="P1489" t="s">
        <v>1208</v>
      </c>
      <c r="Q1489" t="s">
        <v>909</v>
      </c>
      <c r="R1489" t="s">
        <v>40</v>
      </c>
      <c r="S1489">
        <v>211131397</v>
      </c>
      <c r="T1489" t="s">
        <v>59</v>
      </c>
      <c r="U1489" t="s">
        <v>6718</v>
      </c>
      <c r="V1489" t="s">
        <v>398</v>
      </c>
      <c r="W1489" t="s">
        <v>118</v>
      </c>
      <c r="X1489" t="s">
        <v>40</v>
      </c>
      <c r="Y1489">
        <v>207063125</v>
      </c>
      <c r="Z1489" t="s">
        <v>63</v>
      </c>
      <c r="AA1489" t="s">
        <v>3919</v>
      </c>
      <c r="AB1489" t="s">
        <v>274</v>
      </c>
      <c r="AC1489" t="s">
        <v>3921</v>
      </c>
      <c r="AF1489" t="s">
        <v>3917</v>
      </c>
    </row>
    <row r="1490" spans="1:32" x14ac:dyDescent="0.3">
      <c r="A1490" t="s">
        <v>4629</v>
      </c>
      <c r="B1490" t="s">
        <v>1865</v>
      </c>
      <c r="C1490" t="s">
        <v>1865</v>
      </c>
      <c r="D1490" t="s">
        <v>1865</v>
      </c>
      <c r="E1490" s="4">
        <v>1902015936</v>
      </c>
      <c r="F1490" s="17">
        <v>0</v>
      </c>
      <c r="G1490" s="18">
        <v>0</v>
      </c>
      <c r="H1490" s="18">
        <v>0</v>
      </c>
      <c r="I1490" s="18">
        <v>0</v>
      </c>
      <c r="J1490" s="18">
        <v>0</v>
      </c>
      <c r="K1490" s="18">
        <v>0</v>
      </c>
      <c r="L1490" s="18">
        <v>1</v>
      </c>
      <c r="M1490" s="18">
        <v>0</v>
      </c>
      <c r="N1490" s="18">
        <v>1</v>
      </c>
      <c r="O1490" t="s">
        <v>3316</v>
      </c>
      <c r="Q1490" t="s">
        <v>1715</v>
      </c>
      <c r="R1490" t="s">
        <v>40</v>
      </c>
      <c r="S1490">
        <v>207474715</v>
      </c>
      <c r="T1490" t="s">
        <v>63</v>
      </c>
      <c r="U1490" t="s">
        <v>6718</v>
      </c>
      <c r="V1490" t="s">
        <v>398</v>
      </c>
      <c r="W1490" t="s">
        <v>118</v>
      </c>
      <c r="X1490" t="s">
        <v>40</v>
      </c>
      <c r="Y1490">
        <v>207063125</v>
      </c>
      <c r="Z1490" t="s">
        <v>63</v>
      </c>
      <c r="AA1490" t="s">
        <v>3919</v>
      </c>
      <c r="AB1490" t="s">
        <v>274</v>
      </c>
      <c r="AC1490" t="s">
        <v>3925</v>
      </c>
      <c r="AF1490" t="s">
        <v>3917</v>
      </c>
    </row>
    <row r="1491" spans="1:32" x14ac:dyDescent="0.3">
      <c r="A1491" t="s">
        <v>4630</v>
      </c>
      <c r="B1491" t="s">
        <v>1865</v>
      </c>
      <c r="C1491" t="s">
        <v>1865</v>
      </c>
      <c r="D1491" t="s">
        <v>1865</v>
      </c>
      <c r="E1491" s="4">
        <v>1669656062</v>
      </c>
      <c r="F1491" s="17">
        <v>0</v>
      </c>
      <c r="G1491" s="18">
        <v>0</v>
      </c>
      <c r="H1491" s="18">
        <v>0</v>
      </c>
      <c r="I1491" s="18">
        <v>0</v>
      </c>
      <c r="J1491" s="18">
        <v>0</v>
      </c>
      <c r="K1491" s="18">
        <v>0</v>
      </c>
      <c r="L1491" s="18">
        <v>1</v>
      </c>
      <c r="M1491" s="18">
        <v>0</v>
      </c>
      <c r="N1491" s="18">
        <v>1</v>
      </c>
      <c r="O1491" t="s">
        <v>6723</v>
      </c>
      <c r="P1491" t="s">
        <v>69</v>
      </c>
      <c r="Q1491" t="s">
        <v>1236</v>
      </c>
      <c r="R1491" t="s">
        <v>40</v>
      </c>
      <c r="S1491">
        <v>206022791</v>
      </c>
      <c r="T1491" t="s">
        <v>487</v>
      </c>
      <c r="U1491" t="s">
        <v>6718</v>
      </c>
      <c r="V1491" t="s">
        <v>398</v>
      </c>
      <c r="W1491" t="s">
        <v>118</v>
      </c>
      <c r="X1491" t="s">
        <v>40</v>
      </c>
      <c r="Y1491">
        <v>207063125</v>
      </c>
      <c r="Z1491" t="s">
        <v>63</v>
      </c>
      <c r="AA1491" t="s">
        <v>3919</v>
      </c>
      <c r="AB1491" t="s">
        <v>274</v>
      </c>
      <c r="AC1491" t="s">
        <v>3918</v>
      </c>
      <c r="AF1491" t="s">
        <v>3917</v>
      </c>
    </row>
    <row r="1492" spans="1:32" x14ac:dyDescent="0.3">
      <c r="A1492" t="s">
        <v>4631</v>
      </c>
      <c r="B1492" t="s">
        <v>1865</v>
      </c>
      <c r="C1492" t="s">
        <v>1865</v>
      </c>
      <c r="D1492" t="s">
        <v>1865</v>
      </c>
      <c r="E1492" s="4">
        <v>1285114207</v>
      </c>
      <c r="F1492" s="17">
        <v>0</v>
      </c>
      <c r="G1492" s="18">
        <v>0</v>
      </c>
      <c r="H1492" s="18">
        <v>0</v>
      </c>
      <c r="I1492" s="18">
        <v>0</v>
      </c>
      <c r="J1492" s="18">
        <v>0</v>
      </c>
      <c r="K1492" s="18">
        <v>0</v>
      </c>
      <c r="L1492" s="18">
        <v>1</v>
      </c>
      <c r="M1492" s="18">
        <v>0</v>
      </c>
      <c r="N1492" s="18">
        <v>1</v>
      </c>
      <c r="O1492" t="s">
        <v>2095</v>
      </c>
      <c r="P1492" t="s">
        <v>1264</v>
      </c>
      <c r="Q1492" t="s">
        <v>365</v>
      </c>
      <c r="R1492" t="s">
        <v>40</v>
      </c>
      <c r="S1492">
        <v>208764000</v>
      </c>
      <c r="T1492" t="s">
        <v>81</v>
      </c>
      <c r="U1492" t="s">
        <v>6718</v>
      </c>
      <c r="V1492" t="s">
        <v>398</v>
      </c>
      <c r="W1492" t="s">
        <v>118</v>
      </c>
      <c r="X1492" t="s">
        <v>40</v>
      </c>
      <c r="Y1492">
        <v>207063125</v>
      </c>
      <c r="Z1492" t="s">
        <v>63</v>
      </c>
      <c r="AA1492" t="s">
        <v>3919</v>
      </c>
      <c r="AB1492" t="s">
        <v>274</v>
      </c>
      <c r="AC1492" t="s">
        <v>3924</v>
      </c>
      <c r="AF1492" t="s">
        <v>3917</v>
      </c>
    </row>
    <row r="1493" spans="1:32" x14ac:dyDescent="0.3">
      <c r="A1493" t="s">
        <v>4632</v>
      </c>
      <c r="B1493" t="s">
        <v>1865</v>
      </c>
      <c r="C1493" t="s">
        <v>1865</v>
      </c>
      <c r="D1493" t="s">
        <v>1865</v>
      </c>
      <c r="E1493" s="4">
        <v>1891275053</v>
      </c>
      <c r="F1493" s="17">
        <v>0</v>
      </c>
      <c r="G1493" s="18">
        <v>0</v>
      </c>
      <c r="H1493" s="18">
        <v>0</v>
      </c>
      <c r="I1493" s="18">
        <v>0</v>
      </c>
      <c r="J1493" s="18">
        <v>0</v>
      </c>
      <c r="K1493" s="18">
        <v>0</v>
      </c>
      <c r="L1493" s="18">
        <v>1</v>
      </c>
      <c r="M1493" s="18">
        <v>0</v>
      </c>
      <c r="N1493" s="18">
        <v>1</v>
      </c>
      <c r="O1493" t="s">
        <v>6718</v>
      </c>
      <c r="P1493" t="s">
        <v>866</v>
      </c>
      <c r="Q1493" t="s">
        <v>118</v>
      </c>
      <c r="R1493" t="s">
        <v>40</v>
      </c>
      <c r="S1493">
        <v>207063115</v>
      </c>
      <c r="T1493" t="s">
        <v>63</v>
      </c>
      <c r="U1493" t="s">
        <v>6718</v>
      </c>
      <c r="V1493" t="s">
        <v>398</v>
      </c>
      <c r="W1493" t="s">
        <v>118</v>
      </c>
      <c r="X1493" t="s">
        <v>40</v>
      </c>
      <c r="Y1493">
        <v>207063125</v>
      </c>
      <c r="Z1493" t="s">
        <v>63</v>
      </c>
      <c r="AA1493" t="s">
        <v>3919</v>
      </c>
      <c r="AB1493" t="s">
        <v>274</v>
      </c>
      <c r="AC1493" t="s">
        <v>3923</v>
      </c>
      <c r="AF1493" t="s">
        <v>3917</v>
      </c>
    </row>
    <row r="1494" spans="1:32" x14ac:dyDescent="0.3">
      <c r="A1494" t="s">
        <v>4633</v>
      </c>
      <c r="B1494" t="s">
        <v>1865</v>
      </c>
      <c r="C1494" t="s">
        <v>1865</v>
      </c>
      <c r="D1494" t="s">
        <v>1865</v>
      </c>
      <c r="E1494" s="4">
        <v>1790265668</v>
      </c>
      <c r="F1494" s="17">
        <v>0</v>
      </c>
      <c r="G1494" s="18">
        <v>0</v>
      </c>
      <c r="H1494" s="18">
        <v>0</v>
      </c>
      <c r="I1494" s="18">
        <v>0</v>
      </c>
      <c r="J1494" s="18">
        <v>0</v>
      </c>
      <c r="K1494" s="18">
        <v>0</v>
      </c>
      <c r="L1494" s="18">
        <v>1</v>
      </c>
      <c r="M1494" s="18">
        <v>0</v>
      </c>
      <c r="N1494" s="18">
        <v>1</v>
      </c>
      <c r="O1494" t="s">
        <v>6719</v>
      </c>
      <c r="P1494" t="s">
        <v>866</v>
      </c>
      <c r="Q1494" t="s">
        <v>1495</v>
      </c>
      <c r="R1494" t="s">
        <v>40</v>
      </c>
      <c r="S1494">
        <v>206531037</v>
      </c>
      <c r="T1494" t="s">
        <v>359</v>
      </c>
      <c r="U1494" t="s">
        <v>6718</v>
      </c>
      <c r="V1494" t="s">
        <v>398</v>
      </c>
      <c r="W1494" t="s">
        <v>118</v>
      </c>
      <c r="X1494" t="s">
        <v>40</v>
      </c>
      <c r="Y1494">
        <v>207063125</v>
      </c>
      <c r="Z1494" t="s">
        <v>63</v>
      </c>
      <c r="AA1494" t="s">
        <v>3919</v>
      </c>
      <c r="AB1494" t="s">
        <v>274</v>
      </c>
      <c r="AC1494" t="s">
        <v>3922</v>
      </c>
      <c r="AF1494" t="s">
        <v>3917</v>
      </c>
    </row>
    <row r="1495" spans="1:32" x14ac:dyDescent="0.3">
      <c r="A1495" t="s">
        <v>4634</v>
      </c>
      <c r="B1495" t="s">
        <v>1865</v>
      </c>
      <c r="C1495" t="s">
        <v>1865</v>
      </c>
      <c r="D1495" t="s">
        <v>1865</v>
      </c>
      <c r="E1495" s="4">
        <v>1053891135</v>
      </c>
      <c r="F1495" s="17">
        <v>0</v>
      </c>
      <c r="G1495" s="18">
        <v>0</v>
      </c>
      <c r="H1495" s="18">
        <v>0</v>
      </c>
      <c r="I1495" s="18">
        <v>0</v>
      </c>
      <c r="J1495" s="18">
        <v>0</v>
      </c>
      <c r="K1495" s="18">
        <v>0</v>
      </c>
      <c r="L1495" s="18">
        <v>1</v>
      </c>
      <c r="M1495" s="18">
        <v>0</v>
      </c>
      <c r="N1495" s="18">
        <v>1</v>
      </c>
      <c r="O1495" t="s">
        <v>6720</v>
      </c>
      <c r="P1495" t="s">
        <v>1208</v>
      </c>
      <c r="Q1495" t="s">
        <v>909</v>
      </c>
      <c r="R1495" t="s">
        <v>40</v>
      </c>
      <c r="S1495">
        <v>211131397</v>
      </c>
      <c r="T1495" t="s">
        <v>59</v>
      </c>
      <c r="U1495" t="s">
        <v>6718</v>
      </c>
      <c r="V1495" t="s">
        <v>398</v>
      </c>
      <c r="W1495" t="s">
        <v>118</v>
      </c>
      <c r="X1495" t="s">
        <v>40</v>
      </c>
      <c r="Y1495">
        <v>207063125</v>
      </c>
      <c r="Z1495" t="s">
        <v>63</v>
      </c>
      <c r="AA1495" t="s">
        <v>3919</v>
      </c>
      <c r="AB1495" t="s">
        <v>274</v>
      </c>
      <c r="AC1495" t="s">
        <v>3921</v>
      </c>
      <c r="AF1495" t="s">
        <v>3917</v>
      </c>
    </row>
    <row r="1496" spans="1:32" x14ac:dyDescent="0.3">
      <c r="A1496" t="s">
        <v>4635</v>
      </c>
      <c r="B1496" t="s">
        <v>1865</v>
      </c>
      <c r="C1496" t="s">
        <v>1865</v>
      </c>
      <c r="D1496" t="s">
        <v>1865</v>
      </c>
      <c r="E1496" s="4">
        <v>1518447481</v>
      </c>
      <c r="F1496" s="17">
        <v>0</v>
      </c>
      <c r="G1496" s="18">
        <v>0</v>
      </c>
      <c r="H1496" s="18">
        <v>0</v>
      </c>
      <c r="I1496" s="18">
        <v>0</v>
      </c>
      <c r="J1496" s="18">
        <v>0</v>
      </c>
      <c r="K1496" s="18">
        <v>0</v>
      </c>
      <c r="L1496" s="18">
        <v>1</v>
      </c>
      <c r="M1496" s="18">
        <v>0</v>
      </c>
      <c r="N1496" s="18">
        <v>1</v>
      </c>
      <c r="O1496" t="s">
        <v>6721</v>
      </c>
      <c r="P1496" t="s">
        <v>906</v>
      </c>
      <c r="Q1496" t="s">
        <v>84</v>
      </c>
      <c r="R1496" t="s">
        <v>40</v>
      </c>
      <c r="S1496">
        <v>209103928</v>
      </c>
      <c r="T1496" t="s">
        <v>81</v>
      </c>
      <c r="U1496" t="s">
        <v>6718</v>
      </c>
      <c r="V1496" t="s">
        <v>398</v>
      </c>
      <c r="W1496" t="s">
        <v>118</v>
      </c>
      <c r="X1496" t="s">
        <v>40</v>
      </c>
      <c r="Y1496">
        <v>207063125</v>
      </c>
      <c r="Z1496" t="s">
        <v>63</v>
      </c>
      <c r="AA1496" t="s">
        <v>3919</v>
      </c>
      <c r="AB1496" t="s">
        <v>274</v>
      </c>
      <c r="AC1496" t="s">
        <v>3920</v>
      </c>
      <c r="AF1496" t="s">
        <v>3917</v>
      </c>
    </row>
    <row r="1497" spans="1:32" x14ac:dyDescent="0.3">
      <c r="A1497" t="s">
        <v>2563</v>
      </c>
      <c r="B1497" t="s">
        <v>1865</v>
      </c>
      <c r="C1497" t="s">
        <v>1865</v>
      </c>
      <c r="D1497" t="s">
        <v>1865</v>
      </c>
      <c r="E1497" s="4">
        <v>1134419294</v>
      </c>
      <c r="F1497" s="17">
        <v>0</v>
      </c>
      <c r="G1497" s="18">
        <v>0</v>
      </c>
      <c r="H1497" s="18">
        <v>0</v>
      </c>
      <c r="I1497" s="18">
        <v>0</v>
      </c>
      <c r="J1497" s="18">
        <v>0</v>
      </c>
      <c r="K1497" s="18">
        <v>0</v>
      </c>
      <c r="L1497" s="18">
        <v>1</v>
      </c>
      <c r="M1497" s="18">
        <v>0</v>
      </c>
      <c r="N1497" s="18">
        <v>1</v>
      </c>
      <c r="O1497" t="s">
        <v>6719</v>
      </c>
      <c r="P1497" t="s">
        <v>866</v>
      </c>
      <c r="Q1497" t="s">
        <v>1495</v>
      </c>
      <c r="R1497" t="s">
        <v>40</v>
      </c>
      <c r="S1497">
        <v>206531037</v>
      </c>
      <c r="T1497" t="s">
        <v>359</v>
      </c>
      <c r="U1497" t="s">
        <v>6718</v>
      </c>
      <c r="V1497" t="s">
        <v>398</v>
      </c>
      <c r="W1497" t="s">
        <v>118</v>
      </c>
      <c r="X1497" t="s">
        <v>40</v>
      </c>
      <c r="Y1497">
        <v>207063125</v>
      </c>
      <c r="Z1497" t="s">
        <v>63</v>
      </c>
      <c r="AA1497" t="s">
        <v>3919</v>
      </c>
      <c r="AB1497" t="s">
        <v>274</v>
      </c>
      <c r="AC1497" t="s">
        <v>3922</v>
      </c>
      <c r="AF1497" t="s">
        <v>3917</v>
      </c>
    </row>
    <row r="1498" spans="1:32" x14ac:dyDescent="0.3">
      <c r="A1498" t="s">
        <v>6724</v>
      </c>
      <c r="B1498" t="s">
        <v>6725</v>
      </c>
      <c r="C1498" t="s">
        <v>6725</v>
      </c>
      <c r="D1498" t="s">
        <v>6725</v>
      </c>
      <c r="E1498" s="4">
        <v>1205485588</v>
      </c>
      <c r="F1498" s="17">
        <v>0</v>
      </c>
      <c r="G1498" s="18">
        <v>0</v>
      </c>
      <c r="H1498" s="18">
        <v>0</v>
      </c>
      <c r="I1498" s="18">
        <v>0</v>
      </c>
      <c r="J1498" s="18">
        <v>0</v>
      </c>
      <c r="K1498" s="18">
        <v>1</v>
      </c>
      <c r="L1498" s="18">
        <v>1</v>
      </c>
      <c r="M1498" s="18">
        <v>0</v>
      </c>
      <c r="N1498" s="18">
        <v>1</v>
      </c>
      <c r="O1498" t="s">
        <v>6726</v>
      </c>
      <c r="P1498" t="s">
        <v>115</v>
      </c>
      <c r="Q1498" t="s">
        <v>41</v>
      </c>
      <c r="R1498" t="s">
        <v>40</v>
      </c>
      <c r="S1498">
        <v>212123624</v>
      </c>
      <c r="T1498" t="s">
        <v>46</v>
      </c>
      <c r="U1498" t="s">
        <v>6727</v>
      </c>
      <c r="W1498" t="s">
        <v>41</v>
      </c>
      <c r="X1498" t="s">
        <v>40</v>
      </c>
      <c r="Y1498">
        <v>212124225</v>
      </c>
      <c r="AA1498" t="s">
        <v>6728</v>
      </c>
      <c r="AB1498" t="s">
        <v>2646</v>
      </c>
      <c r="AC1498" t="s">
        <v>6729</v>
      </c>
      <c r="AF1498" t="s">
        <v>6730</v>
      </c>
    </row>
    <row r="1499" spans="1:32" x14ac:dyDescent="0.3">
      <c r="A1499" t="s">
        <v>6731</v>
      </c>
      <c r="B1499" t="s">
        <v>6725</v>
      </c>
      <c r="C1499" t="s">
        <v>6725</v>
      </c>
      <c r="D1499" t="s">
        <v>6725</v>
      </c>
      <c r="E1499" s="4">
        <v>1699393744</v>
      </c>
      <c r="F1499" s="17">
        <v>0</v>
      </c>
      <c r="G1499" s="18">
        <v>0</v>
      </c>
      <c r="H1499" s="18">
        <v>0</v>
      </c>
      <c r="I1499" s="18">
        <v>0</v>
      </c>
      <c r="J1499" s="18">
        <v>0</v>
      </c>
      <c r="K1499" s="18">
        <v>1</v>
      </c>
      <c r="L1499" s="18">
        <v>1</v>
      </c>
      <c r="M1499" s="18">
        <v>0</v>
      </c>
      <c r="N1499" s="18">
        <v>1</v>
      </c>
      <c r="O1499" t="s">
        <v>6726</v>
      </c>
      <c r="P1499" t="s">
        <v>6732</v>
      </c>
      <c r="Q1499" t="s">
        <v>41</v>
      </c>
      <c r="R1499" t="s">
        <v>40</v>
      </c>
      <c r="S1499">
        <v>212123624</v>
      </c>
      <c r="T1499" t="s">
        <v>46</v>
      </c>
      <c r="U1499" t="s">
        <v>6733</v>
      </c>
      <c r="W1499" t="s">
        <v>41</v>
      </c>
      <c r="X1499" t="s">
        <v>40</v>
      </c>
      <c r="Y1499">
        <v>212123624</v>
      </c>
      <c r="AA1499" t="s">
        <v>6728</v>
      </c>
      <c r="AB1499" t="s">
        <v>274</v>
      </c>
      <c r="AC1499" t="s">
        <v>6729</v>
      </c>
      <c r="AF1499" t="s">
        <v>6730</v>
      </c>
    </row>
    <row r="1500" spans="1:32" x14ac:dyDescent="0.3">
      <c r="A1500" t="s">
        <v>8643</v>
      </c>
      <c r="B1500" t="s">
        <v>8644</v>
      </c>
      <c r="C1500" t="s">
        <v>8644</v>
      </c>
      <c r="D1500" t="s">
        <v>8644</v>
      </c>
      <c r="E1500" s="4">
        <v>1992396568</v>
      </c>
      <c r="F1500" s="17">
        <v>0</v>
      </c>
      <c r="G1500" s="18">
        <v>0</v>
      </c>
      <c r="H1500" s="18">
        <v>0</v>
      </c>
      <c r="I1500" s="18">
        <v>0</v>
      </c>
      <c r="J1500" s="18">
        <v>0</v>
      </c>
      <c r="K1500" s="18">
        <v>1</v>
      </c>
      <c r="L1500" s="18">
        <v>1</v>
      </c>
      <c r="M1500" s="18">
        <v>0</v>
      </c>
      <c r="N1500" s="18">
        <v>1</v>
      </c>
      <c r="O1500" t="s">
        <v>8645</v>
      </c>
      <c r="Q1500" t="s">
        <v>41</v>
      </c>
      <c r="R1500" t="s">
        <v>40</v>
      </c>
      <c r="S1500">
        <v>21206</v>
      </c>
      <c r="T1500" t="s">
        <v>46</v>
      </c>
      <c r="U1500" t="s">
        <v>8645</v>
      </c>
      <c r="W1500" t="s">
        <v>41</v>
      </c>
      <c r="X1500" t="s">
        <v>40</v>
      </c>
      <c r="Y1500">
        <v>212062603</v>
      </c>
      <c r="AA1500" t="s">
        <v>8646</v>
      </c>
      <c r="AB1500" t="s">
        <v>274</v>
      </c>
      <c r="AC1500" t="s">
        <v>8647</v>
      </c>
    </row>
    <row r="1501" spans="1:32" x14ac:dyDescent="0.3">
      <c r="A1501" t="s">
        <v>2568</v>
      </c>
      <c r="B1501" t="s">
        <v>1868</v>
      </c>
      <c r="C1501" t="s">
        <v>2101</v>
      </c>
      <c r="D1501" t="s">
        <v>1867</v>
      </c>
      <c r="E1501" s="4">
        <v>1336265628</v>
      </c>
      <c r="F1501" s="17">
        <v>0</v>
      </c>
      <c r="G1501" s="18">
        <v>0</v>
      </c>
      <c r="H1501" s="18">
        <v>0</v>
      </c>
      <c r="I1501" s="18">
        <v>0</v>
      </c>
      <c r="J1501" s="18">
        <v>0</v>
      </c>
      <c r="K1501" s="18">
        <v>1</v>
      </c>
      <c r="L1501" s="18">
        <v>1</v>
      </c>
      <c r="M1501" s="18">
        <v>0</v>
      </c>
      <c r="N1501" s="18">
        <v>1</v>
      </c>
      <c r="O1501" t="s">
        <v>2100</v>
      </c>
      <c r="Q1501" t="s">
        <v>690</v>
      </c>
      <c r="R1501" t="s">
        <v>40</v>
      </c>
      <c r="S1501">
        <v>211083002</v>
      </c>
      <c r="T1501" t="s">
        <v>59</v>
      </c>
      <c r="U1501" t="s">
        <v>4707</v>
      </c>
      <c r="W1501" t="s">
        <v>181</v>
      </c>
      <c r="X1501" t="s">
        <v>40</v>
      </c>
      <c r="Y1501">
        <v>210930000</v>
      </c>
      <c r="Z1501" t="s">
        <v>72</v>
      </c>
      <c r="AA1501" t="s">
        <v>2927</v>
      </c>
      <c r="AB1501" t="s">
        <v>2931</v>
      </c>
      <c r="AC1501" t="s">
        <v>3916</v>
      </c>
      <c r="AF1501" t="s">
        <v>5240</v>
      </c>
    </row>
    <row r="1502" spans="1:32" x14ac:dyDescent="0.3">
      <c r="A1502" t="s">
        <v>6738</v>
      </c>
      <c r="B1502" t="s">
        <v>5231</v>
      </c>
      <c r="C1502" t="s">
        <v>5231</v>
      </c>
      <c r="D1502" t="s">
        <v>5231</v>
      </c>
      <c r="E1502" s="4">
        <v>1073075545</v>
      </c>
      <c r="F1502" s="17">
        <v>0</v>
      </c>
      <c r="G1502" s="18">
        <v>0</v>
      </c>
      <c r="H1502" s="18">
        <v>0</v>
      </c>
      <c r="I1502" s="18">
        <v>0</v>
      </c>
      <c r="J1502" s="18">
        <v>0</v>
      </c>
      <c r="K1502" s="18">
        <v>1</v>
      </c>
      <c r="L1502" s="18">
        <v>1</v>
      </c>
      <c r="M1502" s="18">
        <v>0</v>
      </c>
      <c r="N1502" s="18">
        <v>1</v>
      </c>
      <c r="O1502" t="s">
        <v>5841</v>
      </c>
      <c r="P1502">
        <v>202</v>
      </c>
      <c r="Q1502" t="s">
        <v>41</v>
      </c>
      <c r="R1502" t="s">
        <v>40</v>
      </c>
      <c r="S1502">
        <v>212074080</v>
      </c>
      <c r="T1502" t="s">
        <v>5270</v>
      </c>
      <c r="U1502" t="s">
        <v>5233</v>
      </c>
      <c r="W1502" t="s">
        <v>118</v>
      </c>
      <c r="X1502" t="s">
        <v>40</v>
      </c>
      <c r="Y1502">
        <v>207061309</v>
      </c>
      <c r="AA1502" t="s">
        <v>5234</v>
      </c>
      <c r="AB1502" t="s">
        <v>5235</v>
      </c>
      <c r="AC1502" t="s">
        <v>5236</v>
      </c>
      <c r="AF1502" t="s">
        <v>6739</v>
      </c>
    </row>
    <row r="1503" spans="1:32" x14ac:dyDescent="0.3">
      <c r="A1503" t="s">
        <v>6736</v>
      </c>
      <c r="B1503" t="s">
        <v>5231</v>
      </c>
      <c r="C1503" t="s">
        <v>5231</v>
      </c>
      <c r="D1503" t="s">
        <v>5231</v>
      </c>
      <c r="E1503" s="4">
        <v>1073075545</v>
      </c>
      <c r="F1503" s="17">
        <v>0</v>
      </c>
      <c r="G1503" s="18">
        <v>0</v>
      </c>
      <c r="H1503" s="18">
        <v>0</v>
      </c>
      <c r="I1503" s="18">
        <v>0</v>
      </c>
      <c r="J1503" s="18">
        <v>0</v>
      </c>
      <c r="K1503" s="18">
        <v>1</v>
      </c>
      <c r="L1503" s="18">
        <v>1</v>
      </c>
      <c r="M1503" s="18">
        <v>0</v>
      </c>
      <c r="N1503" s="18">
        <v>1</v>
      </c>
      <c r="O1503" t="s">
        <v>5232</v>
      </c>
      <c r="P1503">
        <v>201</v>
      </c>
      <c r="Q1503" t="s">
        <v>83</v>
      </c>
      <c r="R1503" t="s">
        <v>40</v>
      </c>
      <c r="S1503">
        <v>207703507</v>
      </c>
      <c r="T1503" t="s">
        <v>104</v>
      </c>
      <c r="U1503" t="s">
        <v>5233</v>
      </c>
      <c r="W1503" t="s">
        <v>118</v>
      </c>
      <c r="X1503" t="s">
        <v>40</v>
      </c>
      <c r="Y1503">
        <v>207061309</v>
      </c>
      <c r="AA1503" t="s">
        <v>5234</v>
      </c>
      <c r="AB1503" t="s">
        <v>5235</v>
      </c>
      <c r="AC1503" t="s">
        <v>5236</v>
      </c>
      <c r="AF1503" t="s">
        <v>6737</v>
      </c>
    </row>
    <row r="1504" spans="1:32" x14ac:dyDescent="0.3">
      <c r="A1504" t="s">
        <v>6734</v>
      </c>
      <c r="B1504" t="s">
        <v>5231</v>
      </c>
      <c r="C1504" t="s">
        <v>5231</v>
      </c>
      <c r="D1504" t="s">
        <v>5231</v>
      </c>
      <c r="E1504" s="4">
        <v>1073075545</v>
      </c>
      <c r="F1504" s="17">
        <v>0</v>
      </c>
      <c r="G1504" s="18">
        <v>0</v>
      </c>
      <c r="H1504" s="18">
        <v>0</v>
      </c>
      <c r="I1504" s="18">
        <v>0</v>
      </c>
      <c r="J1504" s="18">
        <v>0</v>
      </c>
      <c r="K1504" s="18">
        <v>1</v>
      </c>
      <c r="L1504" s="18">
        <v>1</v>
      </c>
      <c r="M1504" s="18">
        <v>0</v>
      </c>
      <c r="N1504" s="18">
        <v>1</v>
      </c>
      <c r="O1504" t="s">
        <v>5233</v>
      </c>
      <c r="P1504" t="s">
        <v>115</v>
      </c>
      <c r="Q1504" t="s">
        <v>118</v>
      </c>
      <c r="R1504" t="s">
        <v>40</v>
      </c>
      <c r="S1504">
        <v>207061309</v>
      </c>
      <c r="T1504" t="s">
        <v>104</v>
      </c>
      <c r="U1504" t="s">
        <v>5233</v>
      </c>
      <c r="W1504" t="s">
        <v>118</v>
      </c>
      <c r="X1504" t="s">
        <v>40</v>
      </c>
      <c r="Y1504">
        <v>207061309</v>
      </c>
      <c r="AA1504" t="s">
        <v>5234</v>
      </c>
      <c r="AB1504" t="s">
        <v>5235</v>
      </c>
      <c r="AC1504" t="s">
        <v>5236</v>
      </c>
      <c r="AF1504" t="s">
        <v>6735</v>
      </c>
    </row>
    <row r="1505" spans="1:38" x14ac:dyDescent="0.3">
      <c r="A1505" t="s">
        <v>2523</v>
      </c>
      <c r="B1505" t="s">
        <v>5231</v>
      </c>
      <c r="C1505" t="s">
        <v>5231</v>
      </c>
      <c r="D1505" t="s">
        <v>5231</v>
      </c>
      <c r="E1505" s="4">
        <v>1447712914</v>
      </c>
      <c r="F1505" s="17">
        <v>0</v>
      </c>
      <c r="G1505" s="18">
        <v>0</v>
      </c>
      <c r="H1505" s="18">
        <v>0</v>
      </c>
      <c r="I1505" s="18">
        <v>0</v>
      </c>
      <c r="J1505" s="18">
        <v>0</v>
      </c>
      <c r="K1505" s="18">
        <v>1</v>
      </c>
      <c r="L1505" s="18">
        <v>0</v>
      </c>
      <c r="M1505" s="18">
        <v>0</v>
      </c>
      <c r="N1505" s="18">
        <v>1</v>
      </c>
      <c r="O1505" t="s">
        <v>5232</v>
      </c>
      <c r="P1505" t="s">
        <v>38</v>
      </c>
      <c r="Q1505" t="s">
        <v>83</v>
      </c>
      <c r="R1505" t="s">
        <v>40</v>
      </c>
      <c r="S1505">
        <v>207703507</v>
      </c>
      <c r="T1505" t="s">
        <v>104</v>
      </c>
      <c r="U1505" t="s">
        <v>5233</v>
      </c>
      <c r="V1505" t="s">
        <v>115</v>
      </c>
      <c r="W1505" t="s">
        <v>118</v>
      </c>
      <c r="X1505" t="s">
        <v>40</v>
      </c>
      <c r="Y1505">
        <v>207061309</v>
      </c>
      <c r="Z1505" t="s">
        <v>104</v>
      </c>
      <c r="AA1505" t="s">
        <v>5234</v>
      </c>
      <c r="AB1505" t="s">
        <v>5235</v>
      </c>
      <c r="AC1505" t="s">
        <v>5236</v>
      </c>
      <c r="AE1505" t="s">
        <v>5237</v>
      </c>
      <c r="AF1505" t="s">
        <v>5238</v>
      </c>
    </row>
    <row r="1506" spans="1:38" x14ac:dyDescent="0.3">
      <c r="A1506" t="s">
        <v>8648</v>
      </c>
      <c r="B1506" t="s">
        <v>8649</v>
      </c>
      <c r="C1506" t="s">
        <v>8649</v>
      </c>
      <c r="D1506" t="s">
        <v>8649</v>
      </c>
      <c r="E1506" s="4">
        <v>1831780634</v>
      </c>
      <c r="F1506" s="17">
        <v>0</v>
      </c>
      <c r="G1506" s="18">
        <v>0</v>
      </c>
      <c r="H1506" s="18">
        <v>0</v>
      </c>
      <c r="I1506" s="18">
        <v>0</v>
      </c>
      <c r="J1506" s="18">
        <v>0</v>
      </c>
      <c r="K1506" s="18">
        <v>1</v>
      </c>
      <c r="L1506" s="18">
        <v>1</v>
      </c>
      <c r="M1506" s="18">
        <v>0</v>
      </c>
      <c r="N1506" s="18">
        <v>1</v>
      </c>
      <c r="O1506" t="s">
        <v>5232</v>
      </c>
      <c r="P1506" t="s">
        <v>38</v>
      </c>
      <c r="Q1506" t="s">
        <v>83</v>
      </c>
      <c r="R1506" t="s">
        <v>40</v>
      </c>
      <c r="S1506">
        <v>20770</v>
      </c>
      <c r="T1506" t="s">
        <v>104</v>
      </c>
      <c r="U1506" t="s">
        <v>5233</v>
      </c>
      <c r="W1506" t="s">
        <v>118</v>
      </c>
      <c r="X1506" t="s">
        <v>40</v>
      </c>
      <c r="Y1506">
        <v>207061309</v>
      </c>
      <c r="AA1506" t="s">
        <v>5234</v>
      </c>
      <c r="AB1506" t="s">
        <v>8650</v>
      </c>
      <c r="AC1506" t="s">
        <v>5236</v>
      </c>
      <c r="AF1506" t="s">
        <v>8651</v>
      </c>
    </row>
    <row r="1507" spans="1:38" x14ac:dyDescent="0.3">
      <c r="A1507" t="s">
        <v>8652</v>
      </c>
      <c r="B1507" t="s">
        <v>8649</v>
      </c>
      <c r="C1507" t="s">
        <v>8649</v>
      </c>
      <c r="D1507" t="s">
        <v>8649</v>
      </c>
      <c r="E1507" s="4">
        <v>1831780634</v>
      </c>
      <c r="F1507" s="17">
        <v>0</v>
      </c>
      <c r="G1507" s="18">
        <v>0</v>
      </c>
      <c r="H1507" s="18">
        <v>0</v>
      </c>
      <c r="I1507" s="18">
        <v>0</v>
      </c>
      <c r="J1507" s="18">
        <v>0</v>
      </c>
      <c r="K1507" s="18">
        <v>1</v>
      </c>
      <c r="L1507" s="18">
        <v>1</v>
      </c>
      <c r="M1507" s="18">
        <v>0</v>
      </c>
      <c r="N1507" s="18">
        <v>1</v>
      </c>
      <c r="O1507" t="s">
        <v>5233</v>
      </c>
      <c r="Q1507" t="s">
        <v>118</v>
      </c>
      <c r="R1507" t="s">
        <v>40</v>
      </c>
      <c r="S1507">
        <v>20706</v>
      </c>
      <c r="T1507" t="s">
        <v>104</v>
      </c>
      <c r="U1507" t="s">
        <v>5233</v>
      </c>
      <c r="W1507" t="s">
        <v>118</v>
      </c>
      <c r="X1507" t="s">
        <v>40</v>
      </c>
      <c r="Y1507">
        <v>207061309</v>
      </c>
      <c r="AA1507" t="s">
        <v>5234</v>
      </c>
      <c r="AB1507" t="s">
        <v>8650</v>
      </c>
      <c r="AC1507" t="s">
        <v>5236</v>
      </c>
      <c r="AF1507" t="s">
        <v>8651</v>
      </c>
    </row>
    <row r="1508" spans="1:38" x14ac:dyDescent="0.3">
      <c r="A1508" t="s">
        <v>2569</v>
      </c>
      <c r="B1508" t="s">
        <v>1869</v>
      </c>
      <c r="C1508" t="s">
        <v>1869</v>
      </c>
      <c r="D1508" t="s">
        <v>1869</v>
      </c>
      <c r="E1508" s="4">
        <v>1366849903</v>
      </c>
      <c r="F1508" s="17">
        <v>0</v>
      </c>
      <c r="G1508" s="18">
        <v>0</v>
      </c>
      <c r="H1508" s="18">
        <v>0</v>
      </c>
      <c r="I1508" s="18">
        <v>0</v>
      </c>
      <c r="J1508" s="18">
        <v>0</v>
      </c>
      <c r="K1508" s="18">
        <v>0</v>
      </c>
      <c r="L1508" s="18">
        <v>1</v>
      </c>
      <c r="M1508" s="18">
        <v>0</v>
      </c>
      <c r="N1508" s="18">
        <v>1</v>
      </c>
      <c r="O1508" t="s">
        <v>1870</v>
      </c>
      <c r="Q1508" t="s">
        <v>1871</v>
      </c>
      <c r="R1508" t="s">
        <v>40</v>
      </c>
      <c r="S1508">
        <v>216311420</v>
      </c>
      <c r="T1508" t="s">
        <v>584</v>
      </c>
      <c r="U1508" t="s">
        <v>6740</v>
      </c>
      <c r="W1508" t="s">
        <v>5239</v>
      </c>
      <c r="X1508" t="s">
        <v>40</v>
      </c>
      <c r="Y1508">
        <v>216640000</v>
      </c>
      <c r="Z1508" t="s">
        <v>422</v>
      </c>
      <c r="AA1508" t="s">
        <v>3914</v>
      </c>
      <c r="AB1508" t="s">
        <v>1114</v>
      </c>
      <c r="AC1508" t="s">
        <v>3915</v>
      </c>
      <c r="AF1508" t="s">
        <v>3913</v>
      </c>
    </row>
    <row r="1509" spans="1:38" x14ac:dyDescent="0.3">
      <c r="A1509" t="s">
        <v>4639</v>
      </c>
      <c r="B1509" t="s">
        <v>1869</v>
      </c>
      <c r="C1509" t="s">
        <v>1869</v>
      </c>
      <c r="D1509" t="s">
        <v>1869</v>
      </c>
      <c r="E1509" s="4">
        <v>1487691721</v>
      </c>
      <c r="F1509" s="17">
        <v>0</v>
      </c>
      <c r="G1509" s="18">
        <v>0</v>
      </c>
      <c r="H1509" s="18">
        <v>0</v>
      </c>
      <c r="I1509" s="18">
        <v>0</v>
      </c>
      <c r="J1509" s="18">
        <v>0</v>
      </c>
      <c r="K1509" s="18">
        <v>0</v>
      </c>
      <c r="L1509" s="18">
        <v>1</v>
      </c>
      <c r="M1509" s="18">
        <v>0</v>
      </c>
      <c r="N1509" s="18">
        <v>1</v>
      </c>
      <c r="O1509" t="s">
        <v>1870</v>
      </c>
      <c r="Q1509" t="s">
        <v>1871</v>
      </c>
      <c r="R1509" t="s">
        <v>40</v>
      </c>
      <c r="S1509">
        <v>216311420</v>
      </c>
      <c r="T1509" t="s">
        <v>584</v>
      </c>
      <c r="U1509" t="s">
        <v>6740</v>
      </c>
      <c r="W1509" t="s">
        <v>5239</v>
      </c>
      <c r="X1509" t="s">
        <v>40</v>
      </c>
      <c r="Y1509">
        <v>216640000</v>
      </c>
      <c r="Z1509" t="s">
        <v>422</v>
      </c>
      <c r="AA1509" t="s">
        <v>3914</v>
      </c>
      <c r="AB1509" t="s">
        <v>1114</v>
      </c>
      <c r="AC1509" t="s">
        <v>3915</v>
      </c>
      <c r="AF1509" t="s">
        <v>3913</v>
      </c>
    </row>
    <row r="1510" spans="1:38" x14ac:dyDescent="0.3">
      <c r="A1510" t="s">
        <v>2570</v>
      </c>
      <c r="B1510" t="s">
        <v>1872</v>
      </c>
      <c r="C1510" t="s">
        <v>1872</v>
      </c>
      <c r="D1510" t="s">
        <v>1872</v>
      </c>
      <c r="E1510" s="4">
        <v>1144627043</v>
      </c>
      <c r="F1510" s="17">
        <v>0</v>
      </c>
      <c r="G1510" s="18">
        <v>0</v>
      </c>
      <c r="H1510" s="18">
        <v>0</v>
      </c>
      <c r="I1510" s="18">
        <v>0</v>
      </c>
      <c r="J1510" s="18">
        <v>0</v>
      </c>
      <c r="K1510" s="18">
        <v>0</v>
      </c>
      <c r="L1510" s="18">
        <v>1</v>
      </c>
      <c r="M1510" s="18">
        <v>0</v>
      </c>
      <c r="N1510" s="18">
        <v>1</v>
      </c>
      <c r="O1510" t="s">
        <v>1874</v>
      </c>
      <c r="Q1510" t="s">
        <v>1875</v>
      </c>
      <c r="R1510" t="s">
        <v>40</v>
      </c>
      <c r="S1510">
        <v>217809702</v>
      </c>
      <c r="T1510" t="s">
        <v>148</v>
      </c>
      <c r="U1510" t="s">
        <v>6741</v>
      </c>
      <c r="W1510" t="s">
        <v>147</v>
      </c>
      <c r="X1510" t="s">
        <v>40</v>
      </c>
      <c r="Y1510">
        <v>217420000</v>
      </c>
      <c r="Z1510" t="s">
        <v>673</v>
      </c>
      <c r="AA1510" t="s">
        <v>3904</v>
      </c>
      <c r="AB1510" t="s">
        <v>1924</v>
      </c>
      <c r="AC1510" t="s">
        <v>3912</v>
      </c>
      <c r="AF1510" t="s">
        <v>3903</v>
      </c>
    </row>
    <row r="1511" spans="1:38" x14ac:dyDescent="0.3">
      <c r="A1511" t="s">
        <v>4640</v>
      </c>
      <c r="B1511" t="s">
        <v>1876</v>
      </c>
      <c r="C1511" t="s">
        <v>1876</v>
      </c>
      <c r="D1511" t="s">
        <v>1876</v>
      </c>
      <c r="E1511" s="4">
        <v>1154354744</v>
      </c>
      <c r="F1511" s="17">
        <v>0</v>
      </c>
      <c r="G1511" s="18">
        <v>0</v>
      </c>
      <c r="H1511" s="18">
        <v>0</v>
      </c>
      <c r="I1511" s="18">
        <v>0</v>
      </c>
      <c r="J1511" s="18">
        <v>0</v>
      </c>
      <c r="K1511" s="18">
        <v>0</v>
      </c>
      <c r="L1511" s="18">
        <v>1</v>
      </c>
      <c r="M1511" s="18">
        <v>0</v>
      </c>
      <c r="N1511" s="18">
        <v>1</v>
      </c>
      <c r="O1511" t="s">
        <v>6742</v>
      </c>
      <c r="Q1511" t="s">
        <v>1756</v>
      </c>
      <c r="R1511" t="s">
        <v>40</v>
      </c>
      <c r="S1511">
        <v>218532940</v>
      </c>
      <c r="T1511" t="s">
        <v>1681</v>
      </c>
      <c r="AF1511" t="s">
        <v>3911</v>
      </c>
    </row>
    <row r="1512" spans="1:38" x14ac:dyDescent="0.3">
      <c r="A1512" t="s">
        <v>8653</v>
      </c>
      <c r="B1512" t="s">
        <v>8654</v>
      </c>
      <c r="C1512" t="s">
        <v>8654</v>
      </c>
      <c r="D1512" t="s">
        <v>8654</v>
      </c>
      <c r="E1512" s="4">
        <v>1609485010</v>
      </c>
      <c r="F1512" s="17">
        <v>0</v>
      </c>
      <c r="G1512" s="18">
        <v>0</v>
      </c>
      <c r="H1512" s="18">
        <v>0</v>
      </c>
      <c r="I1512" s="18">
        <v>0</v>
      </c>
      <c r="J1512" s="18">
        <v>0</v>
      </c>
      <c r="K1512" s="18">
        <v>1</v>
      </c>
      <c r="L1512" s="18">
        <v>1</v>
      </c>
      <c r="M1512" s="18">
        <v>0</v>
      </c>
      <c r="N1512" s="18">
        <v>1</v>
      </c>
      <c r="O1512" t="s">
        <v>8655</v>
      </c>
      <c r="P1512" t="s">
        <v>711</v>
      </c>
      <c r="Q1512" t="s">
        <v>721</v>
      </c>
      <c r="R1512" t="s">
        <v>40</v>
      </c>
      <c r="S1512">
        <v>20716</v>
      </c>
      <c r="T1512" t="s">
        <v>104</v>
      </c>
      <c r="U1512" t="s">
        <v>8656</v>
      </c>
      <c r="W1512" t="s">
        <v>721</v>
      </c>
      <c r="X1512" t="s">
        <v>40</v>
      </c>
      <c r="Y1512">
        <v>207180654</v>
      </c>
      <c r="AA1512" t="s">
        <v>8657</v>
      </c>
      <c r="AB1512" t="s">
        <v>274</v>
      </c>
      <c r="AC1512" t="s">
        <v>8658</v>
      </c>
      <c r="AE1512" t="s">
        <v>8659</v>
      </c>
      <c r="AF1512" t="s">
        <v>8660</v>
      </c>
    </row>
    <row r="1513" spans="1:38" x14ac:dyDescent="0.3">
      <c r="A1513" t="s">
        <v>2572</v>
      </c>
      <c r="B1513" t="s">
        <v>2486</v>
      </c>
      <c r="C1513" t="s">
        <v>3905</v>
      </c>
      <c r="D1513" t="s">
        <v>1032</v>
      </c>
      <c r="E1513" s="4">
        <v>1972900876</v>
      </c>
      <c r="F1513" s="17">
        <v>0</v>
      </c>
      <c r="G1513" s="18">
        <v>0</v>
      </c>
      <c r="H1513" s="18">
        <v>0</v>
      </c>
      <c r="I1513" s="18">
        <v>0</v>
      </c>
      <c r="J1513" s="18">
        <v>0</v>
      </c>
      <c r="K1513" s="18">
        <v>0</v>
      </c>
      <c r="L1513" s="18">
        <v>1</v>
      </c>
      <c r="M1513" s="18">
        <v>0</v>
      </c>
      <c r="N1513" s="18">
        <v>1</v>
      </c>
      <c r="O1513" t="s">
        <v>1878</v>
      </c>
      <c r="Q1513" t="s">
        <v>147</v>
      </c>
      <c r="R1513" t="s">
        <v>40</v>
      </c>
      <c r="T1513" t="s">
        <v>148</v>
      </c>
      <c r="U1513" t="s">
        <v>6741</v>
      </c>
      <c r="W1513" t="s">
        <v>147</v>
      </c>
      <c r="X1513" t="s">
        <v>40</v>
      </c>
      <c r="Y1513">
        <v>217420000</v>
      </c>
      <c r="Z1513" t="s">
        <v>673</v>
      </c>
      <c r="AA1513" t="s">
        <v>3904</v>
      </c>
      <c r="AB1513" t="s">
        <v>1924</v>
      </c>
      <c r="AC1513" t="s">
        <v>3907</v>
      </c>
      <c r="AF1513" t="s">
        <v>3903</v>
      </c>
    </row>
    <row r="1514" spans="1:38" x14ac:dyDescent="0.3">
      <c r="A1514" t="s">
        <v>4641</v>
      </c>
      <c r="B1514" t="s">
        <v>2486</v>
      </c>
      <c r="C1514" t="s">
        <v>3909</v>
      </c>
      <c r="D1514" t="s">
        <v>1032</v>
      </c>
      <c r="E1514" s="4">
        <v>1235536137</v>
      </c>
      <c r="F1514" s="17">
        <v>0</v>
      </c>
      <c r="G1514" s="18">
        <v>0</v>
      </c>
      <c r="H1514" s="18">
        <v>0</v>
      </c>
      <c r="I1514" s="18">
        <v>0</v>
      </c>
      <c r="J1514" s="18">
        <v>0</v>
      </c>
      <c r="K1514" s="18">
        <v>0</v>
      </c>
      <c r="L1514" s="18">
        <v>1</v>
      </c>
      <c r="M1514" s="18">
        <v>0</v>
      </c>
      <c r="N1514" s="18">
        <v>1</v>
      </c>
      <c r="O1514" t="s">
        <v>3317</v>
      </c>
      <c r="Q1514" t="s">
        <v>147</v>
      </c>
      <c r="R1514" t="s">
        <v>40</v>
      </c>
      <c r="S1514">
        <v>217422741</v>
      </c>
      <c r="T1514" t="s">
        <v>148</v>
      </c>
      <c r="U1514" t="s">
        <v>6743</v>
      </c>
      <c r="W1514" t="s">
        <v>147</v>
      </c>
      <c r="X1514" t="s">
        <v>40</v>
      </c>
      <c r="Y1514">
        <v>217427565</v>
      </c>
      <c r="Z1514" t="s">
        <v>673</v>
      </c>
      <c r="AA1514" t="s">
        <v>3904</v>
      </c>
      <c r="AB1514" t="s">
        <v>1924</v>
      </c>
      <c r="AC1514" t="s">
        <v>3910</v>
      </c>
      <c r="AF1514" t="s">
        <v>3903</v>
      </c>
    </row>
    <row r="1515" spans="1:38" x14ac:dyDescent="0.3">
      <c r="A1515" t="s">
        <v>4642</v>
      </c>
      <c r="B1515" t="s">
        <v>2486</v>
      </c>
      <c r="C1515" t="s">
        <v>2486</v>
      </c>
      <c r="D1515" t="s">
        <v>1032</v>
      </c>
      <c r="E1515" s="4">
        <v>1831645639</v>
      </c>
      <c r="F1515" s="17">
        <v>0</v>
      </c>
      <c r="G1515" s="18">
        <v>1</v>
      </c>
      <c r="H1515" s="18">
        <v>0</v>
      </c>
      <c r="I1515" s="18">
        <v>0</v>
      </c>
      <c r="J1515" s="18">
        <v>0</v>
      </c>
      <c r="K1515" s="18">
        <v>0</v>
      </c>
      <c r="L1515" s="18">
        <v>1</v>
      </c>
      <c r="M1515" s="18">
        <v>0</v>
      </c>
      <c r="N1515" s="18">
        <v>1</v>
      </c>
      <c r="O1515" t="s">
        <v>1877</v>
      </c>
      <c r="Q1515" t="s">
        <v>147</v>
      </c>
      <c r="R1515" t="s">
        <v>40</v>
      </c>
      <c r="S1515">
        <v>217423173</v>
      </c>
      <c r="T1515" t="s">
        <v>148</v>
      </c>
      <c r="U1515" t="s">
        <v>6744</v>
      </c>
      <c r="W1515" t="s">
        <v>147</v>
      </c>
      <c r="X1515" t="s">
        <v>40</v>
      </c>
      <c r="Y1515">
        <v>217400000</v>
      </c>
      <c r="Z1515" t="s">
        <v>673</v>
      </c>
      <c r="AA1515" t="s">
        <v>3904</v>
      </c>
      <c r="AB1515" t="s">
        <v>1924</v>
      </c>
      <c r="AC1515" t="s">
        <v>3908</v>
      </c>
      <c r="AF1515" t="s">
        <v>3903</v>
      </c>
    </row>
    <row r="1516" spans="1:38" x14ac:dyDescent="0.3">
      <c r="A1516" t="s">
        <v>4643</v>
      </c>
      <c r="B1516" t="s">
        <v>2486</v>
      </c>
      <c r="C1516" t="s">
        <v>2486</v>
      </c>
      <c r="D1516" t="s">
        <v>1032</v>
      </c>
      <c r="E1516" s="4">
        <v>1437428760</v>
      </c>
      <c r="F1516" s="17">
        <v>0</v>
      </c>
      <c r="G1516" s="18">
        <v>1</v>
      </c>
      <c r="H1516" s="18">
        <v>0</v>
      </c>
      <c r="I1516" s="18">
        <v>0</v>
      </c>
      <c r="J1516" s="18">
        <v>0</v>
      </c>
      <c r="K1516" s="18">
        <v>0</v>
      </c>
      <c r="L1516" s="18">
        <v>1</v>
      </c>
      <c r="M1516" s="18">
        <v>0</v>
      </c>
      <c r="N1516" s="18">
        <v>1</v>
      </c>
      <c r="O1516" t="s">
        <v>1873</v>
      </c>
      <c r="Q1516" t="s">
        <v>147</v>
      </c>
      <c r="R1516" t="s">
        <v>40</v>
      </c>
      <c r="S1516">
        <v>217423108</v>
      </c>
      <c r="T1516" t="s">
        <v>148</v>
      </c>
      <c r="AA1516" t="s">
        <v>3904</v>
      </c>
      <c r="AB1516" t="s">
        <v>1924</v>
      </c>
      <c r="AC1516" t="s">
        <v>3906</v>
      </c>
      <c r="AF1516" t="s">
        <v>3903</v>
      </c>
    </row>
    <row r="1517" spans="1:38" x14ac:dyDescent="0.3">
      <c r="A1517" t="s">
        <v>4644</v>
      </c>
      <c r="B1517" t="s">
        <v>2486</v>
      </c>
      <c r="C1517" t="s">
        <v>2202</v>
      </c>
      <c r="D1517" t="s">
        <v>1032</v>
      </c>
      <c r="E1517" s="4">
        <v>1477781060</v>
      </c>
      <c r="F1517" s="17">
        <v>0</v>
      </c>
      <c r="G1517" s="18">
        <v>0</v>
      </c>
      <c r="H1517" s="18">
        <v>0</v>
      </c>
      <c r="I1517" s="18">
        <v>0</v>
      </c>
      <c r="J1517" s="18">
        <v>0</v>
      </c>
      <c r="K1517" s="18">
        <v>0</v>
      </c>
      <c r="L1517" s="18">
        <v>1</v>
      </c>
      <c r="M1517" s="18">
        <v>1</v>
      </c>
      <c r="N1517" s="18">
        <v>1</v>
      </c>
      <c r="O1517" t="s">
        <v>1879</v>
      </c>
      <c r="Q1517" t="s">
        <v>147</v>
      </c>
      <c r="R1517" t="s">
        <v>40</v>
      </c>
      <c r="S1517">
        <v>217423108</v>
      </c>
      <c r="T1517" t="s">
        <v>148</v>
      </c>
      <c r="AA1517" t="s">
        <v>3904</v>
      </c>
      <c r="AB1517" t="s">
        <v>1924</v>
      </c>
      <c r="AC1517" t="s">
        <v>3902</v>
      </c>
      <c r="AF1517" t="s">
        <v>3903</v>
      </c>
    </row>
    <row r="1518" spans="1:38" x14ac:dyDescent="0.3">
      <c r="A1518" t="s">
        <v>2571</v>
      </c>
      <c r="B1518" t="s">
        <v>2486</v>
      </c>
      <c r="C1518" t="s">
        <v>2486</v>
      </c>
      <c r="D1518" t="s">
        <v>1032</v>
      </c>
      <c r="E1518" s="4">
        <v>1235117714</v>
      </c>
      <c r="F1518" s="17">
        <v>0</v>
      </c>
      <c r="G1518" s="18">
        <v>1</v>
      </c>
      <c r="H1518" s="18">
        <v>0</v>
      </c>
      <c r="I1518" s="18">
        <v>0</v>
      </c>
      <c r="J1518" s="18">
        <v>0</v>
      </c>
      <c r="K1518" s="18">
        <v>0</v>
      </c>
      <c r="L1518" s="18">
        <v>1</v>
      </c>
      <c r="M1518" s="18">
        <v>0</v>
      </c>
      <c r="N1518" s="18">
        <v>1</v>
      </c>
      <c r="O1518" t="s">
        <v>1873</v>
      </c>
      <c r="Q1518" t="s">
        <v>147</v>
      </c>
      <c r="R1518" t="s">
        <v>40</v>
      </c>
      <c r="S1518">
        <v>217423108</v>
      </c>
      <c r="T1518" t="s">
        <v>148</v>
      </c>
      <c r="U1518" t="s">
        <v>6743</v>
      </c>
      <c r="W1518" t="s">
        <v>147</v>
      </c>
      <c r="X1518" t="s">
        <v>40</v>
      </c>
      <c r="Y1518">
        <v>217427565</v>
      </c>
      <c r="Z1518" t="s">
        <v>673</v>
      </c>
      <c r="AA1518" t="s">
        <v>3904</v>
      </c>
      <c r="AB1518" t="s">
        <v>1924</v>
      </c>
      <c r="AC1518" t="s">
        <v>3906</v>
      </c>
      <c r="AF1518" t="s">
        <v>3903</v>
      </c>
    </row>
    <row r="1519" spans="1:38" x14ac:dyDescent="0.3">
      <c r="A1519" t="s">
        <v>2573</v>
      </c>
      <c r="B1519" t="s">
        <v>1880</v>
      </c>
      <c r="C1519" t="s">
        <v>1880</v>
      </c>
      <c r="D1519" t="s">
        <v>1880</v>
      </c>
      <c r="E1519" s="4">
        <v>1689932147</v>
      </c>
      <c r="F1519" s="17">
        <v>0</v>
      </c>
      <c r="G1519" s="18">
        <v>0</v>
      </c>
      <c r="H1519" s="18">
        <v>0</v>
      </c>
      <c r="I1519" s="18">
        <v>0</v>
      </c>
      <c r="J1519" s="18">
        <v>0</v>
      </c>
      <c r="K1519" s="18">
        <v>0</v>
      </c>
      <c r="L1519" s="18">
        <v>1</v>
      </c>
      <c r="M1519" s="18">
        <v>0</v>
      </c>
      <c r="N1519" s="18">
        <v>1</v>
      </c>
      <c r="O1519" t="s">
        <v>1883</v>
      </c>
      <c r="Q1519" t="s">
        <v>78</v>
      </c>
      <c r="R1519" t="s">
        <v>40</v>
      </c>
      <c r="S1519">
        <v>217016945</v>
      </c>
      <c r="T1519" t="s">
        <v>78</v>
      </c>
      <c r="AA1519" t="s">
        <v>3900</v>
      </c>
      <c r="AB1519" t="s">
        <v>274</v>
      </c>
      <c r="AC1519" t="s">
        <v>3899</v>
      </c>
      <c r="AE1519" t="s">
        <v>3896</v>
      </c>
      <c r="AF1519" t="s">
        <v>3895</v>
      </c>
      <c r="AL1519" t="s">
        <v>3897</v>
      </c>
    </row>
    <row r="1520" spans="1:38" x14ac:dyDescent="0.3">
      <c r="A1520" t="s">
        <v>2524</v>
      </c>
      <c r="B1520" t="s">
        <v>1880</v>
      </c>
      <c r="C1520" t="s">
        <v>1880</v>
      </c>
      <c r="D1520" t="s">
        <v>1880</v>
      </c>
      <c r="E1520" s="4">
        <v>1114498300</v>
      </c>
      <c r="F1520" s="17">
        <v>0</v>
      </c>
      <c r="G1520" s="18">
        <v>0</v>
      </c>
      <c r="H1520" s="18">
        <v>0</v>
      </c>
      <c r="I1520" s="18">
        <v>0</v>
      </c>
      <c r="J1520" s="18">
        <v>0</v>
      </c>
      <c r="K1520" s="18">
        <v>0</v>
      </c>
      <c r="L1520" s="18">
        <v>1</v>
      </c>
      <c r="M1520" s="18">
        <v>0</v>
      </c>
      <c r="N1520" s="18">
        <v>1</v>
      </c>
      <c r="O1520" t="s">
        <v>6745</v>
      </c>
      <c r="Q1520" t="s">
        <v>78</v>
      </c>
      <c r="R1520" t="s">
        <v>40</v>
      </c>
      <c r="S1520">
        <v>217016946</v>
      </c>
      <c r="T1520" t="s">
        <v>933</v>
      </c>
      <c r="AA1520" t="s">
        <v>5241</v>
      </c>
      <c r="AB1520" t="s">
        <v>3960</v>
      </c>
      <c r="AC1520" t="s">
        <v>3899</v>
      </c>
      <c r="AE1520" t="s">
        <v>3896</v>
      </c>
      <c r="AF1520" t="s">
        <v>5242</v>
      </c>
    </row>
    <row r="1521" spans="1:38" x14ac:dyDescent="0.3">
      <c r="A1521" t="s">
        <v>4646</v>
      </c>
      <c r="B1521" t="s">
        <v>1880</v>
      </c>
      <c r="C1521" t="s">
        <v>1880</v>
      </c>
      <c r="D1521" t="s">
        <v>1880</v>
      </c>
      <c r="E1521" s="4">
        <v>1124490784</v>
      </c>
      <c r="F1521" s="17">
        <v>0</v>
      </c>
      <c r="G1521" s="18">
        <v>0</v>
      </c>
      <c r="H1521" s="18">
        <v>0</v>
      </c>
      <c r="I1521" s="18">
        <v>0</v>
      </c>
      <c r="J1521" s="18">
        <v>0</v>
      </c>
      <c r="K1521" s="18">
        <v>1</v>
      </c>
      <c r="L1521" s="18">
        <v>1</v>
      </c>
      <c r="M1521" s="18">
        <v>0</v>
      </c>
      <c r="N1521" s="18">
        <v>1</v>
      </c>
      <c r="O1521" t="s">
        <v>1882</v>
      </c>
      <c r="Q1521" t="s">
        <v>147</v>
      </c>
      <c r="R1521" t="s">
        <v>40</v>
      </c>
      <c r="S1521">
        <v>217403820</v>
      </c>
      <c r="T1521" t="s">
        <v>148</v>
      </c>
      <c r="AA1521" t="s">
        <v>3900</v>
      </c>
      <c r="AB1521" t="s">
        <v>274</v>
      </c>
      <c r="AC1521" t="s">
        <v>3901</v>
      </c>
      <c r="AE1521" t="s">
        <v>3896</v>
      </c>
      <c r="AF1521" t="s">
        <v>3895</v>
      </c>
      <c r="AL1521" t="s">
        <v>3897</v>
      </c>
    </row>
    <row r="1522" spans="1:38" x14ac:dyDescent="0.3">
      <c r="A1522" t="s">
        <v>4647</v>
      </c>
      <c r="B1522" t="s">
        <v>1880</v>
      </c>
      <c r="C1522" t="s">
        <v>1880</v>
      </c>
      <c r="D1522" t="s">
        <v>1880</v>
      </c>
      <c r="E1522" s="4">
        <v>1689929887</v>
      </c>
      <c r="F1522" s="17">
        <v>0</v>
      </c>
      <c r="G1522" s="18">
        <v>0</v>
      </c>
      <c r="H1522" s="18">
        <v>0</v>
      </c>
      <c r="I1522" s="18">
        <v>0</v>
      </c>
      <c r="J1522" s="18">
        <v>0</v>
      </c>
      <c r="K1522" s="18">
        <v>0</v>
      </c>
      <c r="L1522" s="18">
        <v>1</v>
      </c>
      <c r="M1522" s="18">
        <v>0</v>
      </c>
      <c r="N1522" s="18">
        <v>1</v>
      </c>
      <c r="O1522" t="s">
        <v>1885</v>
      </c>
      <c r="Q1522" t="s">
        <v>147</v>
      </c>
      <c r="R1522" t="s">
        <v>40</v>
      </c>
      <c r="S1522">
        <v>217403820</v>
      </c>
      <c r="T1522" t="s">
        <v>148</v>
      </c>
      <c r="U1522" t="s">
        <v>1884</v>
      </c>
      <c r="W1522" t="s">
        <v>78</v>
      </c>
      <c r="X1522" t="s">
        <v>40</v>
      </c>
      <c r="Y1522">
        <v>217053826</v>
      </c>
      <c r="Z1522" t="s">
        <v>933</v>
      </c>
      <c r="AA1522" t="s">
        <v>3900</v>
      </c>
      <c r="AB1522" t="s">
        <v>274</v>
      </c>
      <c r="AC1522" t="s">
        <v>3899</v>
      </c>
      <c r="AE1522" t="s">
        <v>3896</v>
      </c>
      <c r="AF1522" t="s">
        <v>3895</v>
      </c>
      <c r="AL1522" t="s">
        <v>3897</v>
      </c>
    </row>
    <row r="1523" spans="1:38" x14ac:dyDescent="0.3">
      <c r="A1523" t="s">
        <v>4648</v>
      </c>
      <c r="B1523" t="s">
        <v>1886</v>
      </c>
      <c r="C1523" t="s">
        <v>1886</v>
      </c>
      <c r="D1523" t="s">
        <v>1886</v>
      </c>
      <c r="E1523" s="4">
        <v>1104914464</v>
      </c>
      <c r="F1523" s="17">
        <v>0</v>
      </c>
      <c r="G1523" s="18">
        <v>0</v>
      </c>
      <c r="H1523" s="18">
        <v>0</v>
      </c>
      <c r="I1523" s="18">
        <v>0</v>
      </c>
      <c r="J1523" s="18">
        <v>0</v>
      </c>
      <c r="K1523" s="18">
        <v>1</v>
      </c>
      <c r="L1523" s="18">
        <v>1</v>
      </c>
      <c r="M1523" s="18">
        <v>0</v>
      </c>
      <c r="N1523" s="18">
        <v>1</v>
      </c>
      <c r="O1523" t="s">
        <v>1881</v>
      </c>
      <c r="P1523" t="s">
        <v>1884</v>
      </c>
      <c r="Q1523" t="s">
        <v>78</v>
      </c>
      <c r="R1523" t="s">
        <v>40</v>
      </c>
      <c r="S1523">
        <v>217016945</v>
      </c>
      <c r="T1523" t="s">
        <v>78</v>
      </c>
      <c r="AA1523" t="s">
        <v>3900</v>
      </c>
      <c r="AB1523" t="s">
        <v>274</v>
      </c>
      <c r="AC1523" t="s">
        <v>3899</v>
      </c>
      <c r="AE1523" t="s">
        <v>3896</v>
      </c>
      <c r="AF1523" t="s">
        <v>3895</v>
      </c>
      <c r="AL1523" t="s">
        <v>3897</v>
      </c>
    </row>
    <row r="1524" spans="1:38" x14ac:dyDescent="0.3">
      <c r="A1524" t="s">
        <v>2574</v>
      </c>
      <c r="B1524" t="s">
        <v>1886</v>
      </c>
      <c r="C1524" t="s">
        <v>2096</v>
      </c>
      <c r="D1524" t="s">
        <v>1886</v>
      </c>
      <c r="E1524" s="4">
        <v>1104914464</v>
      </c>
      <c r="F1524" s="17">
        <v>0</v>
      </c>
      <c r="G1524" s="18">
        <v>0</v>
      </c>
      <c r="H1524" s="18">
        <v>0</v>
      </c>
      <c r="I1524" s="18">
        <v>0</v>
      </c>
      <c r="J1524" s="18">
        <v>0</v>
      </c>
      <c r="K1524" s="18">
        <v>0</v>
      </c>
      <c r="L1524" s="18">
        <v>1</v>
      </c>
      <c r="M1524" s="18">
        <v>0</v>
      </c>
      <c r="N1524" s="18">
        <v>1</v>
      </c>
      <c r="O1524" t="s">
        <v>6746</v>
      </c>
      <c r="P1524" t="s">
        <v>69</v>
      </c>
      <c r="Q1524" t="s">
        <v>377</v>
      </c>
      <c r="R1524" t="s">
        <v>40</v>
      </c>
      <c r="S1524">
        <v>210451990</v>
      </c>
      <c r="T1524" t="s">
        <v>378</v>
      </c>
      <c r="AA1524" t="s">
        <v>3900</v>
      </c>
      <c r="AB1524" t="s">
        <v>274</v>
      </c>
      <c r="AC1524" t="s">
        <v>3898</v>
      </c>
      <c r="AE1524" t="s">
        <v>3896</v>
      </c>
      <c r="AF1524" t="s">
        <v>3895</v>
      </c>
      <c r="AL1524" t="s">
        <v>3897</v>
      </c>
    </row>
    <row r="1525" spans="1:38" x14ac:dyDescent="0.3">
      <c r="A1525" t="s">
        <v>4649</v>
      </c>
      <c r="B1525" t="s">
        <v>1887</v>
      </c>
      <c r="C1525" t="s">
        <v>1887</v>
      </c>
      <c r="D1525" t="s">
        <v>524</v>
      </c>
      <c r="E1525" s="4">
        <v>1821336959</v>
      </c>
      <c r="F1525" s="17">
        <v>0</v>
      </c>
      <c r="G1525" s="18">
        <v>0</v>
      </c>
      <c r="H1525" s="18">
        <v>0</v>
      </c>
      <c r="I1525" s="18">
        <v>1</v>
      </c>
      <c r="J1525" s="18">
        <v>0</v>
      </c>
      <c r="K1525" s="18">
        <v>1</v>
      </c>
      <c r="L1525" s="18">
        <v>0</v>
      </c>
      <c r="M1525" s="18">
        <v>0</v>
      </c>
      <c r="N1525" s="18">
        <v>0</v>
      </c>
      <c r="O1525" t="s">
        <v>1888</v>
      </c>
      <c r="P1525" t="s">
        <v>903</v>
      </c>
      <c r="Q1525" t="s">
        <v>527</v>
      </c>
      <c r="R1525" t="s">
        <v>40</v>
      </c>
      <c r="S1525">
        <v>210451990</v>
      </c>
      <c r="T1525" t="s">
        <v>363</v>
      </c>
      <c r="AA1525" t="s">
        <v>530</v>
      </c>
      <c r="AB1525" t="s">
        <v>531</v>
      </c>
      <c r="AC1525" t="s">
        <v>532</v>
      </c>
      <c r="AE1525" t="s">
        <v>533</v>
      </c>
      <c r="AF1525" t="s">
        <v>3897</v>
      </c>
      <c r="AL1525" t="s">
        <v>3897</v>
      </c>
    </row>
    <row r="1526" spans="1:38" x14ac:dyDescent="0.3">
      <c r="A1526" t="s">
        <v>8661</v>
      </c>
      <c r="B1526" t="s">
        <v>8662</v>
      </c>
      <c r="C1526" t="s">
        <v>8662</v>
      </c>
      <c r="D1526" t="s">
        <v>8662</v>
      </c>
      <c r="E1526" s="4">
        <v>1982753794</v>
      </c>
      <c r="F1526" s="17">
        <v>0</v>
      </c>
      <c r="G1526" s="18">
        <v>0</v>
      </c>
      <c r="H1526" s="18">
        <v>0</v>
      </c>
      <c r="I1526" s="18">
        <v>0</v>
      </c>
      <c r="J1526" s="18">
        <v>0</v>
      </c>
      <c r="K1526" s="18">
        <v>1</v>
      </c>
      <c r="L1526" s="18">
        <v>1</v>
      </c>
      <c r="M1526" s="18">
        <v>0</v>
      </c>
      <c r="N1526" s="18">
        <v>1</v>
      </c>
      <c r="O1526" t="s">
        <v>8663</v>
      </c>
      <c r="Q1526" t="s">
        <v>70</v>
      </c>
      <c r="R1526" t="s">
        <v>40</v>
      </c>
      <c r="S1526">
        <v>21061</v>
      </c>
      <c r="T1526" t="s">
        <v>544</v>
      </c>
      <c r="U1526" t="s">
        <v>8664</v>
      </c>
      <c r="W1526" t="s">
        <v>70</v>
      </c>
      <c r="X1526" t="s">
        <v>40</v>
      </c>
      <c r="Y1526">
        <v>210613901</v>
      </c>
      <c r="AA1526" t="s">
        <v>7986</v>
      </c>
      <c r="AB1526" t="s">
        <v>7987</v>
      </c>
      <c r="AC1526" t="s">
        <v>7988</v>
      </c>
      <c r="AF1526" t="s">
        <v>7991</v>
      </c>
      <c r="AH1526" t="s">
        <v>8665</v>
      </c>
    </row>
    <row r="1527" spans="1:38" x14ac:dyDescent="0.3">
      <c r="A1527" t="s">
        <v>8666</v>
      </c>
      <c r="B1527" t="s">
        <v>8667</v>
      </c>
      <c r="C1527" t="s">
        <v>8667</v>
      </c>
      <c r="D1527" t="s">
        <v>8667</v>
      </c>
      <c r="E1527" s="4">
        <v>1346399151</v>
      </c>
      <c r="F1527" s="17">
        <v>0</v>
      </c>
      <c r="G1527" s="18">
        <v>0</v>
      </c>
      <c r="H1527" s="18">
        <v>0</v>
      </c>
      <c r="I1527" s="18">
        <v>0</v>
      </c>
      <c r="J1527" s="18">
        <v>0</v>
      </c>
      <c r="K1527" s="18">
        <v>1</v>
      </c>
      <c r="L1527" s="18">
        <v>1</v>
      </c>
      <c r="M1527" s="18">
        <v>0</v>
      </c>
      <c r="N1527" s="18">
        <v>1</v>
      </c>
      <c r="O1527" t="s">
        <v>8668</v>
      </c>
      <c r="Q1527" t="s">
        <v>62</v>
      </c>
      <c r="R1527" t="s">
        <v>40</v>
      </c>
      <c r="S1527">
        <v>20707</v>
      </c>
      <c r="T1527" t="s">
        <v>104</v>
      </c>
      <c r="U1527" t="s">
        <v>8669</v>
      </c>
      <c r="W1527" t="s">
        <v>62</v>
      </c>
      <c r="X1527" t="s">
        <v>40</v>
      </c>
      <c r="Y1527">
        <v>207076210</v>
      </c>
      <c r="AA1527" t="s">
        <v>7986</v>
      </c>
      <c r="AB1527" t="s">
        <v>7987</v>
      </c>
      <c r="AC1527" t="s">
        <v>7988</v>
      </c>
      <c r="AF1527" t="s">
        <v>7991</v>
      </c>
      <c r="AH1527" t="s">
        <v>8670</v>
      </c>
    </row>
    <row r="1528" spans="1:38" x14ac:dyDescent="0.3">
      <c r="A1528" t="s">
        <v>6747</v>
      </c>
      <c r="B1528" t="s">
        <v>6748</v>
      </c>
      <c r="C1528" t="s">
        <v>6748</v>
      </c>
      <c r="D1528" t="s">
        <v>6748</v>
      </c>
      <c r="E1528" s="4">
        <v>1326605858</v>
      </c>
      <c r="F1528" s="17">
        <v>0</v>
      </c>
      <c r="G1528" s="18">
        <v>0</v>
      </c>
      <c r="H1528" s="18">
        <v>0</v>
      </c>
      <c r="I1528" s="18">
        <v>0</v>
      </c>
      <c r="J1528" s="18">
        <v>0</v>
      </c>
      <c r="K1528" s="18">
        <v>1</v>
      </c>
      <c r="L1528" s="18">
        <v>1</v>
      </c>
      <c r="M1528" s="18">
        <v>0</v>
      </c>
      <c r="N1528" s="18">
        <v>1</v>
      </c>
      <c r="O1528" t="s">
        <v>5150</v>
      </c>
      <c r="P1528" t="s">
        <v>6749</v>
      </c>
      <c r="Q1528" t="s">
        <v>70</v>
      </c>
      <c r="R1528" t="s">
        <v>40</v>
      </c>
      <c r="S1528">
        <v>210613065</v>
      </c>
      <c r="T1528" t="s">
        <v>544</v>
      </c>
      <c r="U1528" t="s">
        <v>6750</v>
      </c>
      <c r="W1528" t="s">
        <v>41</v>
      </c>
      <c r="X1528" t="s">
        <v>40</v>
      </c>
      <c r="Y1528">
        <v>212023243</v>
      </c>
      <c r="AA1528" t="s">
        <v>3989</v>
      </c>
      <c r="AB1528" t="s">
        <v>2611</v>
      </c>
      <c r="AC1528" t="s">
        <v>3990</v>
      </c>
      <c r="AE1528" t="s">
        <v>6751</v>
      </c>
      <c r="AF1528" t="s">
        <v>6752</v>
      </c>
      <c r="AK1528" t="s">
        <v>6751</v>
      </c>
    </row>
    <row r="1529" spans="1:38" x14ac:dyDescent="0.3">
      <c r="A1529" t="s">
        <v>2526</v>
      </c>
      <c r="B1529" t="s">
        <v>1889</v>
      </c>
      <c r="C1529" t="s">
        <v>1889</v>
      </c>
      <c r="D1529" t="s">
        <v>1889</v>
      </c>
      <c r="E1529" s="4">
        <v>1568850436</v>
      </c>
      <c r="F1529" s="17">
        <v>0</v>
      </c>
      <c r="G1529" s="18">
        <v>0</v>
      </c>
      <c r="H1529" s="18">
        <v>0</v>
      </c>
      <c r="I1529" s="18">
        <v>0</v>
      </c>
      <c r="J1529" s="18">
        <v>0</v>
      </c>
      <c r="K1529" s="18">
        <v>0</v>
      </c>
      <c r="L1529" s="18">
        <v>1</v>
      </c>
      <c r="M1529" s="18">
        <v>0</v>
      </c>
      <c r="N1529" s="18">
        <v>1</v>
      </c>
      <c r="O1529" t="s">
        <v>6753</v>
      </c>
      <c r="Q1529" t="s">
        <v>147</v>
      </c>
      <c r="R1529" t="s">
        <v>40</v>
      </c>
      <c r="S1529">
        <v>217404059</v>
      </c>
      <c r="T1529" t="s">
        <v>673</v>
      </c>
      <c r="U1529" t="s">
        <v>1891</v>
      </c>
      <c r="W1529" t="s">
        <v>147</v>
      </c>
      <c r="X1529" t="s">
        <v>40</v>
      </c>
      <c r="Y1529">
        <v>217406104</v>
      </c>
      <c r="Z1529" t="s">
        <v>148</v>
      </c>
      <c r="AA1529" t="s">
        <v>3887</v>
      </c>
      <c r="AB1529" t="s">
        <v>2611</v>
      </c>
      <c r="AC1529" t="s">
        <v>3886</v>
      </c>
      <c r="AE1529" t="s">
        <v>3891</v>
      </c>
      <c r="AF1529" t="s">
        <v>3892</v>
      </c>
    </row>
    <row r="1530" spans="1:38" x14ac:dyDescent="0.3">
      <c r="A1530" t="s">
        <v>2575</v>
      </c>
      <c r="B1530" t="s">
        <v>1889</v>
      </c>
      <c r="C1530" t="s">
        <v>1889</v>
      </c>
      <c r="D1530" t="s">
        <v>1889</v>
      </c>
      <c r="E1530" s="4">
        <v>1932187523</v>
      </c>
      <c r="F1530" s="17">
        <v>0</v>
      </c>
      <c r="G1530" s="18">
        <v>0</v>
      </c>
      <c r="H1530" s="18">
        <v>0</v>
      </c>
      <c r="I1530" s="18">
        <v>0</v>
      </c>
      <c r="J1530" s="18">
        <v>0</v>
      </c>
      <c r="K1530" s="18">
        <v>0</v>
      </c>
      <c r="L1530" s="18">
        <v>1</v>
      </c>
      <c r="M1530" s="18">
        <v>0</v>
      </c>
      <c r="N1530" s="18">
        <v>1</v>
      </c>
      <c r="O1530" t="s">
        <v>1891</v>
      </c>
      <c r="Q1530" t="s">
        <v>147</v>
      </c>
      <c r="R1530" t="s">
        <v>40</v>
      </c>
      <c r="S1530">
        <v>217406104</v>
      </c>
      <c r="T1530" t="s">
        <v>148</v>
      </c>
      <c r="AA1530" t="s">
        <v>3887</v>
      </c>
      <c r="AB1530" t="s">
        <v>2611</v>
      </c>
      <c r="AC1530" t="s">
        <v>3886</v>
      </c>
      <c r="AE1530" t="s">
        <v>3891</v>
      </c>
      <c r="AF1530" t="s">
        <v>3892</v>
      </c>
    </row>
    <row r="1531" spans="1:38" x14ac:dyDescent="0.3">
      <c r="A1531" t="s">
        <v>4650</v>
      </c>
      <c r="B1531" t="s">
        <v>1889</v>
      </c>
      <c r="C1531" t="s">
        <v>1889</v>
      </c>
      <c r="D1531" t="s">
        <v>1889</v>
      </c>
      <c r="E1531" s="4">
        <v>1720437239</v>
      </c>
      <c r="F1531" s="17">
        <v>0</v>
      </c>
      <c r="G1531" s="18">
        <v>0</v>
      </c>
      <c r="H1531" s="18">
        <v>0</v>
      </c>
      <c r="I1531" s="18">
        <v>0</v>
      </c>
      <c r="J1531" s="18">
        <v>0</v>
      </c>
      <c r="K1531" s="18">
        <v>0</v>
      </c>
      <c r="L1531" s="18">
        <v>1</v>
      </c>
      <c r="M1531" s="18">
        <v>0</v>
      </c>
      <c r="N1531" s="18">
        <v>1</v>
      </c>
      <c r="O1531" t="s">
        <v>1890</v>
      </c>
      <c r="Q1531" t="s">
        <v>78</v>
      </c>
      <c r="R1531" t="s">
        <v>40</v>
      </c>
      <c r="S1531">
        <v>217015777</v>
      </c>
      <c r="T1531" t="s">
        <v>78</v>
      </c>
      <c r="U1531" t="s">
        <v>6754</v>
      </c>
      <c r="W1531" t="s">
        <v>147</v>
      </c>
      <c r="X1531" t="s">
        <v>40</v>
      </c>
      <c r="Y1531">
        <v>217406104</v>
      </c>
      <c r="Z1531" t="s">
        <v>673</v>
      </c>
      <c r="AA1531" t="s">
        <v>3893</v>
      </c>
      <c r="AB1531" t="s">
        <v>3894</v>
      </c>
      <c r="AC1531" t="s">
        <v>3890</v>
      </c>
      <c r="AE1531" t="s">
        <v>3891</v>
      </c>
      <c r="AF1531" t="s">
        <v>3892</v>
      </c>
    </row>
    <row r="1532" spans="1:38" x14ac:dyDescent="0.3">
      <c r="A1532" t="s">
        <v>2576</v>
      </c>
      <c r="B1532" t="s">
        <v>2577</v>
      </c>
      <c r="C1532" t="s">
        <v>2577</v>
      </c>
      <c r="D1532" t="s">
        <v>2577</v>
      </c>
      <c r="E1532" s="4">
        <v>1386000156</v>
      </c>
      <c r="F1532" s="17">
        <v>0</v>
      </c>
      <c r="G1532" s="18">
        <v>0</v>
      </c>
      <c r="H1532" s="18">
        <v>0</v>
      </c>
      <c r="I1532" s="18">
        <v>0</v>
      </c>
      <c r="J1532" s="18">
        <v>0</v>
      </c>
      <c r="K1532" s="18">
        <v>0</v>
      </c>
      <c r="L1532" s="18">
        <v>1</v>
      </c>
      <c r="M1532" s="18">
        <v>0</v>
      </c>
      <c r="N1532" s="18">
        <v>1</v>
      </c>
      <c r="O1532" t="s">
        <v>1892</v>
      </c>
      <c r="Q1532" t="s">
        <v>78</v>
      </c>
      <c r="R1532" t="s">
        <v>40</v>
      </c>
      <c r="S1532">
        <v>217015732</v>
      </c>
      <c r="T1532" t="s">
        <v>78</v>
      </c>
      <c r="AA1532" t="s">
        <v>3888</v>
      </c>
      <c r="AB1532" t="s">
        <v>3889</v>
      </c>
      <c r="AC1532" t="s">
        <v>3890</v>
      </c>
      <c r="AE1532" t="s">
        <v>3891</v>
      </c>
      <c r="AF1532" t="s">
        <v>3892</v>
      </c>
    </row>
    <row r="1533" spans="1:38" x14ac:dyDescent="0.3">
      <c r="A1533" t="s">
        <v>2578</v>
      </c>
      <c r="B1533" t="s">
        <v>1893</v>
      </c>
      <c r="C1533" t="s">
        <v>1893</v>
      </c>
      <c r="D1533" t="s">
        <v>1893</v>
      </c>
      <c r="E1533" s="4">
        <v>1003272873</v>
      </c>
      <c r="F1533" s="17">
        <v>0</v>
      </c>
      <c r="G1533" s="18">
        <v>0</v>
      </c>
      <c r="H1533" s="18">
        <v>0</v>
      </c>
      <c r="I1533" s="18">
        <v>0</v>
      </c>
      <c r="J1533" s="18">
        <v>0</v>
      </c>
      <c r="K1533" s="18">
        <v>0</v>
      </c>
      <c r="L1533" s="18">
        <v>1</v>
      </c>
      <c r="M1533" s="18">
        <v>0</v>
      </c>
      <c r="N1533" s="18">
        <v>1</v>
      </c>
      <c r="O1533" t="s">
        <v>1894</v>
      </c>
      <c r="Q1533" t="s">
        <v>78</v>
      </c>
      <c r="R1533" t="s">
        <v>40</v>
      </c>
      <c r="S1533">
        <v>217015337</v>
      </c>
      <c r="T1533" t="s">
        <v>78</v>
      </c>
      <c r="AA1533" t="s">
        <v>3888</v>
      </c>
      <c r="AB1533" t="s">
        <v>3889</v>
      </c>
      <c r="AC1533" t="s">
        <v>3890</v>
      </c>
      <c r="AE1533" t="s">
        <v>3891</v>
      </c>
      <c r="AF1533" t="s">
        <v>3892</v>
      </c>
    </row>
    <row r="1534" spans="1:38" x14ac:dyDescent="0.3">
      <c r="A1534" t="s">
        <v>4651</v>
      </c>
      <c r="B1534" t="s">
        <v>1895</v>
      </c>
      <c r="C1534" t="s">
        <v>1895</v>
      </c>
      <c r="D1534" t="s">
        <v>1895</v>
      </c>
      <c r="E1534" s="4">
        <v>1922496892</v>
      </c>
      <c r="F1534" s="17">
        <v>0</v>
      </c>
      <c r="G1534" s="18">
        <v>0</v>
      </c>
      <c r="H1534" s="18">
        <v>0</v>
      </c>
      <c r="I1534" s="18">
        <v>0</v>
      </c>
      <c r="J1534" s="18">
        <v>0</v>
      </c>
      <c r="K1534" s="18">
        <v>0</v>
      </c>
      <c r="L1534" s="18">
        <v>1</v>
      </c>
      <c r="M1534" s="18">
        <v>0</v>
      </c>
      <c r="N1534" s="18">
        <v>1</v>
      </c>
      <c r="O1534" t="s">
        <v>1891</v>
      </c>
      <c r="Q1534" t="s">
        <v>147</v>
      </c>
      <c r="R1534" t="s">
        <v>40</v>
      </c>
      <c r="S1534">
        <v>217406104</v>
      </c>
      <c r="T1534" t="s">
        <v>148</v>
      </c>
      <c r="AA1534" t="s">
        <v>3887</v>
      </c>
      <c r="AB1534" t="s">
        <v>2611</v>
      </c>
      <c r="AC1534" t="s">
        <v>3886</v>
      </c>
      <c r="AE1534" t="s">
        <v>3891</v>
      </c>
      <c r="AF1534" t="s">
        <v>3892</v>
      </c>
    </row>
    <row r="1535" spans="1:38" x14ac:dyDescent="0.3">
      <c r="A1535" t="s">
        <v>2581</v>
      </c>
      <c r="B1535" t="s">
        <v>1898</v>
      </c>
      <c r="C1535" t="s">
        <v>1896</v>
      </c>
      <c r="D1535" t="s">
        <v>1899</v>
      </c>
      <c r="E1535" s="4">
        <v>1366625089</v>
      </c>
      <c r="F1535" s="17">
        <v>0</v>
      </c>
      <c r="G1535" s="18">
        <v>1</v>
      </c>
      <c r="H1535" s="18">
        <v>0</v>
      </c>
      <c r="I1535" s="18">
        <v>0</v>
      </c>
      <c r="J1535" s="18">
        <v>0</v>
      </c>
      <c r="K1535" s="18">
        <v>0</v>
      </c>
      <c r="L1535" s="18">
        <v>1</v>
      </c>
      <c r="M1535" s="18">
        <v>1</v>
      </c>
      <c r="N1535" s="18">
        <v>1</v>
      </c>
      <c r="O1535" t="s">
        <v>1900</v>
      </c>
      <c r="Q1535" t="s">
        <v>1897</v>
      </c>
      <c r="R1535" t="s">
        <v>40</v>
      </c>
      <c r="S1535">
        <v>219181352</v>
      </c>
      <c r="T1535" t="s">
        <v>571</v>
      </c>
      <c r="U1535" t="s">
        <v>1900</v>
      </c>
      <c r="W1535" t="s">
        <v>1897</v>
      </c>
      <c r="X1535" t="s">
        <v>40</v>
      </c>
      <c r="Y1535" t="s">
        <v>1901</v>
      </c>
      <c r="Z1535" t="s">
        <v>571</v>
      </c>
      <c r="AA1535" t="s">
        <v>1902</v>
      </c>
      <c r="AB1535" t="s">
        <v>1903</v>
      </c>
      <c r="AC1535" t="s">
        <v>1904</v>
      </c>
      <c r="AD1535">
        <v>1130</v>
      </c>
      <c r="AE1535" t="s">
        <v>1905</v>
      </c>
      <c r="AF1535" t="s">
        <v>1906</v>
      </c>
      <c r="AG1535" t="s">
        <v>1907</v>
      </c>
      <c r="AH1535" t="s">
        <v>241</v>
      </c>
      <c r="AI1535" t="s">
        <v>1904</v>
      </c>
      <c r="AJ1535">
        <v>1114</v>
      </c>
      <c r="AK1535" t="s">
        <v>1908</v>
      </c>
      <c r="AL1535" t="s">
        <v>1906</v>
      </c>
    </row>
    <row r="1536" spans="1:38" x14ac:dyDescent="0.3">
      <c r="A1536" t="s">
        <v>2582</v>
      </c>
      <c r="B1536" t="s">
        <v>1909</v>
      </c>
      <c r="C1536" t="s">
        <v>1909</v>
      </c>
      <c r="D1536" t="s">
        <v>3878</v>
      </c>
      <c r="E1536" s="4">
        <v>1437428760</v>
      </c>
      <c r="F1536" s="17">
        <v>0</v>
      </c>
      <c r="G1536" s="18">
        <v>0</v>
      </c>
      <c r="H1536" s="18">
        <v>0</v>
      </c>
      <c r="I1536" s="18">
        <v>0</v>
      </c>
      <c r="J1536" s="18">
        <v>0</v>
      </c>
      <c r="K1536" s="18">
        <v>0</v>
      </c>
      <c r="L1536" s="18">
        <v>1</v>
      </c>
      <c r="M1536" s="18">
        <v>0</v>
      </c>
      <c r="N1536" s="18">
        <v>1</v>
      </c>
      <c r="O1536" t="s">
        <v>1910</v>
      </c>
      <c r="Q1536" t="s">
        <v>888</v>
      </c>
      <c r="R1536" t="s">
        <v>40</v>
      </c>
      <c r="S1536">
        <v>217403509</v>
      </c>
      <c r="T1536" t="s">
        <v>673</v>
      </c>
      <c r="AA1536" t="s">
        <v>3877</v>
      </c>
      <c r="AB1536" t="s">
        <v>435</v>
      </c>
      <c r="AC1536" t="s">
        <v>3879</v>
      </c>
      <c r="AE1536" t="s">
        <v>3880</v>
      </c>
      <c r="AF1536" t="s">
        <v>3881</v>
      </c>
      <c r="AG1536" t="s">
        <v>3882</v>
      </c>
      <c r="AH1536" t="s">
        <v>3883</v>
      </c>
      <c r="AI1536" t="s">
        <v>3884</v>
      </c>
      <c r="AK1536" t="s">
        <v>3885</v>
      </c>
    </row>
    <row r="1537" spans="1:38" x14ac:dyDescent="0.3">
      <c r="A1537" t="s">
        <v>2381</v>
      </c>
      <c r="B1537" t="s">
        <v>2379</v>
      </c>
      <c r="C1537" t="s">
        <v>1374</v>
      </c>
      <c r="D1537" t="s">
        <v>1366</v>
      </c>
      <c r="E1537" s="4">
        <v>1053727065</v>
      </c>
      <c r="F1537" s="17">
        <v>0</v>
      </c>
      <c r="G1537" s="18">
        <v>1</v>
      </c>
      <c r="H1537" s="18">
        <v>0</v>
      </c>
      <c r="I1537" s="18">
        <v>0</v>
      </c>
      <c r="J1537" s="18">
        <v>0</v>
      </c>
      <c r="K1537" s="18">
        <v>0</v>
      </c>
      <c r="L1537" s="18">
        <v>0</v>
      </c>
      <c r="M1537" s="18">
        <v>0</v>
      </c>
      <c r="N1537" s="18">
        <v>0</v>
      </c>
      <c r="O1537" t="s">
        <v>1375</v>
      </c>
      <c r="Q1537" t="s">
        <v>1005</v>
      </c>
      <c r="R1537" t="s">
        <v>40</v>
      </c>
      <c r="S1537">
        <v>215361086</v>
      </c>
      <c r="T1537" t="s">
        <v>975</v>
      </c>
      <c r="U1537" t="s">
        <v>1367</v>
      </c>
      <c r="W1537" t="s">
        <v>976</v>
      </c>
      <c r="X1537" t="s">
        <v>40</v>
      </c>
      <c r="Y1537" t="s">
        <v>980</v>
      </c>
      <c r="Z1537" t="s">
        <v>975</v>
      </c>
      <c r="AA1537" t="s">
        <v>1368</v>
      </c>
      <c r="AB1537" t="s">
        <v>274</v>
      </c>
      <c r="AC1537" t="s">
        <v>1369</v>
      </c>
      <c r="AD1537">
        <v>3019</v>
      </c>
      <c r="AE1537" t="s">
        <v>1370</v>
      </c>
      <c r="AF1537" t="s">
        <v>1371</v>
      </c>
      <c r="AG1537" t="s">
        <v>1372</v>
      </c>
      <c r="AH1537" t="s">
        <v>332</v>
      </c>
      <c r="AI1537" t="s">
        <v>1369</v>
      </c>
      <c r="AJ1537">
        <v>3018</v>
      </c>
      <c r="AK1537" t="s">
        <v>1373</v>
      </c>
      <c r="AL1537" t="s">
        <v>1371</v>
      </c>
    </row>
    <row r="1538" spans="1:38" x14ac:dyDescent="0.3">
      <c r="A1538" t="s">
        <v>2380</v>
      </c>
      <c r="B1538" t="s">
        <v>2379</v>
      </c>
      <c r="C1538" t="s">
        <v>1365</v>
      </c>
      <c r="D1538" t="s">
        <v>1366</v>
      </c>
      <c r="E1538" s="4">
        <v>1467427047</v>
      </c>
      <c r="F1538" s="17">
        <v>0</v>
      </c>
      <c r="G1538" s="18">
        <v>1</v>
      </c>
      <c r="H1538" s="18">
        <v>0</v>
      </c>
      <c r="I1538" s="18">
        <v>0</v>
      </c>
      <c r="J1538" s="18">
        <v>0</v>
      </c>
      <c r="K1538" s="18">
        <v>0</v>
      </c>
      <c r="L1538" s="18">
        <v>0</v>
      </c>
      <c r="M1538" s="18">
        <v>0</v>
      </c>
      <c r="N1538" s="18">
        <v>1</v>
      </c>
      <c r="O1538" t="s">
        <v>1367</v>
      </c>
      <c r="Q1538" t="s">
        <v>976</v>
      </c>
      <c r="R1538" t="s">
        <v>40</v>
      </c>
      <c r="S1538">
        <v>215504343</v>
      </c>
      <c r="T1538" t="s">
        <v>975</v>
      </c>
      <c r="U1538" t="s">
        <v>1367</v>
      </c>
      <c r="W1538" t="s">
        <v>976</v>
      </c>
      <c r="X1538" t="s">
        <v>40</v>
      </c>
      <c r="Y1538" t="s">
        <v>980</v>
      </c>
      <c r="Z1538" t="s">
        <v>975</v>
      </c>
      <c r="AA1538" t="s">
        <v>1368</v>
      </c>
      <c r="AB1538" t="s">
        <v>274</v>
      </c>
      <c r="AC1538" t="s">
        <v>1369</v>
      </c>
      <c r="AD1538">
        <v>3019</v>
      </c>
      <c r="AE1538" t="s">
        <v>1370</v>
      </c>
      <c r="AF1538" t="s">
        <v>1371</v>
      </c>
      <c r="AG1538" t="s">
        <v>1372</v>
      </c>
      <c r="AH1538" t="s">
        <v>332</v>
      </c>
      <c r="AI1538" t="s">
        <v>1369</v>
      </c>
      <c r="AJ1538">
        <v>3018</v>
      </c>
      <c r="AK1538" t="s">
        <v>1373</v>
      </c>
      <c r="AL1538" t="s">
        <v>1371</v>
      </c>
    </row>
    <row r="1539" spans="1:38" x14ac:dyDescent="0.3">
      <c r="A1539" t="s">
        <v>4405</v>
      </c>
      <c r="B1539" t="s">
        <v>5176</v>
      </c>
      <c r="C1539" t="s">
        <v>5175</v>
      </c>
      <c r="D1539" t="s">
        <v>5176</v>
      </c>
      <c r="E1539" s="4">
        <v>1184616617</v>
      </c>
      <c r="F1539" s="17">
        <v>0</v>
      </c>
      <c r="G1539" s="18">
        <v>1</v>
      </c>
      <c r="H1539" s="18">
        <v>0</v>
      </c>
      <c r="I1539" s="18">
        <v>0</v>
      </c>
      <c r="J1539" s="18">
        <v>0</v>
      </c>
      <c r="K1539" s="18">
        <v>1</v>
      </c>
      <c r="L1539" s="18">
        <v>0</v>
      </c>
      <c r="M1539" s="18">
        <v>0</v>
      </c>
      <c r="N1539" s="18">
        <v>0</v>
      </c>
      <c r="O1539" t="s">
        <v>5202</v>
      </c>
      <c r="Q1539" t="s">
        <v>673</v>
      </c>
      <c r="R1539" t="s">
        <v>674</v>
      </c>
      <c r="S1539">
        <v>200094308</v>
      </c>
      <c r="T1539" t="s">
        <v>961</v>
      </c>
      <c r="U1539" t="s">
        <v>5202</v>
      </c>
      <c r="W1539" t="s">
        <v>673</v>
      </c>
      <c r="X1539" t="s">
        <v>674</v>
      </c>
      <c r="Y1539" t="s">
        <v>5203</v>
      </c>
      <c r="Z1539" t="s">
        <v>961</v>
      </c>
      <c r="AA1539" t="s">
        <v>5204</v>
      </c>
      <c r="AB1539" t="s">
        <v>5205</v>
      </c>
      <c r="AC1539" t="s">
        <v>5206</v>
      </c>
      <c r="AE1539" t="s">
        <v>5207</v>
      </c>
      <c r="AF1539" t="s">
        <v>6755</v>
      </c>
      <c r="AG1539" t="s">
        <v>5208</v>
      </c>
      <c r="AH1539" t="s">
        <v>5209</v>
      </c>
      <c r="AI1539" t="s">
        <v>5210</v>
      </c>
      <c r="AK1539" t="s">
        <v>5211</v>
      </c>
    </row>
    <row r="1540" spans="1:38" x14ac:dyDescent="0.3">
      <c r="A1540" t="s">
        <v>4652</v>
      </c>
      <c r="B1540" t="s">
        <v>1911</v>
      </c>
      <c r="C1540" t="s">
        <v>1911</v>
      </c>
      <c r="D1540" t="s">
        <v>1911</v>
      </c>
      <c r="E1540" s="4">
        <v>1184616617</v>
      </c>
      <c r="F1540" s="17">
        <v>0</v>
      </c>
      <c r="G1540" s="18">
        <v>1</v>
      </c>
      <c r="H1540" s="18">
        <v>1</v>
      </c>
      <c r="I1540" s="18">
        <v>0</v>
      </c>
      <c r="J1540" s="18">
        <v>0</v>
      </c>
      <c r="K1540" s="18">
        <v>1</v>
      </c>
      <c r="L1540" s="18">
        <v>0</v>
      </c>
      <c r="M1540" s="18">
        <v>1</v>
      </c>
      <c r="N1540" s="18">
        <v>1</v>
      </c>
      <c r="O1540" t="s">
        <v>5260</v>
      </c>
      <c r="Q1540" t="s">
        <v>673</v>
      </c>
      <c r="R1540" t="s">
        <v>674</v>
      </c>
      <c r="S1540">
        <v>200053706</v>
      </c>
      <c r="T1540" t="s">
        <v>961</v>
      </c>
      <c r="U1540" t="s">
        <v>5202</v>
      </c>
      <c r="W1540" t="s">
        <v>673</v>
      </c>
      <c r="X1540" t="s">
        <v>674</v>
      </c>
      <c r="Y1540" t="s">
        <v>5203</v>
      </c>
      <c r="Z1540" t="s">
        <v>961</v>
      </c>
      <c r="AA1540" t="s">
        <v>5204</v>
      </c>
      <c r="AB1540" t="s">
        <v>5205</v>
      </c>
      <c r="AC1540" t="s">
        <v>5206</v>
      </c>
      <c r="AE1540" t="s">
        <v>5207</v>
      </c>
      <c r="AF1540" t="s">
        <v>6755</v>
      </c>
      <c r="AG1540" t="s">
        <v>5208</v>
      </c>
      <c r="AH1540" t="s">
        <v>5209</v>
      </c>
      <c r="AI1540" t="s">
        <v>5210</v>
      </c>
      <c r="AK1540" t="s">
        <v>5211</v>
      </c>
    </row>
    <row r="1541" spans="1:38" x14ac:dyDescent="0.3">
      <c r="A1541" t="s">
        <v>4653</v>
      </c>
      <c r="B1541" t="s">
        <v>1911</v>
      </c>
      <c r="C1541" t="s">
        <v>1911</v>
      </c>
      <c r="D1541" t="s">
        <v>1911</v>
      </c>
      <c r="E1541" s="4">
        <v>1184616617</v>
      </c>
      <c r="F1541" s="17">
        <v>0</v>
      </c>
      <c r="G1541" s="18">
        <v>1</v>
      </c>
      <c r="H1541" s="18">
        <v>0</v>
      </c>
      <c r="I1541" s="18">
        <v>0</v>
      </c>
      <c r="J1541" s="18">
        <v>0</v>
      </c>
      <c r="K1541" s="18">
        <v>0</v>
      </c>
      <c r="L1541" s="18">
        <v>1</v>
      </c>
      <c r="M1541" s="18">
        <v>0</v>
      </c>
      <c r="N1541" s="18">
        <v>1</v>
      </c>
      <c r="O1541" t="s">
        <v>5243</v>
      </c>
      <c r="Q1541" t="s">
        <v>673</v>
      </c>
      <c r="R1541" t="s">
        <v>674</v>
      </c>
      <c r="S1541">
        <v>200094308</v>
      </c>
      <c r="T1541" t="s">
        <v>961</v>
      </c>
      <c r="AA1541" t="s">
        <v>3875</v>
      </c>
      <c r="AB1541" t="s">
        <v>3876</v>
      </c>
      <c r="AC1541" t="s">
        <v>3874</v>
      </c>
      <c r="AF1541" t="s">
        <v>3873</v>
      </c>
    </row>
    <row r="1542" spans="1:38" x14ac:dyDescent="0.3">
      <c r="A1542" t="s">
        <v>2585</v>
      </c>
      <c r="B1542" t="s">
        <v>1914</v>
      </c>
      <c r="C1542" t="s">
        <v>1914</v>
      </c>
      <c r="D1542" t="s">
        <v>1914</v>
      </c>
      <c r="E1542" s="4">
        <v>1073910444</v>
      </c>
      <c r="F1542" s="17">
        <v>0</v>
      </c>
      <c r="G1542" s="18">
        <v>1</v>
      </c>
      <c r="H1542" s="18">
        <v>0</v>
      </c>
      <c r="I1542" s="18">
        <v>0</v>
      </c>
      <c r="J1542" s="18">
        <v>0</v>
      </c>
      <c r="K1542" s="18">
        <v>0</v>
      </c>
      <c r="L1542" s="18">
        <v>1</v>
      </c>
      <c r="M1542" s="18">
        <v>0</v>
      </c>
      <c r="N1542" s="18">
        <v>1</v>
      </c>
      <c r="O1542" t="s">
        <v>1912</v>
      </c>
      <c r="Q1542" t="s">
        <v>198</v>
      </c>
      <c r="R1542" t="s">
        <v>40</v>
      </c>
      <c r="S1542">
        <v>218014921</v>
      </c>
      <c r="T1542" t="s">
        <v>199</v>
      </c>
      <c r="AA1542" t="s">
        <v>3870</v>
      </c>
      <c r="AB1542" t="s">
        <v>2657</v>
      </c>
      <c r="AC1542" t="s">
        <v>1921</v>
      </c>
      <c r="AF1542" t="s">
        <v>3868</v>
      </c>
    </row>
    <row r="1543" spans="1:38" x14ac:dyDescent="0.3">
      <c r="A1543" t="s">
        <v>8671</v>
      </c>
      <c r="B1543" t="s">
        <v>1914</v>
      </c>
      <c r="C1543" t="s">
        <v>1914</v>
      </c>
      <c r="D1543" t="s">
        <v>1914</v>
      </c>
      <c r="E1543" s="4">
        <v>1568960854</v>
      </c>
      <c r="F1543" s="17">
        <v>0</v>
      </c>
      <c r="G1543" s="18">
        <v>0</v>
      </c>
      <c r="H1543" s="18">
        <v>0</v>
      </c>
      <c r="I1543" s="18">
        <v>0</v>
      </c>
      <c r="J1543" s="18">
        <v>0</v>
      </c>
      <c r="K1543" s="18">
        <v>1</v>
      </c>
      <c r="L1543" s="18">
        <v>1</v>
      </c>
      <c r="M1543" s="18">
        <v>0</v>
      </c>
      <c r="N1543" s="18">
        <v>1</v>
      </c>
      <c r="O1543" t="s">
        <v>8672</v>
      </c>
      <c r="P1543" t="s">
        <v>8673</v>
      </c>
      <c r="Q1543" t="s">
        <v>198</v>
      </c>
      <c r="R1543" t="s">
        <v>40</v>
      </c>
      <c r="S1543">
        <v>21801</v>
      </c>
      <c r="T1543" t="s">
        <v>808</v>
      </c>
      <c r="U1543" t="s">
        <v>8672</v>
      </c>
      <c r="W1543" t="s">
        <v>198</v>
      </c>
      <c r="X1543" t="s">
        <v>40</v>
      </c>
      <c r="Y1543">
        <v>218014921</v>
      </c>
      <c r="AA1543" t="s">
        <v>3870</v>
      </c>
      <c r="AB1543" t="s">
        <v>2657</v>
      </c>
      <c r="AC1543" t="s">
        <v>1921</v>
      </c>
      <c r="AF1543" t="s">
        <v>3868</v>
      </c>
    </row>
    <row r="1544" spans="1:38" x14ac:dyDescent="0.3">
      <c r="A1544" t="s">
        <v>8674</v>
      </c>
      <c r="B1544" t="s">
        <v>1914</v>
      </c>
      <c r="C1544" t="s">
        <v>1914</v>
      </c>
      <c r="D1544" t="s">
        <v>1914</v>
      </c>
      <c r="E1544" s="4">
        <v>1912405200</v>
      </c>
      <c r="F1544" s="17">
        <v>0</v>
      </c>
      <c r="G1544" s="18">
        <v>0</v>
      </c>
      <c r="H1544" s="18">
        <v>0</v>
      </c>
      <c r="I1544" s="18">
        <v>0</v>
      </c>
      <c r="J1544" s="18">
        <v>0</v>
      </c>
      <c r="K1544" s="18">
        <v>1</v>
      </c>
      <c r="L1544" s="18">
        <v>1</v>
      </c>
      <c r="M1544" s="18">
        <v>0</v>
      </c>
      <c r="N1544" s="18">
        <v>1</v>
      </c>
      <c r="O1544" t="s">
        <v>8675</v>
      </c>
      <c r="Q1544" t="s">
        <v>198</v>
      </c>
      <c r="R1544" t="s">
        <v>40</v>
      </c>
      <c r="S1544">
        <v>21801</v>
      </c>
      <c r="T1544" t="s">
        <v>808</v>
      </c>
      <c r="U1544" t="s">
        <v>8672</v>
      </c>
      <c r="W1544" t="s">
        <v>198</v>
      </c>
      <c r="X1544" t="s">
        <v>40</v>
      </c>
      <c r="Y1544">
        <v>218014921</v>
      </c>
      <c r="AA1544" t="s">
        <v>3870</v>
      </c>
      <c r="AB1544" t="s">
        <v>2657</v>
      </c>
      <c r="AC1544" t="s">
        <v>1921</v>
      </c>
      <c r="AF1544" t="s">
        <v>8676</v>
      </c>
    </row>
    <row r="1545" spans="1:38" x14ac:dyDescent="0.3">
      <c r="A1545" t="s">
        <v>8677</v>
      </c>
      <c r="B1545" t="s">
        <v>1914</v>
      </c>
      <c r="C1545" t="s">
        <v>1914</v>
      </c>
      <c r="D1545" t="s">
        <v>1914</v>
      </c>
      <c r="E1545" s="4">
        <v>1912405200</v>
      </c>
      <c r="F1545" s="17">
        <v>0</v>
      </c>
      <c r="G1545" s="18">
        <v>0</v>
      </c>
      <c r="H1545" s="18">
        <v>0</v>
      </c>
      <c r="I1545" s="18">
        <v>0</v>
      </c>
      <c r="J1545" s="18">
        <v>0</v>
      </c>
      <c r="K1545" s="18">
        <v>1</v>
      </c>
      <c r="L1545" s="18">
        <v>1</v>
      </c>
      <c r="M1545" s="18">
        <v>0</v>
      </c>
      <c r="N1545" s="18">
        <v>1</v>
      </c>
      <c r="O1545" t="s">
        <v>8672</v>
      </c>
      <c r="Q1545" t="s">
        <v>198</v>
      </c>
      <c r="R1545" t="s">
        <v>40</v>
      </c>
      <c r="S1545">
        <v>21801</v>
      </c>
      <c r="T1545" t="s">
        <v>808</v>
      </c>
      <c r="U1545" t="s">
        <v>8672</v>
      </c>
      <c r="W1545" t="s">
        <v>198</v>
      </c>
      <c r="X1545" t="s">
        <v>40</v>
      </c>
      <c r="Y1545">
        <v>218014921</v>
      </c>
      <c r="AA1545" t="s">
        <v>3870</v>
      </c>
      <c r="AB1545" t="s">
        <v>2657</v>
      </c>
      <c r="AC1545" t="s">
        <v>1921</v>
      </c>
      <c r="AF1545" t="s">
        <v>3868</v>
      </c>
    </row>
    <row r="1546" spans="1:38" x14ac:dyDescent="0.3">
      <c r="A1546" t="s">
        <v>4654</v>
      </c>
      <c r="B1546" t="s">
        <v>1914</v>
      </c>
      <c r="C1546" t="s">
        <v>1914</v>
      </c>
      <c r="D1546" t="s">
        <v>1914</v>
      </c>
      <c r="E1546" s="4">
        <v>1831468933</v>
      </c>
      <c r="F1546" s="17">
        <v>0</v>
      </c>
      <c r="G1546" s="18">
        <v>1</v>
      </c>
      <c r="H1546" s="18">
        <v>0</v>
      </c>
      <c r="I1546" s="18">
        <v>0</v>
      </c>
      <c r="J1546" s="18">
        <v>0</v>
      </c>
      <c r="K1546" s="18">
        <v>0</v>
      </c>
      <c r="L1546" s="18">
        <v>1</v>
      </c>
      <c r="M1546" s="18">
        <v>0</v>
      </c>
      <c r="N1546" s="18">
        <v>1</v>
      </c>
      <c r="O1546" t="s">
        <v>1912</v>
      </c>
      <c r="Q1546" t="s">
        <v>198</v>
      </c>
      <c r="R1546" t="s">
        <v>40</v>
      </c>
      <c r="S1546">
        <v>218014921</v>
      </c>
      <c r="T1546" t="s">
        <v>199</v>
      </c>
      <c r="U1546" t="s">
        <v>6757</v>
      </c>
      <c r="W1546" t="s">
        <v>198</v>
      </c>
      <c r="X1546" t="s">
        <v>40</v>
      </c>
      <c r="Y1546">
        <v>218040000</v>
      </c>
      <c r="Z1546" t="s">
        <v>808</v>
      </c>
      <c r="AA1546" t="s">
        <v>3870</v>
      </c>
      <c r="AB1546" t="s">
        <v>2657</v>
      </c>
      <c r="AC1546" t="s">
        <v>1921</v>
      </c>
      <c r="AF1546" t="s">
        <v>3868</v>
      </c>
    </row>
    <row r="1547" spans="1:38" x14ac:dyDescent="0.3">
      <c r="A1547" t="s">
        <v>4655</v>
      </c>
      <c r="B1547" t="s">
        <v>1914</v>
      </c>
      <c r="C1547" t="s">
        <v>1914</v>
      </c>
      <c r="D1547" t="s">
        <v>1914</v>
      </c>
      <c r="E1547" s="4">
        <v>1013286111</v>
      </c>
      <c r="F1547" s="17">
        <v>0</v>
      </c>
      <c r="G1547" s="18">
        <v>0</v>
      </c>
      <c r="H1547" s="18">
        <v>0</v>
      </c>
      <c r="I1547" s="18">
        <v>0</v>
      </c>
      <c r="J1547" s="18">
        <v>0</v>
      </c>
      <c r="K1547" s="18">
        <v>0</v>
      </c>
      <c r="L1547" s="18">
        <v>1</v>
      </c>
      <c r="M1547" s="18">
        <v>0</v>
      </c>
      <c r="N1547" s="18">
        <v>1</v>
      </c>
      <c r="O1547" t="s">
        <v>1913</v>
      </c>
      <c r="Q1547" t="s">
        <v>198</v>
      </c>
      <c r="R1547" t="s">
        <v>40</v>
      </c>
      <c r="S1547">
        <v>218014921</v>
      </c>
      <c r="T1547" t="s">
        <v>199</v>
      </c>
      <c r="U1547" t="s">
        <v>6758</v>
      </c>
      <c r="W1547" t="s">
        <v>198</v>
      </c>
      <c r="X1547" t="s">
        <v>40</v>
      </c>
      <c r="Y1547">
        <v>218010000</v>
      </c>
      <c r="Z1547" t="s">
        <v>808</v>
      </c>
      <c r="AA1547" t="s">
        <v>3870</v>
      </c>
      <c r="AB1547" t="s">
        <v>2657</v>
      </c>
      <c r="AC1547" t="s">
        <v>1921</v>
      </c>
      <c r="AF1547" t="s">
        <v>3868</v>
      </c>
    </row>
    <row r="1548" spans="1:38" x14ac:dyDescent="0.3">
      <c r="A1548" t="s">
        <v>4656</v>
      </c>
      <c r="B1548" t="s">
        <v>1914</v>
      </c>
      <c r="C1548" t="s">
        <v>1914</v>
      </c>
      <c r="D1548" t="s">
        <v>1914</v>
      </c>
      <c r="E1548" s="4">
        <v>1790866432</v>
      </c>
      <c r="F1548" s="17">
        <v>0</v>
      </c>
      <c r="G1548" s="18">
        <v>0</v>
      </c>
      <c r="H1548" s="18">
        <v>0</v>
      </c>
      <c r="I1548" s="18">
        <v>0</v>
      </c>
      <c r="J1548" s="18">
        <v>0</v>
      </c>
      <c r="K1548" s="18">
        <v>0</v>
      </c>
      <c r="L1548" s="18">
        <v>1</v>
      </c>
      <c r="M1548" s="18">
        <v>0</v>
      </c>
      <c r="N1548" s="18">
        <v>1</v>
      </c>
      <c r="O1548" t="s">
        <v>1912</v>
      </c>
      <c r="Q1548" t="s">
        <v>198</v>
      </c>
      <c r="R1548" t="s">
        <v>40</v>
      </c>
      <c r="S1548">
        <v>218014921</v>
      </c>
      <c r="T1548" t="s">
        <v>199</v>
      </c>
      <c r="AA1548" t="s">
        <v>3870</v>
      </c>
      <c r="AB1548" t="s">
        <v>2657</v>
      </c>
      <c r="AC1548" t="s">
        <v>3869</v>
      </c>
      <c r="AF1548" t="s">
        <v>3868</v>
      </c>
    </row>
    <row r="1549" spans="1:38" x14ac:dyDescent="0.3">
      <c r="A1549" t="s">
        <v>2586</v>
      </c>
      <c r="B1549" t="s">
        <v>1914</v>
      </c>
      <c r="C1549" t="s">
        <v>2098</v>
      </c>
      <c r="D1549" t="s">
        <v>1914</v>
      </c>
      <c r="E1549" s="4">
        <v>1508946047</v>
      </c>
      <c r="F1549" s="17">
        <v>0</v>
      </c>
      <c r="G1549" s="18">
        <v>1</v>
      </c>
      <c r="H1549" s="18">
        <v>0</v>
      </c>
      <c r="I1549" s="18">
        <v>0</v>
      </c>
      <c r="J1549" s="18">
        <v>0</v>
      </c>
      <c r="K1549" s="18">
        <v>0</v>
      </c>
      <c r="L1549" s="18">
        <v>1</v>
      </c>
      <c r="M1549" s="18">
        <v>1</v>
      </c>
      <c r="N1549" s="18">
        <v>1</v>
      </c>
      <c r="O1549" t="s">
        <v>2097</v>
      </c>
      <c r="Q1549" t="s">
        <v>198</v>
      </c>
      <c r="R1549" t="s">
        <v>40</v>
      </c>
      <c r="S1549">
        <v>218014120</v>
      </c>
      <c r="T1549" t="s">
        <v>199</v>
      </c>
      <c r="U1549" t="s">
        <v>6756</v>
      </c>
      <c r="W1549" t="s">
        <v>198</v>
      </c>
      <c r="X1549" t="s">
        <v>40</v>
      </c>
      <c r="Y1549">
        <v>218010000</v>
      </c>
      <c r="Z1549" t="s">
        <v>808</v>
      </c>
      <c r="AA1549" t="s">
        <v>3870</v>
      </c>
      <c r="AB1549" t="s">
        <v>2657</v>
      </c>
      <c r="AC1549" t="s">
        <v>3872</v>
      </c>
      <c r="AF1549" t="s">
        <v>3871</v>
      </c>
    </row>
    <row r="1550" spans="1:38" x14ac:dyDescent="0.3">
      <c r="A1550" t="s">
        <v>2587</v>
      </c>
      <c r="B1550" t="s">
        <v>1915</v>
      </c>
      <c r="C1550" t="s">
        <v>1926</v>
      </c>
      <c r="D1550" t="s">
        <v>1916</v>
      </c>
      <c r="E1550" s="4">
        <v>1013286111</v>
      </c>
      <c r="F1550" s="17">
        <v>0</v>
      </c>
      <c r="G1550" s="18">
        <v>0</v>
      </c>
      <c r="H1550" s="18">
        <v>1</v>
      </c>
      <c r="I1550" s="18">
        <v>1</v>
      </c>
      <c r="J1550" s="18">
        <v>0</v>
      </c>
      <c r="K1550" s="18">
        <v>1</v>
      </c>
      <c r="L1550" s="18">
        <v>0</v>
      </c>
      <c r="M1550" s="18">
        <v>0</v>
      </c>
      <c r="N1550" s="18">
        <v>0</v>
      </c>
      <c r="O1550" t="s">
        <v>1917</v>
      </c>
      <c r="Q1550" t="s">
        <v>807</v>
      </c>
      <c r="R1550" t="s">
        <v>40</v>
      </c>
      <c r="S1550">
        <v>218015305</v>
      </c>
      <c r="T1550" t="s">
        <v>808</v>
      </c>
      <c r="U1550" t="s">
        <v>1918</v>
      </c>
      <c r="W1550" t="s">
        <v>807</v>
      </c>
      <c r="X1550" t="s">
        <v>40</v>
      </c>
      <c r="Y1550">
        <v>21801</v>
      </c>
      <c r="Z1550" t="s">
        <v>808</v>
      </c>
      <c r="AA1550" t="s">
        <v>1919</v>
      </c>
      <c r="AB1550" t="s">
        <v>1920</v>
      </c>
      <c r="AC1550" t="s">
        <v>1921</v>
      </c>
      <c r="AD1550">
        <v>14591</v>
      </c>
      <c r="AE1550" t="s">
        <v>1922</v>
      </c>
      <c r="AF1550" t="s">
        <v>3868</v>
      </c>
      <c r="AG1550" t="s">
        <v>1923</v>
      </c>
      <c r="AH1550" t="s">
        <v>1924</v>
      </c>
      <c r="AI1550" t="s">
        <v>1921</v>
      </c>
      <c r="AJ1550">
        <v>14592</v>
      </c>
      <c r="AK1550" t="s">
        <v>1925</v>
      </c>
    </row>
    <row r="1551" spans="1:38" x14ac:dyDescent="0.3">
      <c r="A1551" t="s">
        <v>2588</v>
      </c>
      <c r="B1551" t="s">
        <v>1927</v>
      </c>
      <c r="C1551" t="s">
        <v>1927</v>
      </c>
      <c r="D1551" t="s">
        <v>1916</v>
      </c>
      <c r="E1551" s="4">
        <v>1831468933</v>
      </c>
      <c r="F1551" s="17">
        <v>0</v>
      </c>
      <c r="G1551" s="18">
        <v>1</v>
      </c>
      <c r="H1551" s="18">
        <v>0</v>
      </c>
      <c r="I1551" s="18">
        <v>0</v>
      </c>
      <c r="J1551" s="18">
        <v>0</v>
      </c>
      <c r="K1551" s="18">
        <v>0</v>
      </c>
      <c r="L1551" s="18">
        <v>1</v>
      </c>
      <c r="M1551" s="18">
        <v>0</v>
      </c>
      <c r="N1551" s="18">
        <v>1</v>
      </c>
      <c r="O1551" t="s">
        <v>1928</v>
      </c>
      <c r="Q1551" t="s">
        <v>807</v>
      </c>
      <c r="R1551" t="s">
        <v>40</v>
      </c>
      <c r="S1551">
        <v>218045094</v>
      </c>
      <c r="T1551" t="s">
        <v>808</v>
      </c>
      <c r="AA1551" t="s">
        <v>3859</v>
      </c>
      <c r="AB1551" t="s">
        <v>1916</v>
      </c>
      <c r="AC1551" t="s">
        <v>3860</v>
      </c>
      <c r="AE1551" t="s">
        <v>3861</v>
      </c>
      <c r="AF1551" t="s">
        <v>3862</v>
      </c>
      <c r="AG1551" t="s">
        <v>3864</v>
      </c>
      <c r="AH1551" t="s">
        <v>3865</v>
      </c>
      <c r="AI1551" t="s">
        <v>3866</v>
      </c>
      <c r="AK1551" t="s">
        <v>3867</v>
      </c>
    </row>
    <row r="1552" spans="1:38" x14ac:dyDescent="0.3">
      <c r="A1552" t="s">
        <v>2589</v>
      </c>
      <c r="B1552" t="s">
        <v>1929</v>
      </c>
      <c r="C1552" t="s">
        <v>1929</v>
      </c>
      <c r="D1552" t="s">
        <v>1916</v>
      </c>
      <c r="E1552" s="4">
        <v>1831468933</v>
      </c>
      <c r="F1552" s="17">
        <v>0</v>
      </c>
      <c r="G1552" s="18">
        <v>0</v>
      </c>
      <c r="H1552" s="18">
        <v>0</v>
      </c>
      <c r="I1552" s="18">
        <v>0</v>
      </c>
      <c r="J1552" s="18">
        <v>0</v>
      </c>
      <c r="K1552" s="18">
        <v>0</v>
      </c>
      <c r="L1552" s="18">
        <v>1</v>
      </c>
      <c r="M1552" s="18">
        <v>0</v>
      </c>
      <c r="N1552" s="18">
        <v>1</v>
      </c>
      <c r="O1552" t="s">
        <v>1930</v>
      </c>
      <c r="Q1552" t="s">
        <v>807</v>
      </c>
      <c r="R1552" t="s">
        <v>40</v>
      </c>
      <c r="S1552">
        <v>218045021</v>
      </c>
      <c r="T1552" t="s">
        <v>808</v>
      </c>
      <c r="AA1552" t="s">
        <v>3859</v>
      </c>
      <c r="AB1552" t="s">
        <v>1916</v>
      </c>
      <c r="AC1552" t="s">
        <v>3860</v>
      </c>
      <c r="AE1552" t="s">
        <v>3861</v>
      </c>
      <c r="AF1552" t="s">
        <v>3863</v>
      </c>
      <c r="AG1552" t="s">
        <v>3864</v>
      </c>
      <c r="AH1552" t="s">
        <v>3865</v>
      </c>
      <c r="AI1552" t="s">
        <v>3866</v>
      </c>
      <c r="AK1552" t="s">
        <v>3867</v>
      </c>
    </row>
    <row r="1553" spans="1:38" x14ac:dyDescent="0.3">
      <c r="A1553" t="s">
        <v>2590</v>
      </c>
      <c r="B1553" t="s">
        <v>1931</v>
      </c>
      <c r="C1553" t="s">
        <v>1931</v>
      </c>
      <c r="D1553" t="s">
        <v>3124</v>
      </c>
      <c r="E1553" s="4">
        <v>1942579073</v>
      </c>
      <c r="F1553" s="17">
        <v>0</v>
      </c>
      <c r="G1553" s="18">
        <v>1</v>
      </c>
      <c r="H1553" s="18">
        <v>0</v>
      </c>
      <c r="I1553" s="18">
        <v>0</v>
      </c>
      <c r="J1553" s="18">
        <v>0</v>
      </c>
      <c r="K1553" s="18">
        <v>0</v>
      </c>
      <c r="L1553" s="18">
        <v>1</v>
      </c>
      <c r="M1553" s="18">
        <v>0</v>
      </c>
      <c r="N1553" s="18">
        <v>1</v>
      </c>
      <c r="O1553" t="s">
        <v>1932</v>
      </c>
      <c r="Q1553" t="s">
        <v>1933</v>
      </c>
      <c r="R1553" t="s">
        <v>40</v>
      </c>
      <c r="T1553" t="s">
        <v>322</v>
      </c>
      <c r="AA1553" t="s">
        <v>4760</v>
      </c>
      <c r="AB1553" t="s">
        <v>3120</v>
      </c>
      <c r="AC1553" t="s">
        <v>4761</v>
      </c>
      <c r="AE1553" t="s">
        <v>4762</v>
      </c>
      <c r="AF1553" t="s">
        <v>3123</v>
      </c>
      <c r="AG1553" t="s">
        <v>4763</v>
      </c>
      <c r="AH1553" t="s">
        <v>4764</v>
      </c>
      <c r="AI1553" t="s">
        <v>4765</v>
      </c>
      <c r="AK1553" t="s">
        <v>4766</v>
      </c>
      <c r="AL1553" t="s">
        <v>2751</v>
      </c>
    </row>
    <row r="1554" spans="1:38" x14ac:dyDescent="0.3">
      <c r="A1554" t="s">
        <v>8678</v>
      </c>
      <c r="B1554" t="s">
        <v>8679</v>
      </c>
      <c r="C1554" t="s">
        <v>8680</v>
      </c>
      <c r="D1554" t="s">
        <v>8680</v>
      </c>
      <c r="E1554" s="4">
        <v>1386866804</v>
      </c>
      <c r="F1554" s="17">
        <v>0</v>
      </c>
      <c r="G1554" s="18">
        <v>0</v>
      </c>
      <c r="H1554" s="18">
        <v>0</v>
      </c>
      <c r="I1554" s="18">
        <v>0</v>
      </c>
      <c r="J1554" s="18">
        <v>0</v>
      </c>
      <c r="K1554" s="18">
        <v>0</v>
      </c>
      <c r="L1554" s="18">
        <v>1</v>
      </c>
      <c r="M1554" s="18">
        <v>0</v>
      </c>
      <c r="N1554" s="18">
        <v>1</v>
      </c>
      <c r="O1554" t="s">
        <v>8681</v>
      </c>
      <c r="Q1554" t="s">
        <v>41</v>
      </c>
      <c r="R1554" t="s">
        <v>40</v>
      </c>
      <c r="S1554">
        <v>21216</v>
      </c>
      <c r="T1554" t="s">
        <v>46</v>
      </c>
      <c r="U1554" t="s">
        <v>5409</v>
      </c>
      <c r="W1554" t="s">
        <v>41</v>
      </c>
      <c r="X1554" t="s">
        <v>40</v>
      </c>
      <c r="Y1554">
        <v>212024715</v>
      </c>
      <c r="AA1554" t="s">
        <v>4726</v>
      </c>
      <c r="AB1554" t="s">
        <v>5418</v>
      </c>
      <c r="AC1554" t="s">
        <v>4727</v>
      </c>
      <c r="AF1554" t="s">
        <v>8682</v>
      </c>
      <c r="AH1554" t="s">
        <v>8683</v>
      </c>
    </row>
    <row r="1555" spans="1:38" x14ac:dyDescent="0.3">
      <c r="A1555" t="s">
        <v>2591</v>
      </c>
      <c r="B1555" t="s">
        <v>1934</v>
      </c>
      <c r="C1555" t="s">
        <v>1934</v>
      </c>
      <c r="D1555" t="s">
        <v>1934</v>
      </c>
      <c r="E1555" s="4">
        <v>1154690592</v>
      </c>
      <c r="F1555" s="17">
        <v>0</v>
      </c>
      <c r="G1555" s="18">
        <v>1</v>
      </c>
      <c r="H1555" s="18">
        <v>0</v>
      </c>
      <c r="I1555" s="18">
        <v>0</v>
      </c>
      <c r="J1555" s="18">
        <v>0</v>
      </c>
      <c r="K1555" s="18">
        <v>0</v>
      </c>
      <c r="L1555" s="18">
        <v>1</v>
      </c>
      <c r="M1555" s="18">
        <v>0</v>
      </c>
      <c r="N1555" s="18">
        <v>1</v>
      </c>
      <c r="O1555" t="s">
        <v>1935</v>
      </c>
      <c r="Q1555" t="s">
        <v>72</v>
      </c>
      <c r="R1555" t="s">
        <v>40</v>
      </c>
      <c r="S1555">
        <v>212163203</v>
      </c>
      <c r="T1555" t="s">
        <v>46</v>
      </c>
      <c r="AA1555" t="s">
        <v>2737</v>
      </c>
      <c r="AB1555" t="s">
        <v>2738</v>
      </c>
      <c r="AC1555" t="s">
        <v>2739</v>
      </c>
      <c r="AE1555" t="s">
        <v>2741</v>
      </c>
      <c r="AF1555" t="s">
        <v>2742</v>
      </c>
      <c r="AG1555" t="s">
        <v>4750</v>
      </c>
      <c r="AH1555" t="s">
        <v>4751</v>
      </c>
      <c r="AI1555" t="s">
        <v>4752</v>
      </c>
      <c r="AK1555" t="s">
        <v>4753</v>
      </c>
    </row>
    <row r="1556" spans="1:38" x14ac:dyDescent="0.3">
      <c r="A1556" t="s">
        <v>8684</v>
      </c>
      <c r="B1556" t="s">
        <v>8685</v>
      </c>
      <c r="C1556" t="s">
        <v>8685</v>
      </c>
      <c r="D1556" t="s">
        <v>8685</v>
      </c>
      <c r="E1556" s="4">
        <v>1043972912</v>
      </c>
      <c r="F1556" s="17">
        <v>0</v>
      </c>
      <c r="G1556" s="18">
        <v>0</v>
      </c>
      <c r="H1556" s="18">
        <v>0</v>
      </c>
      <c r="I1556" s="18">
        <v>0</v>
      </c>
      <c r="J1556" s="18">
        <v>0</v>
      </c>
      <c r="K1556" s="18">
        <v>1</v>
      </c>
      <c r="L1556" s="18">
        <v>1</v>
      </c>
      <c r="M1556" s="18">
        <v>0</v>
      </c>
      <c r="N1556" s="18">
        <v>1</v>
      </c>
      <c r="O1556" t="s">
        <v>5319</v>
      </c>
      <c r="P1556">
        <v>200</v>
      </c>
      <c r="Q1556" t="s">
        <v>1730</v>
      </c>
      <c r="R1556" t="s">
        <v>40</v>
      </c>
      <c r="S1556">
        <v>20774</v>
      </c>
      <c r="T1556" t="s">
        <v>104</v>
      </c>
      <c r="U1556" t="s">
        <v>8686</v>
      </c>
      <c r="W1556" t="s">
        <v>1730</v>
      </c>
      <c r="X1556" t="s">
        <v>40</v>
      </c>
      <c r="Y1556">
        <v>207745350</v>
      </c>
      <c r="AA1556" t="s">
        <v>8687</v>
      </c>
      <c r="AB1556" t="s">
        <v>274</v>
      </c>
      <c r="AC1556" t="s">
        <v>8688</v>
      </c>
      <c r="AE1556" t="s">
        <v>8689</v>
      </c>
      <c r="AF1556" t="s">
        <v>8690</v>
      </c>
      <c r="AH1556" t="s">
        <v>8691</v>
      </c>
    </row>
    <row r="1557" spans="1:38" x14ac:dyDescent="0.3">
      <c r="A1557" t="s">
        <v>4613</v>
      </c>
      <c r="B1557" t="s">
        <v>5244</v>
      </c>
      <c r="C1557" t="s">
        <v>5244</v>
      </c>
      <c r="D1557" t="s">
        <v>5244</v>
      </c>
      <c r="E1557" s="4">
        <v>1922652304</v>
      </c>
      <c r="F1557" s="17">
        <v>0</v>
      </c>
      <c r="G1557" s="18">
        <v>0</v>
      </c>
      <c r="H1557" s="18">
        <v>0</v>
      </c>
      <c r="I1557" s="18">
        <v>0</v>
      </c>
      <c r="J1557" s="18">
        <v>0</v>
      </c>
      <c r="K1557" s="18">
        <v>0</v>
      </c>
      <c r="L1557" s="18">
        <v>1</v>
      </c>
      <c r="M1557" s="18">
        <v>0</v>
      </c>
      <c r="N1557" s="18">
        <v>1</v>
      </c>
      <c r="O1557" t="s">
        <v>6759</v>
      </c>
      <c r="Q1557" t="s">
        <v>41</v>
      </c>
      <c r="R1557" t="s">
        <v>40</v>
      </c>
      <c r="S1557">
        <v>212232972</v>
      </c>
      <c r="T1557" t="s">
        <v>46</v>
      </c>
      <c r="AA1557" t="s">
        <v>5245</v>
      </c>
      <c r="AB1557" t="s">
        <v>2654</v>
      </c>
      <c r="AC1557" t="s">
        <v>5246</v>
      </c>
      <c r="AE1557" t="s">
        <v>8689</v>
      </c>
      <c r="AF1557" t="s">
        <v>8690</v>
      </c>
      <c r="AH1557" t="s">
        <v>8691</v>
      </c>
    </row>
    <row r="1558" spans="1:38" x14ac:dyDescent="0.3">
      <c r="A1558" t="s">
        <v>2527</v>
      </c>
      <c r="B1558" t="s">
        <v>1936</v>
      </c>
      <c r="C1558" t="s">
        <v>1936</v>
      </c>
      <c r="D1558" t="s">
        <v>1936</v>
      </c>
      <c r="E1558" s="4">
        <v>1710462122</v>
      </c>
      <c r="F1558" s="17">
        <v>0</v>
      </c>
      <c r="G1558" s="18">
        <v>0</v>
      </c>
      <c r="H1558" s="18">
        <v>0</v>
      </c>
      <c r="I1558" s="18">
        <v>0</v>
      </c>
      <c r="J1558" s="18">
        <v>0</v>
      </c>
      <c r="K1558" s="18">
        <v>1</v>
      </c>
      <c r="L1558" s="18">
        <v>0</v>
      </c>
      <c r="M1558" s="18">
        <v>0</v>
      </c>
      <c r="N1558" s="18">
        <v>1</v>
      </c>
      <c r="O1558" t="s">
        <v>6761</v>
      </c>
      <c r="Q1558" t="s">
        <v>5252</v>
      </c>
      <c r="R1558" t="s">
        <v>40</v>
      </c>
      <c r="S1558">
        <v>219041813</v>
      </c>
      <c r="T1558" t="s">
        <v>571</v>
      </c>
      <c r="U1558" t="s">
        <v>6760</v>
      </c>
      <c r="W1558" t="s">
        <v>4817</v>
      </c>
      <c r="X1558" t="s">
        <v>40</v>
      </c>
      <c r="Y1558">
        <v>211174615</v>
      </c>
      <c r="Z1558" t="s">
        <v>72</v>
      </c>
      <c r="AA1558" t="s">
        <v>5248</v>
      </c>
      <c r="AB1558" t="s">
        <v>274</v>
      </c>
      <c r="AC1558" t="s">
        <v>5249</v>
      </c>
      <c r="AE1558" t="s">
        <v>5250</v>
      </c>
      <c r="AF1558" t="s">
        <v>5251</v>
      </c>
    </row>
    <row r="1559" spans="1:38" x14ac:dyDescent="0.3">
      <c r="A1559" t="s">
        <v>4614</v>
      </c>
      <c r="B1559" t="s">
        <v>1936</v>
      </c>
      <c r="C1559" t="s">
        <v>1936</v>
      </c>
      <c r="D1559" t="s">
        <v>1936</v>
      </c>
      <c r="E1559" s="4">
        <v>1366927774</v>
      </c>
      <c r="F1559" s="17">
        <v>0</v>
      </c>
      <c r="G1559" s="18">
        <v>0</v>
      </c>
      <c r="H1559" s="18">
        <v>0</v>
      </c>
      <c r="I1559" s="18">
        <v>0</v>
      </c>
      <c r="J1559" s="18">
        <v>0</v>
      </c>
      <c r="K1559" s="18">
        <v>1</v>
      </c>
      <c r="L1559" s="18">
        <v>0</v>
      </c>
      <c r="M1559" s="18">
        <v>0</v>
      </c>
      <c r="N1559" s="18">
        <v>1</v>
      </c>
      <c r="O1559" t="s">
        <v>5247</v>
      </c>
      <c r="P1559" t="s">
        <v>748</v>
      </c>
      <c r="Q1559" t="s">
        <v>118</v>
      </c>
      <c r="R1559" t="s">
        <v>40</v>
      </c>
      <c r="S1559">
        <v>207064804</v>
      </c>
      <c r="T1559" t="s">
        <v>104</v>
      </c>
      <c r="U1559" t="s">
        <v>6760</v>
      </c>
      <c r="W1559" t="s">
        <v>4817</v>
      </c>
      <c r="X1559" t="s">
        <v>40</v>
      </c>
      <c r="Y1559">
        <v>211174615</v>
      </c>
      <c r="Z1559" t="s">
        <v>72</v>
      </c>
      <c r="AA1559" t="s">
        <v>5248</v>
      </c>
      <c r="AB1559" t="s">
        <v>274</v>
      </c>
      <c r="AC1559" t="s">
        <v>5249</v>
      </c>
      <c r="AE1559" t="s">
        <v>5250</v>
      </c>
      <c r="AF1559" t="s">
        <v>5251</v>
      </c>
    </row>
    <row r="1560" spans="1:38" x14ac:dyDescent="0.3">
      <c r="A1560" t="s">
        <v>2579</v>
      </c>
      <c r="B1560" t="s">
        <v>1936</v>
      </c>
      <c r="C1560" t="s">
        <v>1936</v>
      </c>
      <c r="D1560" t="s">
        <v>1936</v>
      </c>
      <c r="E1560" s="4">
        <v>1942784905</v>
      </c>
      <c r="F1560" s="17">
        <v>0</v>
      </c>
      <c r="G1560" s="18">
        <v>0</v>
      </c>
      <c r="H1560" s="18">
        <v>0</v>
      </c>
      <c r="I1560" s="18">
        <v>0</v>
      </c>
      <c r="J1560" s="18">
        <v>0</v>
      </c>
      <c r="K1560" s="18">
        <v>1</v>
      </c>
      <c r="L1560" s="18">
        <v>0</v>
      </c>
      <c r="M1560" s="18">
        <v>0</v>
      </c>
      <c r="N1560" s="18">
        <v>1</v>
      </c>
      <c r="O1560" t="s">
        <v>6762</v>
      </c>
      <c r="P1560" t="s">
        <v>5253</v>
      </c>
      <c r="Q1560" t="s">
        <v>41</v>
      </c>
      <c r="R1560" t="s">
        <v>40</v>
      </c>
      <c r="S1560">
        <v>212291407</v>
      </c>
      <c r="T1560" t="s">
        <v>46</v>
      </c>
      <c r="U1560" t="s">
        <v>6760</v>
      </c>
      <c r="W1560" t="s">
        <v>4817</v>
      </c>
      <c r="X1560" t="s">
        <v>40</v>
      </c>
      <c r="Y1560">
        <v>211174615</v>
      </c>
      <c r="Z1560" t="s">
        <v>72</v>
      </c>
      <c r="AA1560" t="s">
        <v>5248</v>
      </c>
      <c r="AB1560" t="s">
        <v>274</v>
      </c>
      <c r="AC1560" t="s">
        <v>5249</v>
      </c>
      <c r="AE1560" t="s">
        <v>5250</v>
      </c>
      <c r="AF1560" t="s">
        <v>5251</v>
      </c>
    </row>
    <row r="1561" spans="1:38" x14ac:dyDescent="0.3">
      <c r="A1561" t="s">
        <v>4657</v>
      </c>
      <c r="B1561" t="s">
        <v>1936</v>
      </c>
      <c r="C1561" t="s">
        <v>1936</v>
      </c>
      <c r="D1561" t="s">
        <v>1936</v>
      </c>
      <c r="E1561" s="4">
        <v>1891278610</v>
      </c>
      <c r="F1561" s="17">
        <v>0</v>
      </c>
      <c r="G1561" s="18">
        <v>0</v>
      </c>
      <c r="H1561" s="18">
        <v>0</v>
      </c>
      <c r="I1561" s="18">
        <v>0</v>
      </c>
      <c r="J1561" s="18">
        <v>0</v>
      </c>
      <c r="K1561" s="18">
        <v>0</v>
      </c>
      <c r="L1561" s="18">
        <v>1</v>
      </c>
      <c r="M1561" s="18">
        <v>0</v>
      </c>
      <c r="N1561" s="18">
        <v>1</v>
      </c>
      <c r="O1561" t="s">
        <v>5247</v>
      </c>
      <c r="P1561" t="s">
        <v>1709</v>
      </c>
      <c r="Q1561" t="s">
        <v>118</v>
      </c>
      <c r="R1561" t="s">
        <v>40</v>
      </c>
      <c r="S1561">
        <v>207064804</v>
      </c>
      <c r="T1561" t="s">
        <v>63</v>
      </c>
      <c r="AA1561" t="s">
        <v>3118</v>
      </c>
      <c r="AB1561" t="s">
        <v>2870</v>
      </c>
      <c r="AC1561" t="s">
        <v>3117</v>
      </c>
      <c r="AE1561" t="s">
        <v>3116</v>
      </c>
      <c r="AF1561" t="s">
        <v>3115</v>
      </c>
    </row>
    <row r="1562" spans="1:38" x14ac:dyDescent="0.3">
      <c r="A1562" t="s">
        <v>4658</v>
      </c>
      <c r="B1562" t="s">
        <v>1936</v>
      </c>
      <c r="C1562" t="s">
        <v>1936</v>
      </c>
      <c r="D1562" t="s">
        <v>1936</v>
      </c>
      <c r="E1562" s="4">
        <v>1851874739</v>
      </c>
      <c r="F1562" s="17">
        <v>0</v>
      </c>
      <c r="G1562" s="18">
        <v>0</v>
      </c>
      <c r="H1562" s="18">
        <v>0</v>
      </c>
      <c r="I1562" s="18">
        <v>0</v>
      </c>
      <c r="J1562" s="18">
        <v>0</v>
      </c>
      <c r="K1562" s="18">
        <v>0</v>
      </c>
      <c r="L1562" s="18">
        <v>1</v>
      </c>
      <c r="M1562" s="18">
        <v>0</v>
      </c>
      <c r="N1562" s="18">
        <v>1</v>
      </c>
      <c r="O1562" t="s">
        <v>1937</v>
      </c>
      <c r="Q1562" t="s">
        <v>712</v>
      </c>
      <c r="R1562" t="s">
        <v>40</v>
      </c>
      <c r="S1562">
        <v>211174615</v>
      </c>
      <c r="T1562" t="s">
        <v>5270</v>
      </c>
      <c r="AA1562" t="s">
        <v>3118</v>
      </c>
      <c r="AB1562" t="s">
        <v>2870</v>
      </c>
      <c r="AC1562" t="s">
        <v>3117</v>
      </c>
      <c r="AE1562" t="s">
        <v>3116</v>
      </c>
      <c r="AF1562" t="s">
        <v>3115</v>
      </c>
    </row>
    <row r="1563" spans="1:38" x14ac:dyDescent="0.3">
      <c r="A1563" t="s">
        <v>4659</v>
      </c>
      <c r="B1563" t="s">
        <v>1936</v>
      </c>
      <c r="C1563" t="s">
        <v>1936</v>
      </c>
      <c r="D1563" t="s">
        <v>1936</v>
      </c>
      <c r="E1563" s="4">
        <v>1851874739</v>
      </c>
      <c r="F1563" s="17">
        <v>0</v>
      </c>
      <c r="G1563" s="18">
        <v>0</v>
      </c>
      <c r="H1563" s="18">
        <v>0</v>
      </c>
      <c r="I1563" s="18">
        <v>0</v>
      </c>
      <c r="J1563" s="18">
        <v>0</v>
      </c>
      <c r="K1563" s="18">
        <v>0</v>
      </c>
      <c r="L1563" s="18">
        <v>1</v>
      </c>
      <c r="M1563" s="18">
        <v>0</v>
      </c>
      <c r="N1563" s="18">
        <v>1</v>
      </c>
      <c r="O1563" t="s">
        <v>1938</v>
      </c>
      <c r="Q1563" t="s">
        <v>1939</v>
      </c>
      <c r="R1563" t="s">
        <v>40</v>
      </c>
      <c r="S1563">
        <v>219041813</v>
      </c>
      <c r="T1563" t="s">
        <v>88</v>
      </c>
      <c r="AA1563" t="s">
        <v>3118</v>
      </c>
      <c r="AB1563" t="s">
        <v>2870</v>
      </c>
      <c r="AC1563" t="s">
        <v>3117</v>
      </c>
      <c r="AE1563" t="s">
        <v>3116</v>
      </c>
      <c r="AF1563" t="s">
        <v>3115</v>
      </c>
    </row>
    <row r="1564" spans="1:38" x14ac:dyDescent="0.3">
      <c r="A1564" t="s">
        <v>8692</v>
      </c>
      <c r="B1564" t="s">
        <v>1940</v>
      </c>
      <c r="C1564" t="s">
        <v>1940</v>
      </c>
      <c r="D1564" t="s">
        <v>1940</v>
      </c>
      <c r="E1564" s="4">
        <v>1053801951</v>
      </c>
      <c r="F1564" s="17">
        <v>0</v>
      </c>
      <c r="G1564" s="18">
        <v>0</v>
      </c>
      <c r="H1564" s="18">
        <v>0</v>
      </c>
      <c r="I1564" s="18">
        <v>0</v>
      </c>
      <c r="J1564" s="18">
        <v>0</v>
      </c>
      <c r="K1564" s="18">
        <v>1</v>
      </c>
      <c r="L1564" s="18">
        <v>1</v>
      </c>
      <c r="M1564" s="18">
        <v>0</v>
      </c>
      <c r="N1564" s="18">
        <v>1</v>
      </c>
      <c r="O1564" t="s">
        <v>8693</v>
      </c>
      <c r="P1564">
        <v>148</v>
      </c>
      <c r="Q1564" t="s">
        <v>41</v>
      </c>
      <c r="R1564" t="s">
        <v>40</v>
      </c>
      <c r="S1564">
        <v>21209</v>
      </c>
      <c r="T1564" t="s">
        <v>46</v>
      </c>
      <c r="U1564" t="s">
        <v>8320</v>
      </c>
      <c r="W1564" t="s">
        <v>41</v>
      </c>
      <c r="X1564" t="s">
        <v>40</v>
      </c>
      <c r="Y1564">
        <v>212091426</v>
      </c>
      <c r="AA1564" t="s">
        <v>3113</v>
      </c>
      <c r="AB1564" t="s">
        <v>2646</v>
      </c>
      <c r="AC1564" t="s">
        <v>3114</v>
      </c>
      <c r="AE1564" t="s">
        <v>3112</v>
      </c>
      <c r="AF1564" t="s">
        <v>3110</v>
      </c>
    </row>
    <row r="1565" spans="1:38" x14ac:dyDescent="0.3">
      <c r="A1565" t="s">
        <v>8694</v>
      </c>
      <c r="B1565" t="s">
        <v>1940</v>
      </c>
      <c r="C1565" t="s">
        <v>1940</v>
      </c>
      <c r="D1565" t="s">
        <v>1940</v>
      </c>
      <c r="E1565" s="4">
        <v>1053801951</v>
      </c>
      <c r="F1565" s="17">
        <v>0</v>
      </c>
      <c r="G1565" s="18">
        <v>0</v>
      </c>
      <c r="H1565" s="18">
        <v>0</v>
      </c>
      <c r="I1565" s="18">
        <v>0</v>
      </c>
      <c r="J1565" s="18">
        <v>0</v>
      </c>
      <c r="K1565" s="18">
        <v>1</v>
      </c>
      <c r="L1565" s="18">
        <v>1</v>
      </c>
      <c r="M1565" s="18">
        <v>0</v>
      </c>
      <c r="N1565" s="18">
        <v>1</v>
      </c>
      <c r="O1565" t="s">
        <v>8695</v>
      </c>
      <c r="Q1565" t="s">
        <v>41</v>
      </c>
      <c r="R1565" t="s">
        <v>40</v>
      </c>
      <c r="S1565">
        <v>21216</v>
      </c>
      <c r="T1565" t="s">
        <v>46</v>
      </c>
      <c r="U1565" t="s">
        <v>8320</v>
      </c>
      <c r="W1565" t="s">
        <v>41</v>
      </c>
      <c r="X1565" t="s">
        <v>40</v>
      </c>
      <c r="Y1565">
        <v>212091426</v>
      </c>
      <c r="AA1565" t="s">
        <v>3113</v>
      </c>
      <c r="AB1565" t="s">
        <v>2646</v>
      </c>
      <c r="AC1565" t="s">
        <v>3114</v>
      </c>
      <c r="AE1565" t="s">
        <v>3112</v>
      </c>
      <c r="AF1565" t="s">
        <v>3110</v>
      </c>
    </row>
    <row r="1566" spans="1:38" x14ac:dyDescent="0.3">
      <c r="A1566" t="s">
        <v>4660</v>
      </c>
      <c r="B1566" t="s">
        <v>1940</v>
      </c>
      <c r="C1566" t="s">
        <v>1940</v>
      </c>
      <c r="D1566" t="s">
        <v>1940</v>
      </c>
      <c r="E1566" s="4">
        <v>1659861607</v>
      </c>
      <c r="F1566" s="17">
        <v>0</v>
      </c>
      <c r="G1566" s="18">
        <v>0</v>
      </c>
      <c r="H1566" s="18">
        <v>0</v>
      </c>
      <c r="I1566" s="18">
        <v>0</v>
      </c>
      <c r="J1566" s="18">
        <v>0</v>
      </c>
      <c r="K1566" s="18">
        <v>0</v>
      </c>
      <c r="L1566" s="18">
        <v>1</v>
      </c>
      <c r="M1566" s="18">
        <v>0</v>
      </c>
      <c r="N1566" s="18">
        <v>1</v>
      </c>
      <c r="O1566" t="s">
        <v>1941</v>
      </c>
      <c r="Q1566" t="s">
        <v>41</v>
      </c>
      <c r="R1566" t="s">
        <v>40</v>
      </c>
      <c r="S1566">
        <v>212163922</v>
      </c>
      <c r="T1566" t="s">
        <v>46</v>
      </c>
      <c r="U1566" t="s">
        <v>1942</v>
      </c>
      <c r="W1566" t="s">
        <v>41</v>
      </c>
      <c r="X1566" t="s">
        <v>40</v>
      </c>
      <c r="Y1566">
        <v>212091426</v>
      </c>
      <c r="Z1566" t="s">
        <v>46</v>
      </c>
      <c r="AA1566" t="s">
        <v>3113</v>
      </c>
      <c r="AB1566" t="s">
        <v>2646</v>
      </c>
      <c r="AC1566" t="s">
        <v>3111</v>
      </c>
      <c r="AE1566" t="s">
        <v>3112</v>
      </c>
      <c r="AF1566" t="s">
        <v>3110</v>
      </c>
      <c r="AI1566" t="s">
        <v>3114</v>
      </c>
    </row>
    <row r="1567" spans="1:38" x14ac:dyDescent="0.3">
      <c r="A1567" t="s">
        <v>8696</v>
      </c>
      <c r="B1567" t="s">
        <v>8697</v>
      </c>
      <c r="C1567" t="s">
        <v>8697</v>
      </c>
      <c r="D1567" t="s">
        <v>8697</v>
      </c>
      <c r="E1567" s="4">
        <v>1295303451</v>
      </c>
      <c r="F1567" s="17">
        <v>0</v>
      </c>
      <c r="G1567" s="18">
        <v>0</v>
      </c>
      <c r="H1567" s="18">
        <v>0</v>
      </c>
      <c r="I1567" s="18">
        <v>0</v>
      </c>
      <c r="J1567" s="18">
        <v>0</v>
      </c>
      <c r="K1567" s="18">
        <v>1</v>
      </c>
      <c r="L1567" s="18">
        <v>1</v>
      </c>
      <c r="M1567" s="18">
        <v>0</v>
      </c>
      <c r="N1567" s="18">
        <v>1</v>
      </c>
      <c r="O1567" t="s">
        <v>8698</v>
      </c>
      <c r="Q1567" t="s">
        <v>162</v>
      </c>
      <c r="R1567" t="s">
        <v>40</v>
      </c>
      <c r="S1567">
        <v>21001</v>
      </c>
      <c r="T1567" t="s">
        <v>322</v>
      </c>
      <c r="U1567" t="s">
        <v>8698</v>
      </c>
      <c r="W1567" t="s">
        <v>162</v>
      </c>
      <c r="X1567" t="s">
        <v>40</v>
      </c>
      <c r="Y1567">
        <v>210012511</v>
      </c>
      <c r="AA1567" t="s">
        <v>8699</v>
      </c>
      <c r="AB1567" t="s">
        <v>2609</v>
      </c>
      <c r="AC1567" t="s">
        <v>8700</v>
      </c>
      <c r="AE1567" t="s">
        <v>8701</v>
      </c>
      <c r="AF1567" t="s">
        <v>8702</v>
      </c>
    </row>
    <row r="1568" spans="1:38" x14ac:dyDescent="0.3">
      <c r="A1568" t="s">
        <v>8703</v>
      </c>
      <c r="B1568" t="s">
        <v>8697</v>
      </c>
      <c r="C1568" t="s">
        <v>8697</v>
      </c>
      <c r="D1568" t="s">
        <v>8697</v>
      </c>
      <c r="E1568" s="4">
        <v>1003484270</v>
      </c>
      <c r="F1568" s="17">
        <v>0</v>
      </c>
      <c r="G1568" s="18">
        <v>0</v>
      </c>
      <c r="H1568" s="18">
        <v>0</v>
      </c>
      <c r="I1568" s="18">
        <v>0</v>
      </c>
      <c r="J1568" s="18">
        <v>0</v>
      </c>
      <c r="K1568" s="18">
        <v>1</v>
      </c>
      <c r="L1568" s="18">
        <v>1</v>
      </c>
      <c r="M1568" s="18">
        <v>0</v>
      </c>
      <c r="N1568" s="18">
        <v>1</v>
      </c>
      <c r="O1568" t="s">
        <v>8698</v>
      </c>
      <c r="Q1568" t="s">
        <v>162</v>
      </c>
      <c r="R1568" t="s">
        <v>40</v>
      </c>
      <c r="S1568">
        <v>21001</v>
      </c>
      <c r="T1568" t="s">
        <v>322</v>
      </c>
      <c r="U1568" t="s">
        <v>8698</v>
      </c>
      <c r="W1568" t="s">
        <v>162</v>
      </c>
      <c r="X1568" t="s">
        <v>40</v>
      </c>
      <c r="Y1568">
        <v>210012511</v>
      </c>
      <c r="AA1568" t="s">
        <v>8699</v>
      </c>
      <c r="AB1568" t="s">
        <v>2609</v>
      </c>
      <c r="AC1568" t="s">
        <v>8700</v>
      </c>
      <c r="AE1568" t="s">
        <v>8701</v>
      </c>
      <c r="AF1568" t="s">
        <v>8702</v>
      </c>
    </row>
    <row r="1569" spans="1:38" x14ac:dyDescent="0.3">
      <c r="A1569" t="s">
        <v>2580</v>
      </c>
      <c r="B1569" t="s">
        <v>5254</v>
      </c>
      <c r="C1569" t="s">
        <v>5254</v>
      </c>
      <c r="D1569" t="s">
        <v>5254</v>
      </c>
      <c r="E1569" s="4">
        <v>1699313874</v>
      </c>
      <c r="F1569" s="17">
        <v>0</v>
      </c>
      <c r="G1569" s="18">
        <v>0</v>
      </c>
      <c r="H1569" s="18">
        <v>0</v>
      </c>
      <c r="I1569" s="18">
        <v>0</v>
      </c>
      <c r="J1569" s="18">
        <v>0</v>
      </c>
      <c r="K1569" s="18">
        <v>0</v>
      </c>
      <c r="L1569" s="18">
        <v>1</v>
      </c>
      <c r="M1569" s="18">
        <v>0</v>
      </c>
      <c r="N1569" s="18">
        <v>1</v>
      </c>
      <c r="O1569" t="s">
        <v>6763</v>
      </c>
      <c r="Q1569" t="s">
        <v>179</v>
      </c>
      <c r="R1569" t="s">
        <v>40</v>
      </c>
      <c r="S1569">
        <v>212361602</v>
      </c>
      <c r="T1569" t="s">
        <v>5270</v>
      </c>
      <c r="AA1569" t="s">
        <v>5255</v>
      </c>
      <c r="AB1569" t="s">
        <v>274</v>
      </c>
      <c r="AC1569" t="s">
        <v>5259</v>
      </c>
      <c r="AE1569" t="s">
        <v>5257</v>
      </c>
      <c r="AF1569" t="s">
        <v>5258</v>
      </c>
    </row>
    <row r="1570" spans="1:38" x14ac:dyDescent="0.3">
      <c r="A1570" t="s">
        <v>8704</v>
      </c>
      <c r="B1570" t="s">
        <v>6765</v>
      </c>
      <c r="C1570" t="s">
        <v>6765</v>
      </c>
      <c r="D1570" t="s">
        <v>6765</v>
      </c>
      <c r="E1570" s="4">
        <v>1487238002</v>
      </c>
      <c r="F1570" s="17">
        <v>0</v>
      </c>
      <c r="G1570" s="18">
        <v>0</v>
      </c>
      <c r="H1570" s="18">
        <v>0</v>
      </c>
      <c r="I1570" s="18">
        <v>0</v>
      </c>
      <c r="J1570" s="18">
        <v>0</v>
      </c>
      <c r="K1570" s="18">
        <v>1</v>
      </c>
      <c r="L1570" s="18">
        <v>1</v>
      </c>
      <c r="M1570" s="18">
        <v>0</v>
      </c>
      <c r="N1570" s="18">
        <v>1</v>
      </c>
      <c r="O1570" t="s">
        <v>6768</v>
      </c>
      <c r="Q1570" t="s">
        <v>162</v>
      </c>
      <c r="R1570" t="s">
        <v>40</v>
      </c>
      <c r="S1570">
        <v>21001</v>
      </c>
      <c r="T1570" t="s">
        <v>322</v>
      </c>
      <c r="U1570" t="s">
        <v>8705</v>
      </c>
      <c r="W1570" t="s">
        <v>179</v>
      </c>
      <c r="X1570" t="s">
        <v>40</v>
      </c>
      <c r="Y1570">
        <v>212361531</v>
      </c>
      <c r="AA1570" t="s">
        <v>5255</v>
      </c>
      <c r="AB1570" t="s">
        <v>274</v>
      </c>
      <c r="AC1570" t="s">
        <v>5256</v>
      </c>
      <c r="AE1570" t="s">
        <v>5257</v>
      </c>
      <c r="AF1570" t="s">
        <v>6769</v>
      </c>
      <c r="AH1570" t="s">
        <v>5259</v>
      </c>
    </row>
    <row r="1571" spans="1:38" x14ac:dyDescent="0.3">
      <c r="A1571" t="s">
        <v>6767</v>
      </c>
      <c r="B1571" t="s">
        <v>6765</v>
      </c>
      <c r="C1571" t="s">
        <v>6765</v>
      </c>
      <c r="D1571" t="s">
        <v>6765</v>
      </c>
      <c r="E1571" s="4">
        <v>1578196499</v>
      </c>
      <c r="F1571" s="17">
        <v>0</v>
      </c>
      <c r="G1571" s="18">
        <v>0</v>
      </c>
      <c r="H1571" s="18">
        <v>0</v>
      </c>
      <c r="I1571" s="18">
        <v>0</v>
      </c>
      <c r="J1571" s="18">
        <v>0</v>
      </c>
      <c r="K1571" s="18">
        <v>1</v>
      </c>
      <c r="L1571" s="18">
        <v>1</v>
      </c>
      <c r="M1571" s="18">
        <v>0</v>
      </c>
      <c r="N1571" s="18">
        <v>1</v>
      </c>
      <c r="O1571" t="s">
        <v>6768</v>
      </c>
      <c r="Q1571" t="s">
        <v>162</v>
      </c>
      <c r="R1571" t="s">
        <v>40</v>
      </c>
      <c r="S1571">
        <v>210013203</v>
      </c>
      <c r="T1571" t="s">
        <v>322</v>
      </c>
      <c r="U1571" t="s">
        <v>6763</v>
      </c>
      <c r="W1571" t="s">
        <v>179</v>
      </c>
      <c r="X1571" t="s">
        <v>40</v>
      </c>
      <c r="Y1571">
        <v>212361602</v>
      </c>
      <c r="AA1571" t="s">
        <v>5255</v>
      </c>
      <c r="AB1571" t="s">
        <v>274</v>
      </c>
      <c r="AC1571" t="s">
        <v>5256</v>
      </c>
      <c r="AE1571" t="s">
        <v>5257</v>
      </c>
      <c r="AF1571" t="s">
        <v>6769</v>
      </c>
    </row>
    <row r="1572" spans="1:38" x14ac:dyDescent="0.3">
      <c r="A1572" t="s">
        <v>6764</v>
      </c>
      <c r="B1572" t="s">
        <v>6765</v>
      </c>
      <c r="C1572" t="s">
        <v>6765</v>
      </c>
      <c r="D1572" t="s">
        <v>6765</v>
      </c>
      <c r="E1572" s="4">
        <v>1578196499</v>
      </c>
      <c r="F1572" s="17">
        <v>0</v>
      </c>
      <c r="G1572" s="18">
        <v>0</v>
      </c>
      <c r="H1572" s="18">
        <v>0</v>
      </c>
      <c r="I1572" s="18">
        <v>0</v>
      </c>
      <c r="J1572" s="18">
        <v>0</v>
      </c>
      <c r="K1572" s="18">
        <v>1</v>
      </c>
      <c r="L1572" s="18">
        <v>1</v>
      </c>
      <c r="M1572" s="18">
        <v>0</v>
      </c>
      <c r="N1572" s="18">
        <v>1</v>
      </c>
      <c r="O1572" t="s">
        <v>6763</v>
      </c>
      <c r="Q1572" t="s">
        <v>179</v>
      </c>
      <c r="R1572" t="s">
        <v>40</v>
      </c>
      <c r="S1572">
        <v>212361602</v>
      </c>
      <c r="T1572" t="s">
        <v>5270</v>
      </c>
      <c r="U1572" t="s">
        <v>6763</v>
      </c>
      <c r="W1572" t="s">
        <v>179</v>
      </c>
      <c r="X1572" t="s">
        <v>40</v>
      </c>
      <c r="Y1572">
        <v>212361602</v>
      </c>
      <c r="AA1572" t="s">
        <v>5255</v>
      </c>
      <c r="AB1572" t="s">
        <v>274</v>
      </c>
      <c r="AC1572" t="s">
        <v>5256</v>
      </c>
      <c r="AE1572" t="s">
        <v>5257</v>
      </c>
      <c r="AF1572" t="s">
        <v>6766</v>
      </c>
    </row>
    <row r="1573" spans="1:38" x14ac:dyDescent="0.3">
      <c r="A1573" t="s">
        <v>8706</v>
      </c>
      <c r="B1573" t="s">
        <v>8707</v>
      </c>
      <c r="C1573" t="s">
        <v>8707</v>
      </c>
      <c r="D1573" t="s">
        <v>8707</v>
      </c>
      <c r="E1573" s="4">
        <v>1225182215</v>
      </c>
      <c r="F1573" s="17">
        <v>0</v>
      </c>
      <c r="G1573" s="18">
        <v>0</v>
      </c>
      <c r="H1573" s="18">
        <v>0</v>
      </c>
      <c r="I1573" s="18">
        <v>0</v>
      </c>
      <c r="J1573" s="18">
        <v>0</v>
      </c>
      <c r="K1573" s="18">
        <v>1</v>
      </c>
      <c r="L1573" s="18">
        <v>1</v>
      </c>
      <c r="M1573" s="18">
        <v>0</v>
      </c>
      <c r="N1573" s="18">
        <v>1</v>
      </c>
      <c r="O1573" t="s">
        <v>8708</v>
      </c>
      <c r="Q1573" t="s">
        <v>125</v>
      </c>
      <c r="R1573" t="s">
        <v>40</v>
      </c>
      <c r="S1573">
        <v>21502</v>
      </c>
      <c r="T1573" t="s">
        <v>133</v>
      </c>
      <c r="U1573" t="s">
        <v>8709</v>
      </c>
      <c r="W1573" t="s">
        <v>125</v>
      </c>
      <c r="X1573" t="s">
        <v>40</v>
      </c>
      <c r="Y1573">
        <v>21502</v>
      </c>
      <c r="AA1573" t="s">
        <v>8181</v>
      </c>
      <c r="AB1573" t="s">
        <v>2654</v>
      </c>
      <c r="AC1573" t="s">
        <v>8710</v>
      </c>
    </row>
    <row r="1574" spans="1:38" x14ac:dyDescent="0.3">
      <c r="A1574" t="s">
        <v>1944</v>
      </c>
      <c r="B1574" t="s">
        <v>1945</v>
      </c>
      <c r="C1574" t="s">
        <v>581</v>
      </c>
      <c r="D1574" t="s">
        <v>264</v>
      </c>
      <c r="E1574" s="4">
        <v>1356388599</v>
      </c>
      <c r="F1574" s="17">
        <v>0</v>
      </c>
      <c r="G1574" s="18">
        <v>0</v>
      </c>
      <c r="H1574" s="18">
        <v>0</v>
      </c>
      <c r="I1574" s="18">
        <v>0</v>
      </c>
      <c r="J1574" s="18">
        <v>0</v>
      </c>
      <c r="K1574" s="18">
        <v>0</v>
      </c>
      <c r="L1574" s="18">
        <v>0</v>
      </c>
      <c r="M1574" s="18">
        <v>1</v>
      </c>
      <c r="N1574" s="18">
        <v>0</v>
      </c>
      <c r="O1574" t="s">
        <v>1946</v>
      </c>
      <c r="Q1574" t="s">
        <v>421</v>
      </c>
      <c r="R1574" t="s">
        <v>40</v>
      </c>
      <c r="S1574">
        <v>216132381</v>
      </c>
      <c r="T1574" t="s">
        <v>422</v>
      </c>
      <c r="U1574" t="s">
        <v>269</v>
      </c>
      <c r="W1574" t="s">
        <v>270</v>
      </c>
      <c r="X1574" t="s">
        <v>40</v>
      </c>
      <c r="Y1574" t="s">
        <v>271</v>
      </c>
      <c r="Z1574" t="s">
        <v>272</v>
      </c>
      <c r="AA1574" t="s">
        <v>273</v>
      </c>
      <c r="AB1574" t="s">
        <v>274</v>
      </c>
      <c r="AC1574" t="s">
        <v>275</v>
      </c>
      <c r="AE1574" t="s">
        <v>276</v>
      </c>
      <c r="AF1574" t="s">
        <v>6770</v>
      </c>
      <c r="AG1574" t="s">
        <v>277</v>
      </c>
      <c r="AH1574" t="s">
        <v>278</v>
      </c>
      <c r="AI1574" t="s">
        <v>279</v>
      </c>
      <c r="AK1574" t="s">
        <v>280</v>
      </c>
    </row>
    <row r="1575" spans="1:38" x14ac:dyDescent="0.3">
      <c r="A1575" t="s">
        <v>1947</v>
      </c>
      <c r="B1575" t="s">
        <v>1948</v>
      </c>
      <c r="C1575" t="s">
        <v>6771</v>
      </c>
      <c r="D1575" t="s">
        <v>264</v>
      </c>
      <c r="E1575" s="4">
        <v>1356388599</v>
      </c>
      <c r="F1575" s="17">
        <v>0</v>
      </c>
      <c r="G1575" s="18">
        <v>0</v>
      </c>
      <c r="H1575" s="18">
        <v>0</v>
      </c>
      <c r="I1575" s="18">
        <v>0</v>
      </c>
      <c r="J1575" s="18">
        <v>0</v>
      </c>
      <c r="K1575" s="18">
        <v>0</v>
      </c>
      <c r="L1575" s="18">
        <v>0</v>
      </c>
      <c r="M1575" s="18">
        <v>1</v>
      </c>
      <c r="N1575" s="18">
        <v>0</v>
      </c>
      <c r="O1575" t="s">
        <v>1949</v>
      </c>
      <c r="Q1575" t="s">
        <v>537</v>
      </c>
      <c r="R1575" t="s">
        <v>40</v>
      </c>
      <c r="S1575">
        <v>216012782</v>
      </c>
      <c r="T1575" t="s">
        <v>268</v>
      </c>
      <c r="U1575" t="s">
        <v>269</v>
      </c>
      <c r="W1575" t="s">
        <v>270</v>
      </c>
      <c r="X1575" t="s">
        <v>40</v>
      </c>
      <c r="Y1575" t="s">
        <v>271</v>
      </c>
      <c r="Z1575" t="s">
        <v>272</v>
      </c>
      <c r="AA1575" t="s">
        <v>273</v>
      </c>
      <c r="AB1575" t="s">
        <v>274</v>
      </c>
      <c r="AC1575" t="s">
        <v>275</v>
      </c>
      <c r="AE1575" t="s">
        <v>276</v>
      </c>
      <c r="AF1575" t="s">
        <v>6770</v>
      </c>
      <c r="AG1575" t="s">
        <v>277</v>
      </c>
      <c r="AH1575" t="s">
        <v>278</v>
      </c>
      <c r="AI1575" t="s">
        <v>279</v>
      </c>
      <c r="AK1575" t="s">
        <v>1950</v>
      </c>
    </row>
    <row r="1576" spans="1:38" x14ac:dyDescent="0.3">
      <c r="A1576" t="s">
        <v>6772</v>
      </c>
      <c r="B1576" t="s">
        <v>6773</v>
      </c>
      <c r="C1576" t="s">
        <v>6773</v>
      </c>
      <c r="D1576" t="s">
        <v>6773</v>
      </c>
      <c r="E1576" s="4">
        <v>1386292514</v>
      </c>
      <c r="F1576" s="17">
        <v>0</v>
      </c>
      <c r="G1576" s="18">
        <v>0</v>
      </c>
      <c r="H1576" s="18">
        <v>0</v>
      </c>
      <c r="I1576" s="18">
        <v>0</v>
      </c>
      <c r="J1576" s="18">
        <v>0</v>
      </c>
      <c r="K1576" s="18">
        <v>1</v>
      </c>
      <c r="L1576" s="18">
        <v>1</v>
      </c>
      <c r="M1576" s="18">
        <v>0</v>
      </c>
      <c r="N1576" s="18">
        <v>1</v>
      </c>
      <c r="O1576" t="s">
        <v>6774</v>
      </c>
      <c r="P1576" t="s">
        <v>6775</v>
      </c>
      <c r="Q1576" t="s">
        <v>41</v>
      </c>
      <c r="R1576" t="s">
        <v>40</v>
      </c>
      <c r="S1576">
        <v>212305072</v>
      </c>
      <c r="T1576" t="s">
        <v>46</v>
      </c>
      <c r="U1576" t="s">
        <v>6776</v>
      </c>
      <c r="W1576" t="s">
        <v>41</v>
      </c>
      <c r="X1576" t="s">
        <v>40</v>
      </c>
      <c r="Y1576">
        <v>212304240</v>
      </c>
      <c r="AA1576" t="s">
        <v>6777</v>
      </c>
      <c r="AB1576" t="s">
        <v>274</v>
      </c>
      <c r="AC1576" t="s">
        <v>6778</v>
      </c>
      <c r="AF1576" t="s">
        <v>6779</v>
      </c>
      <c r="AK1576" t="s">
        <v>6780</v>
      </c>
    </row>
    <row r="1577" spans="1:38" x14ac:dyDescent="0.3">
      <c r="A1577" t="s">
        <v>2006</v>
      </c>
      <c r="B1577" t="s">
        <v>1951</v>
      </c>
      <c r="C1577" t="s">
        <v>1951</v>
      </c>
      <c r="D1577" t="s">
        <v>785</v>
      </c>
      <c r="E1577" s="4">
        <v>1952670804</v>
      </c>
      <c r="F1577" s="17">
        <v>0</v>
      </c>
      <c r="G1577" s="18">
        <v>0</v>
      </c>
      <c r="H1577" s="18">
        <v>0</v>
      </c>
      <c r="I1577" s="18">
        <v>1</v>
      </c>
      <c r="J1577" s="18">
        <v>0</v>
      </c>
      <c r="K1577" s="18">
        <v>0</v>
      </c>
      <c r="L1577" s="18">
        <v>0</v>
      </c>
      <c r="M1577" s="18">
        <v>0</v>
      </c>
      <c r="N1577" s="18">
        <v>0</v>
      </c>
      <c r="O1577" t="s">
        <v>1952</v>
      </c>
      <c r="Q1577" t="s">
        <v>72</v>
      </c>
      <c r="R1577" t="s">
        <v>40</v>
      </c>
      <c r="S1577">
        <v>212074043</v>
      </c>
      <c r="T1577" t="s">
        <v>5270</v>
      </c>
      <c r="U1577" t="s">
        <v>1952</v>
      </c>
      <c r="W1577" t="s">
        <v>72</v>
      </c>
      <c r="X1577" t="s">
        <v>40</v>
      </c>
      <c r="Y1577" t="s">
        <v>1953</v>
      </c>
      <c r="Z1577" t="s">
        <v>72</v>
      </c>
      <c r="AA1577" t="s">
        <v>788</v>
      </c>
      <c r="AB1577" t="s">
        <v>519</v>
      </c>
      <c r="AC1577" t="s">
        <v>789</v>
      </c>
      <c r="AE1577" t="s">
        <v>790</v>
      </c>
      <c r="AF1577" t="s">
        <v>791</v>
      </c>
    </row>
    <row r="1578" spans="1:38" x14ac:dyDescent="0.3">
      <c r="A1578" t="s">
        <v>2017</v>
      </c>
      <c r="B1578" t="s">
        <v>1963</v>
      </c>
      <c r="C1578" t="s">
        <v>3102</v>
      </c>
      <c r="D1578" t="s">
        <v>1963</v>
      </c>
      <c r="E1578" s="4">
        <v>1184030876</v>
      </c>
      <c r="F1578" s="17">
        <v>0</v>
      </c>
      <c r="G1578" s="18">
        <v>0</v>
      </c>
      <c r="H1578" s="18">
        <v>0</v>
      </c>
      <c r="I1578" s="18">
        <v>0</v>
      </c>
      <c r="J1578" s="18">
        <v>0</v>
      </c>
      <c r="K1578" s="18">
        <v>0</v>
      </c>
      <c r="L1578" s="18">
        <v>1</v>
      </c>
      <c r="M1578" s="18">
        <v>0</v>
      </c>
      <c r="N1578" s="18">
        <v>1</v>
      </c>
      <c r="O1578" t="s">
        <v>6782</v>
      </c>
      <c r="Q1578" t="s">
        <v>335</v>
      </c>
      <c r="R1578" t="s">
        <v>40</v>
      </c>
      <c r="S1578">
        <v>218111154</v>
      </c>
      <c r="T1578" t="s">
        <v>550</v>
      </c>
      <c r="AA1578" t="s">
        <v>3093</v>
      </c>
      <c r="AB1578" t="s">
        <v>3094</v>
      </c>
      <c r="AC1578" t="s">
        <v>3098</v>
      </c>
      <c r="AF1578" t="s">
        <v>3103</v>
      </c>
    </row>
    <row r="1579" spans="1:38" x14ac:dyDescent="0.3">
      <c r="A1579" t="s">
        <v>2597</v>
      </c>
      <c r="B1579" t="s">
        <v>1963</v>
      </c>
      <c r="C1579" t="s">
        <v>3097</v>
      </c>
      <c r="D1579" t="s">
        <v>1963</v>
      </c>
      <c r="E1579" s="4">
        <v>1881992220</v>
      </c>
      <c r="F1579" s="17">
        <v>0</v>
      </c>
      <c r="G1579" s="18">
        <v>0</v>
      </c>
      <c r="H1579" s="18">
        <v>0</v>
      </c>
      <c r="I1579" s="18">
        <v>0</v>
      </c>
      <c r="J1579" s="18">
        <v>0</v>
      </c>
      <c r="K1579" s="18">
        <v>1</v>
      </c>
      <c r="L1579" s="18">
        <v>1</v>
      </c>
      <c r="M1579" s="18">
        <v>0</v>
      </c>
      <c r="N1579" s="18">
        <v>1</v>
      </c>
      <c r="O1579" t="s">
        <v>1955</v>
      </c>
      <c r="Q1579" t="s">
        <v>1751</v>
      </c>
      <c r="R1579" t="s">
        <v>40</v>
      </c>
      <c r="S1579">
        <v>218111154</v>
      </c>
      <c r="T1579" t="s">
        <v>550</v>
      </c>
      <c r="AA1579" t="s">
        <v>3093</v>
      </c>
      <c r="AB1579" t="s">
        <v>3094</v>
      </c>
      <c r="AC1579" t="s">
        <v>3098</v>
      </c>
      <c r="AE1579" t="s">
        <v>3090</v>
      </c>
      <c r="AF1579" t="s">
        <v>3095</v>
      </c>
    </row>
    <row r="1580" spans="1:38" x14ac:dyDescent="0.3">
      <c r="A1580" t="s">
        <v>2593</v>
      </c>
      <c r="B1580" t="s">
        <v>1963</v>
      </c>
      <c r="C1580" t="s">
        <v>3097</v>
      </c>
      <c r="D1580" t="s">
        <v>1963</v>
      </c>
      <c r="E1580" s="4">
        <v>1669808762</v>
      </c>
      <c r="F1580" s="17">
        <v>0</v>
      </c>
      <c r="G1580" s="18">
        <v>0</v>
      </c>
      <c r="H1580" s="18">
        <v>0</v>
      </c>
      <c r="I1580" s="18">
        <v>0</v>
      </c>
      <c r="J1580" s="18">
        <v>0</v>
      </c>
      <c r="K1580" s="18">
        <v>1</v>
      </c>
      <c r="L1580" s="18">
        <v>1</v>
      </c>
      <c r="M1580" s="18">
        <v>0</v>
      </c>
      <c r="N1580" s="18">
        <v>1</v>
      </c>
      <c r="O1580" t="s">
        <v>1956</v>
      </c>
      <c r="Q1580" t="s">
        <v>549</v>
      </c>
      <c r="R1580" t="s">
        <v>40</v>
      </c>
      <c r="S1580">
        <v>218429529</v>
      </c>
      <c r="T1580" t="s">
        <v>550</v>
      </c>
      <c r="AA1580" t="s">
        <v>3093</v>
      </c>
      <c r="AB1580" t="s">
        <v>3094</v>
      </c>
      <c r="AC1580" t="s">
        <v>3101</v>
      </c>
      <c r="AE1580" t="s">
        <v>3090</v>
      </c>
      <c r="AF1580" t="s">
        <v>3095</v>
      </c>
    </row>
    <row r="1581" spans="1:38" x14ac:dyDescent="0.3">
      <c r="A1581" t="s">
        <v>1975</v>
      </c>
      <c r="B1581" t="s">
        <v>1963</v>
      </c>
      <c r="C1581" t="s">
        <v>1963</v>
      </c>
      <c r="D1581" t="s">
        <v>1963</v>
      </c>
      <c r="E1581" s="4">
        <v>1003868076</v>
      </c>
      <c r="F1581" s="17">
        <v>0</v>
      </c>
      <c r="G1581" s="18">
        <v>0</v>
      </c>
      <c r="H1581" s="18">
        <v>1</v>
      </c>
      <c r="I1581" s="18">
        <v>1</v>
      </c>
      <c r="J1581" s="18">
        <v>0</v>
      </c>
      <c r="K1581" s="18">
        <v>1</v>
      </c>
      <c r="L1581" s="18">
        <v>1</v>
      </c>
      <c r="M1581" s="18">
        <v>0</v>
      </c>
      <c r="N1581" s="18">
        <v>0</v>
      </c>
      <c r="O1581" t="s">
        <v>1976</v>
      </c>
      <c r="Q1581" t="s">
        <v>1966</v>
      </c>
      <c r="R1581" t="s">
        <v>40</v>
      </c>
      <c r="S1581">
        <v>218632453</v>
      </c>
      <c r="T1581" t="s">
        <v>1760</v>
      </c>
      <c r="U1581" t="s">
        <v>1965</v>
      </c>
      <c r="W1581" t="s">
        <v>1966</v>
      </c>
      <c r="X1581" t="s">
        <v>40</v>
      </c>
      <c r="Y1581">
        <v>21863</v>
      </c>
      <c r="Z1581" t="s">
        <v>1760</v>
      </c>
      <c r="AA1581" t="s">
        <v>1967</v>
      </c>
      <c r="AB1581" t="s">
        <v>1903</v>
      </c>
      <c r="AC1581" t="s">
        <v>1968</v>
      </c>
      <c r="AD1581">
        <v>1255</v>
      </c>
      <c r="AE1581" t="s">
        <v>1969</v>
      </c>
      <c r="AF1581" t="s">
        <v>1970</v>
      </c>
      <c r="AG1581" t="s">
        <v>1971</v>
      </c>
      <c r="AH1581" t="s">
        <v>1972</v>
      </c>
      <c r="AI1581" t="s">
        <v>1968</v>
      </c>
      <c r="AJ1581">
        <v>1210</v>
      </c>
      <c r="AK1581" t="s">
        <v>1973</v>
      </c>
      <c r="AL1581" t="s">
        <v>1970</v>
      </c>
    </row>
    <row r="1582" spans="1:38" x14ac:dyDescent="0.3">
      <c r="A1582" t="s">
        <v>2594</v>
      </c>
      <c r="B1582" t="s">
        <v>1963</v>
      </c>
      <c r="C1582" t="s">
        <v>1963</v>
      </c>
      <c r="D1582" t="s">
        <v>1963</v>
      </c>
      <c r="E1582" s="4">
        <v>1760751275</v>
      </c>
      <c r="F1582" s="17">
        <v>0</v>
      </c>
      <c r="G1582" s="18">
        <v>1</v>
      </c>
      <c r="H1582" s="18">
        <v>0</v>
      </c>
      <c r="I1582" s="18">
        <v>0</v>
      </c>
      <c r="J1582" s="18">
        <v>0</v>
      </c>
      <c r="K1582" s="18">
        <v>0</v>
      </c>
      <c r="L1582" s="18">
        <v>1</v>
      </c>
      <c r="M1582" s="18">
        <v>0</v>
      </c>
      <c r="N1582" s="18">
        <v>1</v>
      </c>
      <c r="O1582" t="s">
        <v>6781</v>
      </c>
      <c r="Q1582" t="s">
        <v>1961</v>
      </c>
      <c r="R1582" t="s">
        <v>40</v>
      </c>
      <c r="S1582">
        <v>218632453</v>
      </c>
      <c r="T1582" t="s">
        <v>550</v>
      </c>
      <c r="AA1582" t="s">
        <v>3093</v>
      </c>
      <c r="AB1582" t="s">
        <v>3094</v>
      </c>
      <c r="AC1582" t="s">
        <v>1968</v>
      </c>
      <c r="AF1582" t="s">
        <v>3104</v>
      </c>
    </row>
    <row r="1583" spans="1:38" x14ac:dyDescent="0.3">
      <c r="A1583" t="s">
        <v>2596</v>
      </c>
      <c r="B1583" t="s">
        <v>1963</v>
      </c>
      <c r="C1583" t="s">
        <v>2099</v>
      </c>
      <c r="D1583" t="s">
        <v>1963</v>
      </c>
      <c r="E1583" s="4">
        <v>1780987677</v>
      </c>
      <c r="F1583" s="17">
        <v>0</v>
      </c>
      <c r="G1583" s="18">
        <v>1</v>
      </c>
      <c r="H1583" s="18">
        <v>0</v>
      </c>
      <c r="I1583" s="18">
        <v>0</v>
      </c>
      <c r="J1583" s="18">
        <v>0</v>
      </c>
      <c r="K1583" s="18">
        <v>0</v>
      </c>
      <c r="L1583" s="18">
        <v>1</v>
      </c>
      <c r="M1583" s="18">
        <v>1</v>
      </c>
      <c r="N1583" s="18">
        <v>1</v>
      </c>
      <c r="O1583" t="s">
        <v>1977</v>
      </c>
      <c r="Q1583" t="s">
        <v>1751</v>
      </c>
      <c r="R1583" t="s">
        <v>40</v>
      </c>
      <c r="S1583">
        <v>218111246</v>
      </c>
      <c r="T1583" t="s">
        <v>550</v>
      </c>
      <c r="AA1583" t="s">
        <v>3091</v>
      </c>
      <c r="AB1583" t="s">
        <v>3092</v>
      </c>
      <c r="AC1583" t="s">
        <v>3089</v>
      </c>
      <c r="AE1583" t="s">
        <v>3090</v>
      </c>
      <c r="AF1583" t="s">
        <v>3088</v>
      </c>
    </row>
    <row r="1584" spans="1:38" x14ac:dyDescent="0.3">
      <c r="A1584" t="s">
        <v>4662</v>
      </c>
      <c r="B1584" t="s">
        <v>1963</v>
      </c>
      <c r="C1584" t="s">
        <v>3108</v>
      </c>
      <c r="D1584" t="s">
        <v>1963</v>
      </c>
      <c r="E1584" s="4">
        <v>1689924169</v>
      </c>
      <c r="F1584" s="17">
        <v>0</v>
      </c>
      <c r="G1584" s="18">
        <v>0</v>
      </c>
      <c r="H1584" s="18">
        <v>0</v>
      </c>
      <c r="I1584" s="18">
        <v>0</v>
      </c>
      <c r="J1584" s="18">
        <v>0</v>
      </c>
      <c r="K1584" s="18">
        <v>0</v>
      </c>
      <c r="L1584" s="18">
        <v>1</v>
      </c>
      <c r="M1584" s="18">
        <v>0</v>
      </c>
      <c r="N1584" s="18">
        <v>1</v>
      </c>
      <c r="O1584" t="s">
        <v>1956</v>
      </c>
      <c r="Q1584" t="s">
        <v>549</v>
      </c>
      <c r="R1584" t="s">
        <v>40</v>
      </c>
      <c r="S1584">
        <v>218429529</v>
      </c>
      <c r="T1584" t="s">
        <v>550</v>
      </c>
      <c r="AA1584" t="s">
        <v>3093</v>
      </c>
      <c r="AB1584" t="s">
        <v>3094</v>
      </c>
      <c r="AC1584" t="s">
        <v>3101</v>
      </c>
      <c r="AE1584" t="s">
        <v>3090</v>
      </c>
      <c r="AF1584" t="s">
        <v>3109</v>
      </c>
    </row>
    <row r="1585" spans="1:38" x14ac:dyDescent="0.3">
      <c r="A1585" t="s">
        <v>4663</v>
      </c>
      <c r="B1585" t="s">
        <v>1963</v>
      </c>
      <c r="C1585" t="s">
        <v>3102</v>
      </c>
      <c r="D1585" t="s">
        <v>1963</v>
      </c>
      <c r="E1585" s="4">
        <v>1679989347</v>
      </c>
      <c r="F1585" s="17">
        <v>0</v>
      </c>
      <c r="G1585" s="18">
        <v>0</v>
      </c>
      <c r="H1585" s="18">
        <v>0</v>
      </c>
      <c r="I1585" s="18">
        <v>0</v>
      </c>
      <c r="J1585" s="18">
        <v>0</v>
      </c>
      <c r="K1585" s="18">
        <v>0</v>
      </c>
      <c r="L1585" s="18">
        <v>1</v>
      </c>
      <c r="M1585" s="18">
        <v>0</v>
      </c>
      <c r="N1585" s="18">
        <v>1</v>
      </c>
      <c r="O1585" t="s">
        <v>1957</v>
      </c>
      <c r="Q1585" t="s">
        <v>1958</v>
      </c>
      <c r="R1585" t="s">
        <v>40</v>
      </c>
      <c r="S1585">
        <v>218511501</v>
      </c>
      <c r="T1585" t="s">
        <v>550</v>
      </c>
      <c r="AA1585" t="s">
        <v>3093</v>
      </c>
      <c r="AB1585" t="s">
        <v>3094</v>
      </c>
      <c r="AC1585" t="s">
        <v>3096</v>
      </c>
      <c r="AE1585" t="s">
        <v>3090</v>
      </c>
      <c r="AF1585" t="s">
        <v>3107</v>
      </c>
    </row>
    <row r="1586" spans="1:38" x14ac:dyDescent="0.3">
      <c r="A1586" t="s">
        <v>4664</v>
      </c>
      <c r="B1586" t="s">
        <v>1963</v>
      </c>
      <c r="C1586" t="s">
        <v>3099</v>
      </c>
      <c r="D1586" t="s">
        <v>1963</v>
      </c>
      <c r="E1586" s="4">
        <v>1073802138</v>
      </c>
      <c r="F1586" s="17">
        <v>0</v>
      </c>
      <c r="G1586" s="18">
        <v>0</v>
      </c>
      <c r="H1586" s="18">
        <v>0</v>
      </c>
      <c r="I1586" s="18">
        <v>0</v>
      </c>
      <c r="J1586" s="18">
        <v>0</v>
      </c>
      <c r="K1586" s="18">
        <v>0</v>
      </c>
      <c r="L1586" s="18">
        <v>1</v>
      </c>
      <c r="M1586" s="18">
        <v>0</v>
      </c>
      <c r="N1586" s="18">
        <v>1</v>
      </c>
      <c r="O1586" t="s">
        <v>1959</v>
      </c>
      <c r="Q1586" t="s">
        <v>198</v>
      </c>
      <c r="R1586" t="s">
        <v>40</v>
      </c>
      <c r="S1586">
        <v>218041939</v>
      </c>
      <c r="T1586" t="s">
        <v>199</v>
      </c>
      <c r="AA1586" t="s">
        <v>3093</v>
      </c>
      <c r="AB1586" t="s">
        <v>3094</v>
      </c>
      <c r="AC1586" t="s">
        <v>3100</v>
      </c>
      <c r="AE1586" t="s">
        <v>3090</v>
      </c>
      <c r="AF1586" t="s">
        <v>3103</v>
      </c>
    </row>
    <row r="1587" spans="1:38" x14ac:dyDescent="0.3">
      <c r="A1587" t="s">
        <v>4665</v>
      </c>
      <c r="B1587" t="s">
        <v>1963</v>
      </c>
      <c r="C1587" t="s">
        <v>3097</v>
      </c>
      <c r="D1587" t="s">
        <v>1963</v>
      </c>
      <c r="E1587" s="4">
        <v>1174821441</v>
      </c>
      <c r="F1587" s="17">
        <v>0</v>
      </c>
      <c r="G1587" s="18">
        <v>0</v>
      </c>
      <c r="H1587" s="18">
        <v>0</v>
      </c>
      <c r="I1587" s="18">
        <v>0</v>
      </c>
      <c r="J1587" s="18">
        <v>0</v>
      </c>
      <c r="K1587" s="18">
        <v>1</v>
      </c>
      <c r="L1587" s="18">
        <v>1</v>
      </c>
      <c r="M1587" s="18">
        <v>0</v>
      </c>
      <c r="N1587" s="18">
        <v>1</v>
      </c>
      <c r="O1587" t="s">
        <v>1957</v>
      </c>
      <c r="Q1587" t="s">
        <v>1962</v>
      </c>
      <c r="R1587" t="s">
        <v>40</v>
      </c>
      <c r="S1587">
        <v>218511501</v>
      </c>
      <c r="T1587" t="s">
        <v>550</v>
      </c>
      <c r="AA1587" t="s">
        <v>3093</v>
      </c>
      <c r="AB1587" t="s">
        <v>3094</v>
      </c>
      <c r="AC1587" t="s">
        <v>3096</v>
      </c>
      <c r="AE1587" t="s">
        <v>3090</v>
      </c>
      <c r="AF1587" t="s">
        <v>3095</v>
      </c>
    </row>
    <row r="1588" spans="1:38" x14ac:dyDescent="0.3">
      <c r="A1588" t="s">
        <v>2595</v>
      </c>
      <c r="B1588" t="s">
        <v>1963</v>
      </c>
      <c r="C1588" t="s">
        <v>3099</v>
      </c>
      <c r="D1588" t="s">
        <v>1963</v>
      </c>
      <c r="E1588" s="4">
        <v>1780002931</v>
      </c>
      <c r="F1588" s="17">
        <v>0</v>
      </c>
      <c r="G1588" s="18">
        <v>0</v>
      </c>
      <c r="H1588" s="18">
        <v>0</v>
      </c>
      <c r="I1588" s="18">
        <v>0</v>
      </c>
      <c r="J1588" s="18">
        <v>0</v>
      </c>
      <c r="K1588" s="18">
        <v>0</v>
      </c>
      <c r="L1588" s="18">
        <v>1</v>
      </c>
      <c r="M1588" s="18">
        <v>0</v>
      </c>
      <c r="N1588" s="18">
        <v>1</v>
      </c>
      <c r="O1588" t="s">
        <v>1959</v>
      </c>
      <c r="Q1588" t="s">
        <v>198</v>
      </c>
      <c r="R1588" t="s">
        <v>40</v>
      </c>
      <c r="S1588">
        <v>218041939</v>
      </c>
      <c r="T1588" t="s">
        <v>199</v>
      </c>
      <c r="AA1588" t="s">
        <v>3093</v>
      </c>
      <c r="AB1588" t="s">
        <v>3094</v>
      </c>
      <c r="AC1588" t="s">
        <v>3100</v>
      </c>
      <c r="AE1588" t="s">
        <v>3090</v>
      </c>
      <c r="AF1588" t="s">
        <v>3103</v>
      </c>
    </row>
    <row r="1589" spans="1:38" x14ac:dyDescent="0.3">
      <c r="A1589" t="s">
        <v>4666</v>
      </c>
      <c r="B1589" t="s">
        <v>1963</v>
      </c>
      <c r="C1589" t="s">
        <v>1963</v>
      </c>
      <c r="D1589" t="s">
        <v>1963</v>
      </c>
      <c r="E1589" s="4">
        <v>1003868076</v>
      </c>
      <c r="F1589" s="17">
        <v>0</v>
      </c>
      <c r="G1589" s="18">
        <v>0</v>
      </c>
      <c r="H1589" s="18">
        <v>1</v>
      </c>
      <c r="I1589" s="18">
        <v>1</v>
      </c>
      <c r="J1589" s="18">
        <v>0</v>
      </c>
      <c r="K1589" s="18">
        <v>1</v>
      </c>
      <c r="L1589" s="18">
        <v>1</v>
      </c>
      <c r="M1589" s="18">
        <v>0</v>
      </c>
      <c r="N1589" s="18">
        <v>0</v>
      </c>
      <c r="O1589" t="s">
        <v>1964</v>
      </c>
      <c r="Q1589" t="s">
        <v>335</v>
      </c>
      <c r="R1589" t="s">
        <v>40</v>
      </c>
      <c r="S1589">
        <v>218111154</v>
      </c>
      <c r="T1589" t="s">
        <v>1760</v>
      </c>
      <c r="AA1589" t="s">
        <v>1967</v>
      </c>
      <c r="AB1589" t="s">
        <v>1903</v>
      </c>
      <c r="AC1589" t="s">
        <v>1968</v>
      </c>
      <c r="AD1589">
        <v>1255</v>
      </c>
      <c r="AE1589" t="s">
        <v>1969</v>
      </c>
      <c r="AF1589" t="s">
        <v>1970</v>
      </c>
      <c r="AG1589" t="s">
        <v>1971</v>
      </c>
      <c r="AH1589" t="s">
        <v>1972</v>
      </c>
      <c r="AI1589" t="s">
        <v>1968</v>
      </c>
      <c r="AJ1589">
        <v>1210</v>
      </c>
      <c r="AK1589" t="s">
        <v>1973</v>
      </c>
      <c r="AL1589" t="s">
        <v>1970</v>
      </c>
    </row>
    <row r="1590" spans="1:38" x14ac:dyDescent="0.3">
      <c r="A1590" t="s">
        <v>4667</v>
      </c>
      <c r="B1590" t="s">
        <v>1963</v>
      </c>
      <c r="C1590" t="s">
        <v>1557</v>
      </c>
      <c r="D1590" t="s">
        <v>1963</v>
      </c>
      <c r="E1590" s="4">
        <v>1003868076</v>
      </c>
      <c r="F1590" s="17">
        <v>0</v>
      </c>
      <c r="G1590" s="18">
        <v>0</v>
      </c>
      <c r="H1590" s="18">
        <v>1</v>
      </c>
      <c r="I1590" s="18">
        <v>1</v>
      </c>
      <c r="J1590" s="18">
        <v>0</v>
      </c>
      <c r="K1590" s="18">
        <v>1</v>
      </c>
      <c r="L1590" s="18">
        <v>1</v>
      </c>
      <c r="M1590" s="18">
        <v>0</v>
      </c>
      <c r="N1590" s="18">
        <v>1</v>
      </c>
      <c r="O1590" t="s">
        <v>1974</v>
      </c>
      <c r="Q1590" t="s">
        <v>1558</v>
      </c>
      <c r="R1590" t="s">
        <v>40</v>
      </c>
      <c r="S1590">
        <v>218511501</v>
      </c>
      <c r="T1590" t="s">
        <v>1760</v>
      </c>
      <c r="AA1590" t="s">
        <v>1967</v>
      </c>
      <c r="AB1590" t="s">
        <v>1903</v>
      </c>
      <c r="AC1590" t="s">
        <v>1968</v>
      </c>
      <c r="AD1590">
        <v>1255</v>
      </c>
      <c r="AE1590" t="s">
        <v>1969</v>
      </c>
      <c r="AF1590" t="s">
        <v>1970</v>
      </c>
      <c r="AG1590" t="s">
        <v>1971</v>
      </c>
      <c r="AH1590" t="s">
        <v>1972</v>
      </c>
      <c r="AI1590" t="s">
        <v>1968</v>
      </c>
      <c r="AJ1590">
        <v>1210</v>
      </c>
      <c r="AK1590" t="s">
        <v>1973</v>
      </c>
      <c r="AL1590" t="s">
        <v>1970</v>
      </c>
    </row>
    <row r="1591" spans="1:38" x14ac:dyDescent="0.3">
      <c r="A1591" t="s">
        <v>4668</v>
      </c>
      <c r="B1591" t="s">
        <v>1963</v>
      </c>
      <c r="C1591" t="s">
        <v>3097</v>
      </c>
      <c r="D1591" t="s">
        <v>1963</v>
      </c>
      <c r="E1591" s="4">
        <v>1780090928</v>
      </c>
      <c r="F1591" s="17">
        <v>0</v>
      </c>
      <c r="G1591" s="18">
        <v>0</v>
      </c>
      <c r="H1591" s="18">
        <v>0</v>
      </c>
      <c r="I1591" s="18">
        <v>0</v>
      </c>
      <c r="J1591" s="18">
        <v>0</v>
      </c>
      <c r="K1591" s="18">
        <v>1</v>
      </c>
      <c r="L1591" s="18">
        <v>1</v>
      </c>
      <c r="M1591" s="18">
        <v>0</v>
      </c>
      <c r="N1591" s="18">
        <v>1</v>
      </c>
      <c r="O1591" t="s">
        <v>1960</v>
      </c>
      <c r="Q1591" t="s">
        <v>1961</v>
      </c>
      <c r="R1591" t="s">
        <v>40</v>
      </c>
      <c r="S1591">
        <v>218632453</v>
      </c>
      <c r="T1591" t="s">
        <v>550</v>
      </c>
      <c r="AA1591" t="s">
        <v>3093</v>
      </c>
      <c r="AB1591" t="s">
        <v>3094</v>
      </c>
      <c r="AC1591" t="s">
        <v>1968</v>
      </c>
      <c r="AE1591" t="s">
        <v>3090</v>
      </c>
      <c r="AF1591" t="s">
        <v>3095</v>
      </c>
    </row>
    <row r="1592" spans="1:38" x14ac:dyDescent="0.3">
      <c r="A1592" t="s">
        <v>2592</v>
      </c>
      <c r="B1592" t="s">
        <v>1963</v>
      </c>
      <c r="C1592" t="s">
        <v>3106</v>
      </c>
      <c r="D1592" t="s">
        <v>1963</v>
      </c>
      <c r="E1592" s="4">
        <v>1013287408</v>
      </c>
      <c r="F1592" s="17">
        <v>0</v>
      </c>
      <c r="G1592" s="18">
        <v>1</v>
      </c>
      <c r="H1592" s="18">
        <v>0</v>
      </c>
      <c r="I1592" s="18">
        <v>0</v>
      </c>
      <c r="J1592" s="18">
        <v>0</v>
      </c>
      <c r="K1592" s="18">
        <v>0</v>
      </c>
      <c r="L1592" s="18">
        <v>1</v>
      </c>
      <c r="M1592" s="18">
        <v>0</v>
      </c>
      <c r="N1592" s="18">
        <v>1</v>
      </c>
      <c r="O1592" t="s">
        <v>1960</v>
      </c>
      <c r="Q1592" t="s">
        <v>1961</v>
      </c>
      <c r="R1592" t="s">
        <v>40</v>
      </c>
      <c r="S1592">
        <v>218632453</v>
      </c>
      <c r="T1592" t="s">
        <v>550</v>
      </c>
      <c r="AA1592" t="s">
        <v>3093</v>
      </c>
      <c r="AB1592" t="s">
        <v>3094</v>
      </c>
      <c r="AC1592" t="s">
        <v>1968</v>
      </c>
      <c r="AE1592" t="s">
        <v>3090</v>
      </c>
      <c r="AF1592" t="s">
        <v>3105</v>
      </c>
    </row>
    <row r="1593" spans="1:38" x14ac:dyDescent="0.3"/>
    <row r="1594" spans="1:38" x14ac:dyDescent="0.3"/>
  </sheetData>
  <autoFilter ref="A1:AL1592" xr:uid="{00000000-0009-0000-0000-000001000000}">
    <sortState xmlns:xlrd2="http://schemas.microsoft.com/office/spreadsheetml/2017/richdata2" ref="A2:AL166">
      <sortCondition ref="B1:B166"/>
    </sortState>
  </autoFilter>
  <phoneticPr fontId="7" type="noConversion"/>
  <conditionalFormatting sqref="A784:A1019 A167:A709 A1 A711:A781 A1021:A1048576">
    <cfRule type="duplicateValues" dxfId="13" priority="490"/>
  </conditionalFormatting>
  <conditionalFormatting sqref="A158:A166 A32:A156 A2:A30">
    <cfRule type="duplicateValues" dxfId="12" priority="16416"/>
  </conditionalFormatting>
  <conditionalFormatting sqref="A1">
    <cfRule type="duplicateValues" dxfId="11" priority="16446"/>
  </conditionalFormatting>
  <conditionalFormatting sqref="A157:E157 O157:XFD157">
    <cfRule type="containsText" dxfId="10" priority="9" operator="containsText" text="TRUE">
      <formula>NOT(ISERROR(SEARCH("TRUE",A157)))</formula>
    </cfRule>
  </conditionalFormatting>
  <conditionalFormatting sqref="A782:E783 O782:XFD783">
    <cfRule type="containsText" dxfId="9" priority="8" operator="containsText" text="TRUE">
      <formula>NOT(ISERROR(SEARCH("TRUE",A782)))</formula>
    </cfRule>
  </conditionalFormatting>
  <conditionalFormatting sqref="A710:E710 O710:XFD710">
    <cfRule type="containsText" dxfId="8" priority="7" operator="containsText" text="TRUE">
      <formula>NOT(ISERROR(SEARCH("TRUE",A710)))</formula>
    </cfRule>
  </conditionalFormatting>
  <conditionalFormatting sqref="A1020:E1020 O1020:XFD1020">
    <cfRule type="containsText" dxfId="7" priority="6" operator="containsText" text="TRUE">
      <formula>NOT(ISERROR(SEARCH("TRUE",A1020)))</formula>
    </cfRule>
  </conditionalFormatting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6418" id="{A7A01A1D-2C96-46B0-ACD1-B9BE2797DA94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F158:N166 F2:N30 F32:N156</xm:sqref>
        </x14:conditionalFormatting>
        <x14:conditionalFormatting xmlns:xm="http://schemas.microsoft.com/office/excel/2006/main">
          <x14:cfRule type="iconSet" priority="16449" id="{1864F027-26A1-4C39-8F15-B4330C076CA5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F1:N1</xm:sqref>
        </x14:conditionalFormatting>
        <x14:conditionalFormatting xmlns:xm="http://schemas.microsoft.com/office/excel/2006/main">
          <x14:cfRule type="iconSet" priority="11" id="{5206EA27-2102-490B-B030-BDB7DEF12938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F784:N1019 F167:N709 F711:N781 F1021:N1294</xm:sqref>
        </x14:conditionalFormatting>
        <x14:conditionalFormatting xmlns:xm="http://schemas.microsoft.com/office/excel/2006/main">
          <x14:cfRule type="iconSet" priority="10" id="{B6EDD4F8-F0D6-4149-82A5-3AC4D83D3FD2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F31:N31</xm:sqref>
        </x14:conditionalFormatting>
        <x14:conditionalFormatting xmlns:xm="http://schemas.microsoft.com/office/excel/2006/main">
          <x14:cfRule type="iconSet" priority="5" id="{D4936941-3D87-48E9-AED6-2D0F3F099650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F157:N157</xm:sqref>
        </x14:conditionalFormatting>
        <x14:conditionalFormatting xmlns:xm="http://schemas.microsoft.com/office/excel/2006/main">
          <x14:cfRule type="iconSet" priority="4" id="{CFCAD305-4C65-427F-B0EC-482CC05DA92E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F710:N710</xm:sqref>
        </x14:conditionalFormatting>
        <x14:conditionalFormatting xmlns:xm="http://schemas.microsoft.com/office/excel/2006/main">
          <x14:cfRule type="iconSet" priority="3" id="{A931AD1D-583C-4CBF-AF05-874B8DDA9149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F782:N783</xm:sqref>
        </x14:conditionalFormatting>
        <x14:conditionalFormatting xmlns:xm="http://schemas.microsoft.com/office/excel/2006/main">
          <x14:cfRule type="iconSet" priority="2" id="{7363E6D1-E3EE-4B56-B62B-064C21DDA485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F1020:N1020</xm:sqref>
        </x14:conditionalFormatting>
        <x14:conditionalFormatting xmlns:xm="http://schemas.microsoft.com/office/excel/2006/main">
          <x14:cfRule type="iconSet" priority="1" id="{59D74F84-C195-4E42-9CF5-7FAE54C9B5C6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F1295:N1592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XEX1383"/>
  <sheetViews>
    <sheetView zoomScale="90" zoomScaleNormal="90" workbookViewId="0">
      <pane ySplit="1" topLeftCell="A2" activePane="bottomLeft" state="frozen"/>
      <selection pane="bottomLeft" activeCell="A2" sqref="A2"/>
    </sheetView>
  </sheetViews>
  <sheetFormatPr defaultColWidth="0" defaultRowHeight="14.4" zeroHeight="1" x14ac:dyDescent="0.3"/>
  <cols>
    <col min="1" max="1" width="17.33203125" bestFit="1" customWidth="1"/>
    <col min="2" max="2" width="28.88671875" customWidth="1"/>
    <col min="3" max="3" width="40.44140625" customWidth="1"/>
    <col min="4" max="4" width="39.6640625" customWidth="1"/>
    <col min="5" max="5" width="18" style="4" bestFit="1" customWidth="1"/>
    <col min="6" max="14" width="11.6640625" customWidth="1"/>
    <col min="15" max="15" width="48.109375" bestFit="1" customWidth="1"/>
    <col min="16" max="16" width="36" bestFit="1" customWidth="1"/>
    <col min="17" max="17" width="20.88671875" bestFit="1" customWidth="1"/>
    <col min="18" max="18" width="6" bestFit="1" customWidth="1"/>
    <col min="19" max="19" width="16.6640625" bestFit="1" customWidth="1"/>
    <col min="20" max="20" width="15.44140625" bestFit="1" customWidth="1"/>
    <col min="21" max="21" width="25.6640625" customWidth="1"/>
    <col min="22" max="22" width="18.109375" customWidth="1"/>
    <col min="23" max="23" width="15.6640625" bestFit="1" customWidth="1"/>
    <col min="24" max="24" width="6" bestFit="1" customWidth="1"/>
    <col min="25" max="25" width="16.33203125" bestFit="1" customWidth="1"/>
    <col min="26" max="26" width="11.88671875" customWidth="1"/>
    <col min="27" max="27" width="28.109375" customWidth="1"/>
    <col min="28" max="28" width="26.33203125" customWidth="1"/>
    <col min="29" max="29" width="18" bestFit="1" customWidth="1"/>
    <col min="30" max="30" width="13.33203125" bestFit="1" customWidth="1"/>
    <col min="31" max="31" width="30.44140625" customWidth="1"/>
    <col min="32" max="32" width="148.88671875" bestFit="1" customWidth="1"/>
    <col min="33" max="33" width="22.6640625" bestFit="1" customWidth="1"/>
    <col min="34" max="34" width="54" bestFit="1" customWidth="1"/>
    <col min="35" max="35" width="13.5546875" bestFit="1" customWidth="1"/>
    <col min="36" max="36" width="7.33203125" bestFit="1" customWidth="1"/>
    <col min="37" max="37" width="41.33203125" bestFit="1" customWidth="1"/>
    <col min="38" max="38" width="85" bestFit="1" customWidth="1"/>
    <col min="16379" max="16384" width="8.88671875" hidden="1"/>
  </cols>
  <sheetData>
    <row r="1" spans="1:38" ht="65.400000000000006" customHeight="1" x14ac:dyDescent="0.3">
      <c r="A1" s="1" t="s">
        <v>0</v>
      </c>
      <c r="B1" s="1" t="s">
        <v>1</v>
      </c>
      <c r="C1" s="1" t="s">
        <v>2</v>
      </c>
      <c r="D1" s="12" t="s">
        <v>3</v>
      </c>
      <c r="E1" s="15" t="s">
        <v>4</v>
      </c>
      <c r="F1" s="14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4669</v>
      </c>
      <c r="M1" s="1" t="s">
        <v>11</v>
      </c>
      <c r="N1" s="1" t="s">
        <v>4671</v>
      </c>
      <c r="O1" s="1" t="s">
        <v>12</v>
      </c>
      <c r="P1" s="1" t="s">
        <v>13</v>
      </c>
      <c r="Q1" s="1" t="s">
        <v>14</v>
      </c>
      <c r="R1" s="1" t="s">
        <v>15</v>
      </c>
      <c r="S1" s="2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</row>
    <row r="2" spans="1:38" s="16" customFormat="1" ht="14.4" customHeight="1" x14ac:dyDescent="0.3">
      <c r="A2" t="s">
        <v>6798</v>
      </c>
      <c r="B2" s="3" t="s">
        <v>6799</v>
      </c>
      <c r="C2" s="3" t="s">
        <v>6799</v>
      </c>
      <c r="D2" s="13" t="s">
        <v>6799</v>
      </c>
      <c r="E2" s="4">
        <v>1659037943</v>
      </c>
      <c r="F2" s="17">
        <v>0</v>
      </c>
      <c r="G2" s="18">
        <v>0</v>
      </c>
      <c r="H2" s="18">
        <v>0</v>
      </c>
      <c r="I2" s="18">
        <v>0</v>
      </c>
      <c r="J2" s="18">
        <v>0</v>
      </c>
      <c r="K2" s="18">
        <v>1</v>
      </c>
      <c r="L2" s="18">
        <v>1</v>
      </c>
      <c r="M2" s="18">
        <v>0</v>
      </c>
      <c r="N2" s="18">
        <v>1</v>
      </c>
      <c r="O2" s="3" t="s">
        <v>6800</v>
      </c>
      <c r="P2" s="3" t="s">
        <v>1416</v>
      </c>
      <c r="Q2" s="3" t="s">
        <v>41</v>
      </c>
      <c r="R2" s="3" t="s">
        <v>40</v>
      </c>
      <c r="S2" s="3">
        <v>21227</v>
      </c>
      <c r="T2" s="3" t="s">
        <v>5270</v>
      </c>
      <c r="U2" s="3" t="s">
        <v>6801</v>
      </c>
      <c r="V2" s="3"/>
      <c r="W2" s="3" t="s">
        <v>41</v>
      </c>
      <c r="X2" s="3" t="s">
        <v>40</v>
      </c>
      <c r="Y2" s="3">
        <v>212271073</v>
      </c>
      <c r="Z2" s="3"/>
      <c r="AA2" s="3" t="s">
        <v>6802</v>
      </c>
      <c r="AB2" s="3" t="s">
        <v>274</v>
      </c>
      <c r="AC2" s="3" t="s">
        <v>6803</v>
      </c>
      <c r="AD2" s="3"/>
      <c r="AE2" s="3"/>
      <c r="AF2" s="3"/>
      <c r="AG2" s="3"/>
      <c r="AH2" s="3"/>
      <c r="AI2" s="3"/>
      <c r="AJ2" s="3"/>
      <c r="AK2" s="3"/>
      <c r="AL2" s="3"/>
    </row>
    <row r="3" spans="1:38" s="5" customFormat="1" ht="14.4" customHeight="1" x14ac:dyDescent="0.3">
      <c r="A3" t="s">
        <v>6806</v>
      </c>
      <c r="B3" s="3" t="s">
        <v>5267</v>
      </c>
      <c r="C3" s="3" t="s">
        <v>5267</v>
      </c>
      <c r="D3" s="13" t="s">
        <v>5267</v>
      </c>
      <c r="E3" s="4">
        <v>1427661883</v>
      </c>
      <c r="F3" s="17">
        <v>0</v>
      </c>
      <c r="G3" s="18">
        <v>0</v>
      </c>
      <c r="H3" s="18">
        <v>0</v>
      </c>
      <c r="I3" s="18">
        <v>0</v>
      </c>
      <c r="J3" s="18">
        <v>0</v>
      </c>
      <c r="K3" s="18">
        <v>1</v>
      </c>
      <c r="L3" s="18">
        <v>1</v>
      </c>
      <c r="M3" s="18">
        <v>0</v>
      </c>
      <c r="N3" s="18">
        <v>1</v>
      </c>
      <c r="O3" s="3" t="s">
        <v>5268</v>
      </c>
      <c r="P3" s="3" t="s">
        <v>704</v>
      </c>
      <c r="Q3" s="3" t="s">
        <v>5269</v>
      </c>
      <c r="R3" s="3" t="s">
        <v>40</v>
      </c>
      <c r="S3" s="3">
        <v>21244</v>
      </c>
      <c r="T3" s="3" t="s">
        <v>5270</v>
      </c>
      <c r="U3" s="3" t="s">
        <v>5271</v>
      </c>
      <c r="V3" s="3"/>
      <c r="W3" s="3" t="s">
        <v>1069</v>
      </c>
      <c r="X3" s="3" t="s">
        <v>40</v>
      </c>
      <c r="Y3" s="3">
        <v>212442256</v>
      </c>
      <c r="Z3" s="3"/>
      <c r="AA3" s="3" t="s">
        <v>5264</v>
      </c>
      <c r="AB3" s="3" t="s">
        <v>274</v>
      </c>
      <c r="AC3" s="3" t="s">
        <v>5272</v>
      </c>
      <c r="AD3" s="3"/>
      <c r="AE3" s="3"/>
      <c r="AF3" s="3"/>
      <c r="AG3" s="3"/>
      <c r="AH3" s="3"/>
      <c r="AI3" s="3"/>
      <c r="AJ3" s="3"/>
      <c r="AK3" s="3"/>
      <c r="AL3" s="3"/>
    </row>
    <row r="4" spans="1:38" s="5" customFormat="1" ht="14.4" customHeight="1" x14ac:dyDescent="0.3">
      <c r="A4" t="s">
        <v>6807</v>
      </c>
      <c r="B4" s="3" t="s">
        <v>6808</v>
      </c>
      <c r="C4" s="3" t="s">
        <v>37</v>
      </c>
      <c r="D4" s="13" t="s">
        <v>37</v>
      </c>
      <c r="E4" s="4">
        <v>1568506004</v>
      </c>
      <c r="F4" s="17">
        <v>0</v>
      </c>
      <c r="G4" s="18">
        <v>0</v>
      </c>
      <c r="H4" s="18">
        <v>0</v>
      </c>
      <c r="I4" s="18">
        <v>0</v>
      </c>
      <c r="J4" s="18">
        <v>0</v>
      </c>
      <c r="K4" s="18">
        <v>1</v>
      </c>
      <c r="L4" s="18">
        <v>1</v>
      </c>
      <c r="M4" s="18">
        <v>0</v>
      </c>
      <c r="N4" s="18">
        <v>1</v>
      </c>
      <c r="O4" s="3" t="s">
        <v>6809</v>
      </c>
      <c r="P4" s="3"/>
      <c r="Q4" s="3" t="s">
        <v>39</v>
      </c>
      <c r="R4" s="3" t="s">
        <v>40</v>
      </c>
      <c r="S4" s="3">
        <v>21207</v>
      </c>
      <c r="T4" s="3" t="s">
        <v>5270</v>
      </c>
      <c r="U4" s="3" t="s">
        <v>5878</v>
      </c>
      <c r="V4" s="3"/>
      <c r="W4" s="3" t="s">
        <v>4915</v>
      </c>
      <c r="X4" s="3" t="s">
        <v>40</v>
      </c>
      <c r="Y4" s="3">
        <v>21074</v>
      </c>
      <c r="Z4" s="3" t="s">
        <v>442</v>
      </c>
      <c r="AA4" s="3" t="s">
        <v>2617</v>
      </c>
      <c r="AB4" s="3" t="s">
        <v>2618</v>
      </c>
      <c r="AC4" s="3" t="s">
        <v>6810</v>
      </c>
      <c r="AD4" s="3"/>
      <c r="AE4" s="3"/>
      <c r="AF4" s="3"/>
      <c r="AG4" s="3"/>
      <c r="AH4" s="3"/>
      <c r="AI4" s="3"/>
      <c r="AJ4" s="3"/>
      <c r="AK4" s="3"/>
      <c r="AL4" s="3"/>
    </row>
    <row r="5" spans="1:38" s="16" customFormat="1" ht="14.4" customHeight="1" x14ac:dyDescent="0.3">
      <c r="A5" t="s">
        <v>6813</v>
      </c>
      <c r="B5" s="3" t="s">
        <v>6814</v>
      </c>
      <c r="C5" s="3" t="s">
        <v>6814</v>
      </c>
      <c r="D5" s="13" t="s">
        <v>6814</v>
      </c>
      <c r="E5" s="4">
        <v>1194300475</v>
      </c>
      <c r="F5" s="17">
        <v>0</v>
      </c>
      <c r="G5" s="18">
        <v>0</v>
      </c>
      <c r="H5" s="18">
        <v>0</v>
      </c>
      <c r="I5" s="18">
        <v>0</v>
      </c>
      <c r="J5" s="18">
        <v>0</v>
      </c>
      <c r="K5" s="18">
        <v>1</v>
      </c>
      <c r="L5" s="18">
        <v>1</v>
      </c>
      <c r="M5" s="18">
        <v>0</v>
      </c>
      <c r="N5" s="18">
        <v>1</v>
      </c>
      <c r="O5" s="3" t="s">
        <v>6815</v>
      </c>
      <c r="P5" s="3" t="s">
        <v>488</v>
      </c>
      <c r="Q5" s="3" t="s">
        <v>41</v>
      </c>
      <c r="R5" s="3" t="s">
        <v>40</v>
      </c>
      <c r="S5" s="3">
        <v>21201</v>
      </c>
      <c r="T5" s="3" t="s">
        <v>46</v>
      </c>
      <c r="U5" s="3" t="s">
        <v>6816</v>
      </c>
      <c r="V5" s="3"/>
      <c r="W5" s="3" t="s">
        <v>678</v>
      </c>
      <c r="X5" s="3" t="s">
        <v>40</v>
      </c>
      <c r="Y5" s="3">
        <v>207401160</v>
      </c>
      <c r="Z5" s="3"/>
      <c r="AA5" s="3" t="s">
        <v>6817</v>
      </c>
      <c r="AB5" s="3" t="s">
        <v>2618</v>
      </c>
      <c r="AC5" s="3" t="s">
        <v>6818</v>
      </c>
      <c r="AD5" s="3"/>
      <c r="AE5" s="3"/>
      <c r="AF5" s="3"/>
      <c r="AG5" s="3"/>
      <c r="AH5" s="3"/>
      <c r="AI5" s="3"/>
      <c r="AJ5" s="3"/>
      <c r="AK5" s="3"/>
      <c r="AL5" s="3"/>
    </row>
    <row r="6" spans="1:38" s="16" customFormat="1" ht="14.4" customHeight="1" x14ac:dyDescent="0.3">
      <c r="A6" t="s">
        <v>6822</v>
      </c>
      <c r="B6" s="3" t="s">
        <v>6823</v>
      </c>
      <c r="C6" s="3" t="s">
        <v>6824</v>
      </c>
      <c r="D6" s="13" t="s">
        <v>6824</v>
      </c>
      <c r="E6" s="4">
        <v>1063921047</v>
      </c>
      <c r="F6" s="17">
        <v>0</v>
      </c>
      <c r="G6" s="18">
        <v>0</v>
      </c>
      <c r="H6" s="18">
        <v>0</v>
      </c>
      <c r="I6" s="18">
        <v>0</v>
      </c>
      <c r="J6" s="18">
        <v>0</v>
      </c>
      <c r="K6" s="18">
        <v>1</v>
      </c>
      <c r="L6" s="18">
        <v>1</v>
      </c>
      <c r="M6" s="18">
        <v>0</v>
      </c>
      <c r="N6" s="18">
        <v>1</v>
      </c>
      <c r="O6" s="3" t="s">
        <v>6825</v>
      </c>
      <c r="P6" s="3"/>
      <c r="Q6" s="3" t="s">
        <v>6826</v>
      </c>
      <c r="R6" s="3" t="s">
        <v>53</v>
      </c>
      <c r="S6" s="3">
        <v>19973</v>
      </c>
      <c r="T6" s="3" t="s">
        <v>54</v>
      </c>
      <c r="U6" s="3" t="s">
        <v>6825</v>
      </c>
      <c r="V6" s="3"/>
      <c r="W6" s="3" t="s">
        <v>6826</v>
      </c>
      <c r="X6" s="3" t="s">
        <v>53</v>
      </c>
      <c r="Y6" s="3">
        <v>19973</v>
      </c>
      <c r="Z6" s="3"/>
      <c r="AA6" s="3" t="s">
        <v>6827</v>
      </c>
      <c r="AB6" s="3" t="s">
        <v>6828</v>
      </c>
      <c r="AC6" s="3" t="s">
        <v>6829</v>
      </c>
      <c r="AD6" s="3"/>
      <c r="AE6" s="3"/>
      <c r="AF6" s="3"/>
      <c r="AG6" s="3"/>
      <c r="AH6" s="3"/>
      <c r="AI6" s="3"/>
      <c r="AJ6" s="3"/>
      <c r="AK6" s="3"/>
      <c r="AL6" s="3"/>
    </row>
    <row r="7" spans="1:38" s="5" customFormat="1" ht="14.4" customHeight="1" x14ac:dyDescent="0.3">
      <c r="A7" t="s">
        <v>6832</v>
      </c>
      <c r="B7" s="3" t="s">
        <v>6833</v>
      </c>
      <c r="C7" s="3" t="s">
        <v>6833</v>
      </c>
      <c r="D7" s="13" t="s">
        <v>71</v>
      </c>
      <c r="E7" s="4">
        <v>1376750216</v>
      </c>
      <c r="F7" s="17">
        <v>0</v>
      </c>
      <c r="G7" s="18">
        <v>1</v>
      </c>
      <c r="H7" s="18">
        <v>1</v>
      </c>
      <c r="I7" s="18">
        <v>1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3" t="s">
        <v>6834</v>
      </c>
      <c r="P7" s="3"/>
      <c r="Q7" s="3" t="s">
        <v>72</v>
      </c>
      <c r="R7" s="3" t="s">
        <v>40</v>
      </c>
      <c r="S7" s="3" t="s">
        <v>6835</v>
      </c>
      <c r="T7" s="3" t="s">
        <v>46</v>
      </c>
      <c r="U7" s="3" t="s">
        <v>6836</v>
      </c>
      <c r="V7" s="3"/>
      <c r="W7" s="3" t="s">
        <v>72</v>
      </c>
      <c r="X7" s="3" t="s">
        <v>40</v>
      </c>
      <c r="Y7" s="3">
        <v>21202</v>
      </c>
      <c r="Z7" s="3">
        <v>21202</v>
      </c>
      <c r="AA7" s="3" t="s">
        <v>6837</v>
      </c>
      <c r="AB7" s="3" t="s">
        <v>6838</v>
      </c>
      <c r="AC7" s="3" t="s">
        <v>6839</v>
      </c>
      <c r="AD7" s="3"/>
      <c r="AE7" s="3" t="s">
        <v>6840</v>
      </c>
      <c r="AF7" s="3" t="s">
        <v>6841</v>
      </c>
      <c r="AG7" s="3" t="s">
        <v>6842</v>
      </c>
      <c r="AH7" s="3" t="s">
        <v>6838</v>
      </c>
      <c r="AI7" s="3" t="s">
        <v>73</v>
      </c>
      <c r="AJ7" s="3"/>
      <c r="AK7" s="3" t="s">
        <v>6843</v>
      </c>
      <c r="AL7" s="3"/>
    </row>
    <row r="8" spans="1:38" s="5" customFormat="1" ht="14.4" customHeight="1" x14ac:dyDescent="0.3">
      <c r="A8" t="s">
        <v>6844</v>
      </c>
      <c r="B8" s="3" t="s">
        <v>6845</v>
      </c>
      <c r="C8" s="3" t="s">
        <v>6845</v>
      </c>
      <c r="D8" s="13" t="s">
        <v>6845</v>
      </c>
      <c r="E8" s="4">
        <v>1992302442</v>
      </c>
      <c r="F8" s="17">
        <v>0</v>
      </c>
      <c r="G8" s="18">
        <v>0</v>
      </c>
      <c r="H8" s="18">
        <v>0</v>
      </c>
      <c r="I8" s="18">
        <v>0</v>
      </c>
      <c r="J8" s="18">
        <v>0</v>
      </c>
      <c r="K8" s="18">
        <v>1</v>
      </c>
      <c r="L8" s="18">
        <v>1</v>
      </c>
      <c r="M8" s="18">
        <v>0</v>
      </c>
      <c r="N8" s="18">
        <v>1</v>
      </c>
      <c r="O8" s="3" t="s">
        <v>6846</v>
      </c>
      <c r="P8" s="3" t="s">
        <v>6847</v>
      </c>
      <c r="Q8" s="3" t="s">
        <v>51</v>
      </c>
      <c r="R8" s="3" t="s">
        <v>40</v>
      </c>
      <c r="S8" s="3">
        <v>21157</v>
      </c>
      <c r="T8" s="3" t="s">
        <v>442</v>
      </c>
      <c r="U8" s="3" t="s">
        <v>6848</v>
      </c>
      <c r="V8" s="3"/>
      <c r="W8" s="3" t="s">
        <v>78</v>
      </c>
      <c r="X8" s="3" t="s">
        <v>40</v>
      </c>
      <c r="Y8" s="3">
        <v>217014106</v>
      </c>
      <c r="Z8" s="3"/>
      <c r="AA8" s="3" t="s">
        <v>2619</v>
      </c>
      <c r="AB8" s="3" t="s">
        <v>2609</v>
      </c>
      <c r="AC8" s="3" t="s">
        <v>2828</v>
      </c>
      <c r="AD8" s="3"/>
      <c r="AE8" s="3"/>
      <c r="AF8" s="3"/>
      <c r="AG8" s="3"/>
      <c r="AH8" s="3"/>
      <c r="AI8" s="3"/>
      <c r="AJ8" s="3"/>
      <c r="AK8" s="3"/>
      <c r="AL8" s="3"/>
    </row>
    <row r="9" spans="1:38" s="5" customFormat="1" ht="14.4" customHeight="1" x14ac:dyDescent="0.3">
      <c r="A9" t="s">
        <v>6850</v>
      </c>
      <c r="B9" s="3" t="s">
        <v>6845</v>
      </c>
      <c r="C9" s="3" t="s">
        <v>6845</v>
      </c>
      <c r="D9" s="13" t="s">
        <v>6845</v>
      </c>
      <c r="E9" s="4">
        <v>1992302442</v>
      </c>
      <c r="F9" s="17">
        <v>0</v>
      </c>
      <c r="G9" s="18">
        <v>0</v>
      </c>
      <c r="H9" s="18">
        <v>0</v>
      </c>
      <c r="I9" s="18">
        <v>0</v>
      </c>
      <c r="J9" s="18">
        <v>0</v>
      </c>
      <c r="K9" s="18">
        <v>1</v>
      </c>
      <c r="L9" s="18">
        <v>1</v>
      </c>
      <c r="M9" s="18">
        <v>0</v>
      </c>
      <c r="N9" s="18">
        <v>1</v>
      </c>
      <c r="O9" s="3" t="s">
        <v>6848</v>
      </c>
      <c r="P9" s="3">
        <v>500</v>
      </c>
      <c r="Q9" s="3" t="s">
        <v>78</v>
      </c>
      <c r="R9" s="3" t="s">
        <v>40</v>
      </c>
      <c r="S9" s="3">
        <v>21701</v>
      </c>
      <c r="T9" s="3" t="s">
        <v>933</v>
      </c>
      <c r="U9" s="3" t="s">
        <v>6848</v>
      </c>
      <c r="V9" s="3"/>
      <c r="W9" s="3" t="s">
        <v>78</v>
      </c>
      <c r="X9" s="3" t="s">
        <v>40</v>
      </c>
      <c r="Y9" s="3">
        <v>217014106</v>
      </c>
      <c r="Z9" s="3"/>
      <c r="AA9" s="3" t="s">
        <v>2619</v>
      </c>
      <c r="AB9" s="3" t="s">
        <v>2609</v>
      </c>
      <c r="AC9" s="3" t="s">
        <v>2828</v>
      </c>
      <c r="AD9" s="3"/>
      <c r="AE9" s="3"/>
      <c r="AF9" s="3"/>
      <c r="AG9" s="3"/>
      <c r="AH9" s="3"/>
      <c r="AI9" s="3"/>
      <c r="AJ9" s="3"/>
      <c r="AK9" s="3"/>
      <c r="AL9" s="3"/>
    </row>
    <row r="10" spans="1:38" s="5" customFormat="1" ht="14.4" customHeight="1" x14ac:dyDescent="0.3">
      <c r="A10" t="s">
        <v>6851</v>
      </c>
      <c r="B10" s="3" t="s">
        <v>5309</v>
      </c>
      <c r="C10" s="3" t="s">
        <v>5309</v>
      </c>
      <c r="D10" s="13" t="s">
        <v>5309</v>
      </c>
      <c r="E10" s="4">
        <v>1740874296</v>
      </c>
      <c r="F10" s="17">
        <v>0</v>
      </c>
      <c r="G10" s="18">
        <v>0</v>
      </c>
      <c r="H10" s="18">
        <v>0</v>
      </c>
      <c r="I10" s="18">
        <v>0</v>
      </c>
      <c r="J10" s="18">
        <v>0</v>
      </c>
      <c r="K10" s="18">
        <v>1</v>
      </c>
      <c r="L10" s="18">
        <v>1</v>
      </c>
      <c r="M10" s="18">
        <v>0</v>
      </c>
      <c r="N10" s="18">
        <v>1</v>
      </c>
      <c r="O10" s="3" t="s">
        <v>5313</v>
      </c>
      <c r="P10" s="3" t="s">
        <v>69</v>
      </c>
      <c r="Q10" s="3" t="s">
        <v>6507</v>
      </c>
      <c r="R10" s="3" t="s">
        <v>40</v>
      </c>
      <c r="S10" s="3">
        <v>21237</v>
      </c>
      <c r="T10" s="3" t="s">
        <v>5270</v>
      </c>
      <c r="U10" s="3" t="s">
        <v>5312</v>
      </c>
      <c r="V10" s="3"/>
      <c r="W10" s="3" t="s">
        <v>179</v>
      </c>
      <c r="X10" s="3" t="s">
        <v>40</v>
      </c>
      <c r="Y10" s="3">
        <v>212365974</v>
      </c>
      <c r="Z10" s="3"/>
      <c r="AA10" s="3" t="s">
        <v>2621</v>
      </c>
      <c r="AB10" s="3" t="s">
        <v>274</v>
      </c>
      <c r="AC10" s="3" t="s">
        <v>2623</v>
      </c>
      <c r="AD10" s="3"/>
      <c r="AE10" s="3"/>
      <c r="AF10" s="3"/>
      <c r="AG10" s="3"/>
      <c r="AH10" s="3"/>
      <c r="AI10" s="3"/>
      <c r="AJ10" s="3"/>
      <c r="AK10" s="3"/>
      <c r="AL10" s="3"/>
    </row>
    <row r="11" spans="1:38" s="5" customFormat="1" ht="14.4" customHeight="1" x14ac:dyDescent="0.3">
      <c r="A11" t="s">
        <v>6853</v>
      </c>
      <c r="B11" s="3" t="s">
        <v>5309</v>
      </c>
      <c r="C11" s="3" t="s">
        <v>5309</v>
      </c>
      <c r="D11" s="13" t="s">
        <v>5309</v>
      </c>
      <c r="E11" s="4">
        <v>1538732086</v>
      </c>
      <c r="F11" s="17">
        <v>0</v>
      </c>
      <c r="G11" s="18">
        <v>0</v>
      </c>
      <c r="H11" s="18">
        <v>0</v>
      </c>
      <c r="I11" s="18">
        <v>0</v>
      </c>
      <c r="J11" s="18">
        <v>0</v>
      </c>
      <c r="K11" s="18">
        <v>1</v>
      </c>
      <c r="L11" s="18">
        <v>1</v>
      </c>
      <c r="M11" s="18">
        <v>0</v>
      </c>
      <c r="N11" s="18">
        <v>1</v>
      </c>
      <c r="O11" s="3" t="s">
        <v>5313</v>
      </c>
      <c r="P11" s="3" t="s">
        <v>69</v>
      </c>
      <c r="Q11" s="3" t="s">
        <v>179</v>
      </c>
      <c r="R11" s="3" t="s">
        <v>40</v>
      </c>
      <c r="S11" s="3">
        <v>21236</v>
      </c>
      <c r="T11" s="3" t="s">
        <v>5270</v>
      </c>
      <c r="U11" s="3" t="s">
        <v>5312</v>
      </c>
      <c r="V11" s="3"/>
      <c r="W11" s="3" t="s">
        <v>179</v>
      </c>
      <c r="X11" s="3" t="s">
        <v>40</v>
      </c>
      <c r="Y11" s="3">
        <v>212365974</v>
      </c>
      <c r="Z11" s="3"/>
      <c r="AA11" s="3" t="s">
        <v>2621</v>
      </c>
      <c r="AB11" s="3" t="s">
        <v>274</v>
      </c>
      <c r="AC11" s="3" t="s">
        <v>2623</v>
      </c>
      <c r="AD11" s="3"/>
      <c r="AE11" s="3"/>
      <c r="AF11" s="3"/>
      <c r="AG11" s="3"/>
      <c r="AH11" s="3"/>
      <c r="AI11" s="3"/>
      <c r="AJ11" s="3"/>
      <c r="AK11" s="3"/>
      <c r="AL11" s="3"/>
    </row>
    <row r="12" spans="1:38" s="5" customFormat="1" ht="14.4" customHeight="1" x14ac:dyDescent="0.3">
      <c r="A12" t="s">
        <v>6854</v>
      </c>
      <c r="B12" s="3" t="s">
        <v>5309</v>
      </c>
      <c r="C12" s="3" t="s">
        <v>5309</v>
      </c>
      <c r="D12" s="13" t="s">
        <v>5309</v>
      </c>
      <c r="E12" s="4">
        <v>1740874296</v>
      </c>
      <c r="F12" s="17">
        <v>0</v>
      </c>
      <c r="G12" s="18">
        <v>0</v>
      </c>
      <c r="H12" s="18">
        <v>0</v>
      </c>
      <c r="I12" s="18">
        <v>0</v>
      </c>
      <c r="J12" s="18">
        <v>0</v>
      </c>
      <c r="K12" s="18">
        <v>1</v>
      </c>
      <c r="L12" s="18">
        <v>1</v>
      </c>
      <c r="M12" s="18">
        <v>0</v>
      </c>
      <c r="N12" s="18">
        <v>1</v>
      </c>
      <c r="O12" s="3" t="s">
        <v>6855</v>
      </c>
      <c r="P12" s="3"/>
      <c r="Q12" s="3" t="s">
        <v>6856</v>
      </c>
      <c r="R12" s="3" t="s">
        <v>40</v>
      </c>
      <c r="S12" s="3">
        <v>20678</v>
      </c>
      <c r="T12" s="3" t="s">
        <v>405</v>
      </c>
      <c r="U12" s="3" t="s">
        <v>5312</v>
      </c>
      <c r="V12" s="3"/>
      <c r="W12" s="3" t="s">
        <v>179</v>
      </c>
      <c r="X12" s="3" t="s">
        <v>40</v>
      </c>
      <c r="Y12" s="3">
        <v>212365974</v>
      </c>
      <c r="Z12" s="3"/>
      <c r="AA12" s="3" t="s">
        <v>2621</v>
      </c>
      <c r="AB12" s="3" t="s">
        <v>274</v>
      </c>
      <c r="AC12" s="3" t="s">
        <v>2623</v>
      </c>
      <c r="AD12" s="3"/>
      <c r="AE12" s="3"/>
      <c r="AF12" s="3"/>
      <c r="AG12" s="3"/>
      <c r="AH12" s="3"/>
      <c r="AI12" s="3"/>
      <c r="AJ12" s="3"/>
      <c r="AK12" s="3"/>
      <c r="AL12" s="3"/>
    </row>
    <row r="13" spans="1:38" s="5" customFormat="1" ht="14.4" customHeight="1" x14ac:dyDescent="0.3">
      <c r="A13" t="s">
        <v>6857</v>
      </c>
      <c r="B13" s="3" t="s">
        <v>5309</v>
      </c>
      <c r="C13" s="3" t="s">
        <v>5309</v>
      </c>
      <c r="D13" s="13" t="s">
        <v>5309</v>
      </c>
      <c r="E13" s="4">
        <v>1538732086</v>
      </c>
      <c r="F13" s="17">
        <v>0</v>
      </c>
      <c r="G13" s="18">
        <v>0</v>
      </c>
      <c r="H13" s="18">
        <v>0</v>
      </c>
      <c r="I13" s="18">
        <v>0</v>
      </c>
      <c r="J13" s="18">
        <v>0</v>
      </c>
      <c r="K13" s="18">
        <v>1</v>
      </c>
      <c r="L13" s="18">
        <v>1</v>
      </c>
      <c r="M13" s="18">
        <v>0</v>
      </c>
      <c r="N13" s="18">
        <v>1</v>
      </c>
      <c r="O13" s="3" t="s">
        <v>6858</v>
      </c>
      <c r="P13" s="3" t="s">
        <v>69</v>
      </c>
      <c r="Q13" s="3" t="s">
        <v>67</v>
      </c>
      <c r="R13" s="3" t="s">
        <v>40</v>
      </c>
      <c r="S13" s="3">
        <v>21401</v>
      </c>
      <c r="T13" s="3" t="s">
        <v>544</v>
      </c>
      <c r="U13" s="3" t="s">
        <v>5312</v>
      </c>
      <c r="V13" s="3"/>
      <c r="W13" s="3" t="s">
        <v>179</v>
      </c>
      <c r="X13" s="3" t="s">
        <v>40</v>
      </c>
      <c r="Y13" s="3">
        <v>212365974</v>
      </c>
      <c r="Z13" s="3"/>
      <c r="AA13" s="3" t="s">
        <v>2621</v>
      </c>
      <c r="AB13" s="3" t="s">
        <v>274</v>
      </c>
      <c r="AC13" s="3" t="s">
        <v>2623</v>
      </c>
      <c r="AD13" s="3"/>
      <c r="AE13" s="3"/>
      <c r="AF13" s="3"/>
      <c r="AG13" s="3"/>
      <c r="AH13" s="3"/>
      <c r="AI13" s="3"/>
      <c r="AJ13" s="3"/>
      <c r="AK13" s="3"/>
      <c r="AL13" s="3"/>
    </row>
    <row r="14" spans="1:38" s="5" customFormat="1" ht="14.4" customHeight="1" x14ac:dyDescent="0.3">
      <c r="A14" t="s">
        <v>6859</v>
      </c>
      <c r="B14" s="3" t="s">
        <v>6860</v>
      </c>
      <c r="C14" s="3" t="s">
        <v>6860</v>
      </c>
      <c r="D14" s="13" t="s">
        <v>6860</v>
      </c>
      <c r="E14" s="4">
        <v>1609470327</v>
      </c>
      <c r="F14" s="17">
        <v>0</v>
      </c>
      <c r="G14" s="18">
        <v>0</v>
      </c>
      <c r="H14" s="18">
        <v>0</v>
      </c>
      <c r="I14" s="18">
        <v>0</v>
      </c>
      <c r="J14" s="18">
        <v>0</v>
      </c>
      <c r="K14" s="18">
        <v>1</v>
      </c>
      <c r="L14" s="18">
        <v>1</v>
      </c>
      <c r="M14" s="18">
        <v>0</v>
      </c>
      <c r="N14" s="18">
        <v>1</v>
      </c>
      <c r="O14" s="3" t="s">
        <v>6861</v>
      </c>
      <c r="P14" s="3" t="s">
        <v>6862</v>
      </c>
      <c r="Q14" s="3" t="s">
        <v>41</v>
      </c>
      <c r="R14" s="3" t="s">
        <v>40</v>
      </c>
      <c r="S14" s="3">
        <v>21218</v>
      </c>
      <c r="T14" s="3" t="s">
        <v>46</v>
      </c>
      <c r="U14" s="3" t="s">
        <v>6863</v>
      </c>
      <c r="V14" s="3" t="s">
        <v>6862</v>
      </c>
      <c r="W14" s="3" t="s">
        <v>41</v>
      </c>
      <c r="X14" s="3" t="s">
        <v>40</v>
      </c>
      <c r="Y14" s="3">
        <v>212185029</v>
      </c>
      <c r="Z14" s="3"/>
      <c r="AA14" s="3" t="s">
        <v>6864</v>
      </c>
      <c r="AB14" s="3" t="s">
        <v>2634</v>
      </c>
      <c r="AC14" s="3" t="s">
        <v>6865</v>
      </c>
      <c r="AD14" s="3"/>
      <c r="AE14" s="3"/>
      <c r="AF14" s="3"/>
      <c r="AG14" s="3"/>
      <c r="AH14" s="3"/>
      <c r="AI14" s="3"/>
      <c r="AJ14" s="3"/>
      <c r="AK14" s="3"/>
      <c r="AL14" s="3"/>
    </row>
    <row r="15" spans="1:38" s="5" customFormat="1" ht="14.4" customHeight="1" x14ac:dyDescent="0.3">
      <c r="A15" t="s">
        <v>6867</v>
      </c>
      <c r="B15" s="3" t="s">
        <v>96</v>
      </c>
      <c r="C15" s="3" t="s">
        <v>96</v>
      </c>
      <c r="D15" s="13" t="s">
        <v>96</v>
      </c>
      <c r="E15" s="4">
        <v>1568061521</v>
      </c>
      <c r="F15" s="17">
        <v>0</v>
      </c>
      <c r="G15" s="18">
        <v>0</v>
      </c>
      <c r="H15" s="18">
        <v>0</v>
      </c>
      <c r="I15" s="18">
        <v>0</v>
      </c>
      <c r="J15" s="18">
        <v>0</v>
      </c>
      <c r="K15" s="18">
        <v>1</v>
      </c>
      <c r="L15" s="18">
        <v>1</v>
      </c>
      <c r="M15" s="18">
        <v>0</v>
      </c>
      <c r="N15" s="18">
        <v>1</v>
      </c>
      <c r="O15" s="3" t="s">
        <v>6868</v>
      </c>
      <c r="P15" s="3"/>
      <c r="Q15" s="3" t="s">
        <v>41</v>
      </c>
      <c r="R15" s="3" t="s">
        <v>40</v>
      </c>
      <c r="S15" s="3">
        <v>21213</v>
      </c>
      <c r="T15" s="3" t="s">
        <v>46</v>
      </c>
      <c r="U15" s="3" t="s">
        <v>6868</v>
      </c>
      <c r="V15" s="3"/>
      <c r="W15" s="3" t="s">
        <v>41</v>
      </c>
      <c r="X15" s="3" t="s">
        <v>40</v>
      </c>
      <c r="Y15" s="3">
        <v>212133131</v>
      </c>
      <c r="Z15" s="3"/>
      <c r="AA15" s="3" t="s">
        <v>2633</v>
      </c>
      <c r="AB15" s="3" t="s">
        <v>2609</v>
      </c>
      <c r="AC15" s="3" t="s">
        <v>2631</v>
      </c>
      <c r="AD15" s="3"/>
      <c r="AE15" s="3"/>
      <c r="AF15" s="3"/>
      <c r="AG15" s="3"/>
      <c r="AH15" s="3"/>
      <c r="AI15" s="3"/>
      <c r="AJ15" s="3"/>
      <c r="AK15" s="3"/>
      <c r="AL15" s="3"/>
    </row>
    <row r="16" spans="1:38" s="5" customFormat="1" ht="14.4" customHeight="1" x14ac:dyDescent="0.3">
      <c r="A16" t="s">
        <v>6870</v>
      </c>
      <c r="B16" s="3" t="s">
        <v>5328</v>
      </c>
      <c r="C16" s="3" t="s">
        <v>5328</v>
      </c>
      <c r="D16" s="13" t="s">
        <v>5328</v>
      </c>
      <c r="E16" s="4">
        <v>1053904128</v>
      </c>
      <c r="F16" s="17">
        <v>0</v>
      </c>
      <c r="G16" s="18">
        <v>0</v>
      </c>
      <c r="H16" s="18">
        <v>0</v>
      </c>
      <c r="I16" s="18">
        <v>0</v>
      </c>
      <c r="J16" s="18">
        <v>0</v>
      </c>
      <c r="K16" s="18">
        <v>1</v>
      </c>
      <c r="L16" s="18">
        <v>1</v>
      </c>
      <c r="M16" s="18">
        <v>0</v>
      </c>
      <c r="N16" s="18">
        <v>1</v>
      </c>
      <c r="O16" s="3" t="s">
        <v>5330</v>
      </c>
      <c r="P16" s="3"/>
      <c r="Q16" s="3" t="s">
        <v>172</v>
      </c>
      <c r="R16" s="3" t="s">
        <v>40</v>
      </c>
      <c r="S16" s="3">
        <v>21015</v>
      </c>
      <c r="T16" s="3" t="s">
        <v>322</v>
      </c>
      <c r="U16" s="3" t="s">
        <v>5330</v>
      </c>
      <c r="V16" s="3"/>
      <c r="W16" s="3" t="s">
        <v>172</v>
      </c>
      <c r="X16" s="3" t="s">
        <v>40</v>
      </c>
      <c r="Y16" s="3">
        <v>210155717</v>
      </c>
      <c r="Z16" s="3"/>
      <c r="AA16" s="3" t="s">
        <v>5331</v>
      </c>
      <c r="AB16" s="3" t="s">
        <v>274</v>
      </c>
      <c r="AC16" s="3" t="s">
        <v>5332</v>
      </c>
      <c r="AD16" s="3"/>
      <c r="AE16" s="3"/>
      <c r="AF16" s="3"/>
      <c r="AG16" s="3"/>
      <c r="AH16" s="3"/>
      <c r="AI16" s="3"/>
      <c r="AJ16" s="3"/>
      <c r="AK16" s="3"/>
      <c r="AL16" s="3"/>
    </row>
    <row r="17" spans="1:38" s="5" customFormat="1" ht="14.4" customHeight="1" x14ac:dyDescent="0.3">
      <c r="A17" t="s">
        <v>6872</v>
      </c>
      <c r="B17" s="3" t="s">
        <v>5328</v>
      </c>
      <c r="C17" s="3" t="s">
        <v>5328</v>
      </c>
      <c r="D17" s="13" t="s">
        <v>5328</v>
      </c>
      <c r="E17" s="4">
        <v>1053904128</v>
      </c>
      <c r="F17" s="17">
        <v>0</v>
      </c>
      <c r="G17" s="18">
        <v>0</v>
      </c>
      <c r="H17" s="18">
        <v>0</v>
      </c>
      <c r="I17" s="18">
        <v>0</v>
      </c>
      <c r="J17" s="18">
        <v>0</v>
      </c>
      <c r="K17" s="18">
        <v>1</v>
      </c>
      <c r="L17" s="18">
        <v>1</v>
      </c>
      <c r="M17" s="18">
        <v>0</v>
      </c>
      <c r="N17" s="18">
        <v>1</v>
      </c>
      <c r="O17" s="3" t="s">
        <v>5329</v>
      </c>
      <c r="P17" s="3" t="s">
        <v>6873</v>
      </c>
      <c r="Q17" s="3" t="s">
        <v>750</v>
      </c>
      <c r="R17" s="3" t="s">
        <v>40</v>
      </c>
      <c r="S17" s="3">
        <v>21234</v>
      </c>
      <c r="T17" s="3" t="s">
        <v>5270</v>
      </c>
      <c r="U17" s="3" t="s">
        <v>5330</v>
      </c>
      <c r="V17" s="3"/>
      <c r="W17" s="3" t="s">
        <v>172</v>
      </c>
      <c r="X17" s="3" t="s">
        <v>40</v>
      </c>
      <c r="Y17" s="3">
        <v>210155717</v>
      </c>
      <c r="Z17" s="3"/>
      <c r="AA17" s="3" t="s">
        <v>5331</v>
      </c>
      <c r="AB17" s="3" t="s">
        <v>274</v>
      </c>
      <c r="AC17" s="3" t="s">
        <v>5332</v>
      </c>
      <c r="AD17" s="3"/>
      <c r="AE17" s="3"/>
      <c r="AF17" s="3"/>
      <c r="AG17" s="3"/>
      <c r="AH17" s="3"/>
      <c r="AI17" s="3"/>
      <c r="AJ17" s="3"/>
      <c r="AK17" s="3"/>
      <c r="AL17" s="3"/>
    </row>
    <row r="18" spans="1:38" s="5" customFormat="1" ht="14.4" customHeight="1" x14ac:dyDescent="0.3">
      <c r="A18" t="s">
        <v>6874</v>
      </c>
      <c r="B18" s="3" t="s">
        <v>6875</v>
      </c>
      <c r="C18" s="3" t="s">
        <v>6875</v>
      </c>
      <c r="D18" s="13" t="s">
        <v>6875</v>
      </c>
      <c r="E18" s="4">
        <v>1487222576</v>
      </c>
      <c r="F18" s="17">
        <v>0</v>
      </c>
      <c r="G18" s="18">
        <v>0</v>
      </c>
      <c r="H18" s="18">
        <v>0</v>
      </c>
      <c r="I18" s="18">
        <v>0</v>
      </c>
      <c r="J18" s="18">
        <v>0</v>
      </c>
      <c r="K18" s="18">
        <v>1</v>
      </c>
      <c r="L18" s="18">
        <v>1</v>
      </c>
      <c r="M18" s="18">
        <v>0</v>
      </c>
      <c r="N18" s="18">
        <v>1</v>
      </c>
      <c r="O18" s="3" t="s">
        <v>6876</v>
      </c>
      <c r="P18" s="3"/>
      <c r="Q18" s="3" t="s">
        <v>301</v>
      </c>
      <c r="R18" s="3" t="s">
        <v>40</v>
      </c>
      <c r="S18" s="3">
        <v>21237</v>
      </c>
      <c r="T18" s="3" t="s">
        <v>5270</v>
      </c>
      <c r="U18" s="3" t="s">
        <v>6876</v>
      </c>
      <c r="V18" s="3"/>
      <c r="W18" s="3" t="s">
        <v>41</v>
      </c>
      <c r="X18" s="3" t="s">
        <v>40</v>
      </c>
      <c r="Y18" s="3">
        <v>212372020</v>
      </c>
      <c r="Z18" s="3"/>
      <c r="AA18" s="3" t="s">
        <v>6877</v>
      </c>
      <c r="AB18" s="3" t="s">
        <v>2654</v>
      </c>
      <c r="AC18" s="3" t="s">
        <v>6878</v>
      </c>
      <c r="AD18" s="3"/>
      <c r="AE18" s="3"/>
      <c r="AF18" s="3"/>
      <c r="AG18" s="3"/>
      <c r="AH18" s="3"/>
      <c r="AI18" s="3"/>
      <c r="AJ18" s="3"/>
      <c r="AK18" s="3"/>
      <c r="AL18" s="3"/>
    </row>
    <row r="19" spans="1:38" s="5" customFormat="1" ht="14.4" customHeight="1" x14ac:dyDescent="0.3">
      <c r="A19" t="s">
        <v>6881</v>
      </c>
      <c r="B19" s="3" t="s">
        <v>6875</v>
      </c>
      <c r="C19" s="3" t="s">
        <v>6875</v>
      </c>
      <c r="D19" s="13" t="s">
        <v>6875</v>
      </c>
      <c r="E19" s="4">
        <v>1255907143</v>
      </c>
      <c r="F19" s="17">
        <v>0</v>
      </c>
      <c r="G19" s="18">
        <v>0</v>
      </c>
      <c r="H19" s="18">
        <v>0</v>
      </c>
      <c r="I19" s="18">
        <v>0</v>
      </c>
      <c r="J19" s="18">
        <v>0</v>
      </c>
      <c r="K19" s="18">
        <v>1</v>
      </c>
      <c r="L19" s="18">
        <v>1</v>
      </c>
      <c r="M19" s="18">
        <v>0</v>
      </c>
      <c r="N19" s="18">
        <v>1</v>
      </c>
      <c r="O19" s="3" t="s">
        <v>6876</v>
      </c>
      <c r="P19" s="3"/>
      <c r="Q19" s="3" t="s">
        <v>41</v>
      </c>
      <c r="R19" s="3" t="s">
        <v>40</v>
      </c>
      <c r="S19" s="3">
        <v>21237</v>
      </c>
      <c r="T19" s="3" t="s">
        <v>5270</v>
      </c>
      <c r="U19" s="3" t="s">
        <v>6876</v>
      </c>
      <c r="V19" s="3"/>
      <c r="W19" s="3" t="s">
        <v>41</v>
      </c>
      <c r="X19" s="3" t="s">
        <v>40</v>
      </c>
      <c r="Y19" s="3">
        <v>212372020</v>
      </c>
      <c r="Z19" s="3"/>
      <c r="AA19" s="3" t="s">
        <v>6877</v>
      </c>
      <c r="AB19" s="3" t="s">
        <v>2654</v>
      </c>
      <c r="AC19" s="3" t="s">
        <v>6878</v>
      </c>
      <c r="AD19" s="3"/>
      <c r="AE19" s="3"/>
      <c r="AF19" s="3"/>
      <c r="AG19" s="3"/>
      <c r="AH19" s="3"/>
      <c r="AI19" s="3"/>
      <c r="AJ19" s="3"/>
      <c r="AK19" s="3"/>
      <c r="AL19" s="3"/>
    </row>
    <row r="20" spans="1:38" s="5" customFormat="1" ht="14.4" customHeight="1" x14ac:dyDescent="0.3">
      <c r="A20" t="s">
        <v>6882</v>
      </c>
      <c r="B20" s="3" t="s">
        <v>6883</v>
      </c>
      <c r="C20" s="3" t="s">
        <v>6883</v>
      </c>
      <c r="D20" s="13" t="s">
        <v>6883</v>
      </c>
      <c r="E20" s="4">
        <v>1427441435</v>
      </c>
      <c r="F20" s="17">
        <v>0</v>
      </c>
      <c r="G20" s="18">
        <v>0</v>
      </c>
      <c r="H20" s="18">
        <v>0</v>
      </c>
      <c r="I20" s="18">
        <v>0</v>
      </c>
      <c r="J20" s="18">
        <v>0</v>
      </c>
      <c r="K20" s="18">
        <v>1</v>
      </c>
      <c r="L20" s="18">
        <v>1</v>
      </c>
      <c r="M20" s="18">
        <v>0</v>
      </c>
      <c r="N20" s="18">
        <v>1</v>
      </c>
      <c r="O20" s="3" t="s">
        <v>6884</v>
      </c>
      <c r="P20" s="3" t="s">
        <v>6885</v>
      </c>
      <c r="Q20" s="3" t="s">
        <v>70</v>
      </c>
      <c r="R20" s="3" t="s">
        <v>40</v>
      </c>
      <c r="S20" s="3">
        <v>21061</v>
      </c>
      <c r="T20" s="3" t="s">
        <v>544</v>
      </c>
      <c r="U20" s="3" t="s">
        <v>6886</v>
      </c>
      <c r="V20" s="3"/>
      <c r="W20" s="3" t="s">
        <v>70</v>
      </c>
      <c r="X20" s="3" t="s">
        <v>40</v>
      </c>
      <c r="Y20" s="3">
        <v>210613054</v>
      </c>
      <c r="Z20" s="3"/>
      <c r="AA20" s="3" t="s">
        <v>6887</v>
      </c>
      <c r="AB20" s="3" t="s">
        <v>2654</v>
      </c>
      <c r="AC20" s="3" t="s">
        <v>6888</v>
      </c>
      <c r="AD20" s="3"/>
      <c r="AE20" s="3"/>
      <c r="AF20" s="3"/>
      <c r="AG20" s="3"/>
      <c r="AH20" s="3"/>
      <c r="AI20" s="3"/>
      <c r="AJ20" s="3"/>
      <c r="AK20" s="3"/>
      <c r="AL20" s="3"/>
    </row>
    <row r="21" spans="1:38" s="5" customFormat="1" ht="14.4" customHeight="1" x14ac:dyDescent="0.3">
      <c r="A21" t="s">
        <v>6892</v>
      </c>
      <c r="B21" s="3" t="s">
        <v>6893</v>
      </c>
      <c r="C21" s="3" t="s">
        <v>6893</v>
      </c>
      <c r="D21" s="13" t="s">
        <v>6893</v>
      </c>
      <c r="E21" s="4">
        <v>1770176513</v>
      </c>
      <c r="F21" s="17">
        <v>0</v>
      </c>
      <c r="G21" s="18">
        <v>0</v>
      </c>
      <c r="H21" s="18">
        <v>0</v>
      </c>
      <c r="I21" s="18">
        <v>0</v>
      </c>
      <c r="J21" s="18">
        <v>0</v>
      </c>
      <c r="K21" s="18">
        <v>1</v>
      </c>
      <c r="L21" s="18">
        <v>1</v>
      </c>
      <c r="M21" s="18">
        <v>0</v>
      </c>
      <c r="N21" s="18">
        <v>1</v>
      </c>
      <c r="O21" s="3" t="s">
        <v>6894</v>
      </c>
      <c r="P21" s="3" t="s">
        <v>6895</v>
      </c>
      <c r="Q21" s="3" t="s">
        <v>1065</v>
      </c>
      <c r="R21" s="3" t="s">
        <v>40</v>
      </c>
      <c r="S21" s="3">
        <v>21228</v>
      </c>
      <c r="T21" s="3" t="s">
        <v>5270</v>
      </c>
      <c r="U21" s="3" t="s">
        <v>6896</v>
      </c>
      <c r="V21" s="3"/>
      <c r="W21" s="3" t="s">
        <v>1065</v>
      </c>
      <c r="X21" s="3" t="s">
        <v>40</v>
      </c>
      <c r="Y21" s="3">
        <v>212283947</v>
      </c>
      <c r="Z21" s="3"/>
      <c r="AA21" s="3" t="s">
        <v>6897</v>
      </c>
      <c r="AB21" s="3" t="s">
        <v>6898</v>
      </c>
      <c r="AC21" s="3" t="s">
        <v>6899</v>
      </c>
      <c r="AD21" s="3"/>
      <c r="AE21" s="3"/>
      <c r="AF21" s="3"/>
      <c r="AG21" s="3"/>
      <c r="AH21" s="3"/>
      <c r="AI21" s="3"/>
      <c r="AJ21" s="3"/>
      <c r="AK21" s="3"/>
      <c r="AL21" s="3"/>
    </row>
    <row r="22" spans="1:38" s="5" customFormat="1" ht="14.4" customHeight="1" x14ac:dyDescent="0.3">
      <c r="A22" t="s">
        <v>6903</v>
      </c>
      <c r="B22" s="3" t="s">
        <v>6893</v>
      </c>
      <c r="C22" s="3" t="s">
        <v>6893</v>
      </c>
      <c r="D22" s="13" t="s">
        <v>6893</v>
      </c>
      <c r="E22" s="4">
        <v>1104497593</v>
      </c>
      <c r="F22" s="17">
        <v>0</v>
      </c>
      <c r="G22" s="18">
        <v>0</v>
      </c>
      <c r="H22" s="18">
        <v>0</v>
      </c>
      <c r="I22" s="18">
        <v>0</v>
      </c>
      <c r="J22" s="18">
        <v>0</v>
      </c>
      <c r="K22" s="18">
        <v>1</v>
      </c>
      <c r="L22" s="18">
        <v>1</v>
      </c>
      <c r="M22" s="18">
        <v>0</v>
      </c>
      <c r="N22" s="18">
        <v>1</v>
      </c>
      <c r="O22" s="3" t="s">
        <v>6894</v>
      </c>
      <c r="P22" s="3" t="s">
        <v>6895</v>
      </c>
      <c r="Q22" s="3" t="s">
        <v>1065</v>
      </c>
      <c r="R22" s="3" t="s">
        <v>40</v>
      </c>
      <c r="S22" s="3">
        <v>21228</v>
      </c>
      <c r="T22" s="3" t="s">
        <v>5270</v>
      </c>
      <c r="U22" s="3" t="s">
        <v>6896</v>
      </c>
      <c r="V22" s="3"/>
      <c r="W22" s="3" t="s">
        <v>1065</v>
      </c>
      <c r="X22" s="3" t="s">
        <v>40</v>
      </c>
      <c r="Y22" s="3">
        <v>212283947</v>
      </c>
      <c r="Z22" s="3"/>
      <c r="AA22" s="3" t="s">
        <v>6897</v>
      </c>
      <c r="AB22" s="3" t="s">
        <v>274</v>
      </c>
      <c r="AC22" s="3" t="s">
        <v>6899</v>
      </c>
      <c r="AD22" s="3"/>
      <c r="AE22" s="3"/>
      <c r="AF22" s="3"/>
      <c r="AG22" s="3"/>
      <c r="AH22" s="3"/>
      <c r="AI22" s="3"/>
      <c r="AJ22" s="3"/>
      <c r="AK22" s="3"/>
      <c r="AL22" s="3"/>
    </row>
    <row r="23" spans="1:38" s="5" customFormat="1" ht="14.4" customHeight="1" x14ac:dyDescent="0.3">
      <c r="A23" t="s">
        <v>6904</v>
      </c>
      <c r="B23" s="3" t="s">
        <v>6905</v>
      </c>
      <c r="C23" s="3" t="s">
        <v>6905</v>
      </c>
      <c r="D23" s="13" t="s">
        <v>6905</v>
      </c>
      <c r="E23" s="4">
        <v>1477134393</v>
      </c>
      <c r="F23" s="17">
        <v>0</v>
      </c>
      <c r="G23" s="18">
        <v>0</v>
      </c>
      <c r="H23" s="18">
        <v>0</v>
      </c>
      <c r="I23" s="18">
        <v>0</v>
      </c>
      <c r="J23" s="18">
        <v>0</v>
      </c>
      <c r="K23" s="18">
        <v>1</v>
      </c>
      <c r="L23" s="18">
        <v>1</v>
      </c>
      <c r="M23" s="18">
        <v>0</v>
      </c>
      <c r="N23" s="18">
        <v>1</v>
      </c>
      <c r="O23" s="3" t="s">
        <v>6906</v>
      </c>
      <c r="P23" s="3" t="s">
        <v>6907</v>
      </c>
      <c r="Q23" s="3" t="s">
        <v>1209</v>
      </c>
      <c r="R23" s="3" t="s">
        <v>40</v>
      </c>
      <c r="S23" s="3">
        <v>21207</v>
      </c>
      <c r="T23" s="3" t="s">
        <v>5270</v>
      </c>
      <c r="U23" s="3" t="s">
        <v>6908</v>
      </c>
      <c r="V23" s="3"/>
      <c r="W23" s="3" t="s">
        <v>1209</v>
      </c>
      <c r="X23" s="3" t="s">
        <v>40</v>
      </c>
      <c r="Y23" s="3">
        <v>212076095</v>
      </c>
      <c r="Z23" s="3"/>
      <c r="AA23" s="3" t="s">
        <v>6909</v>
      </c>
      <c r="AB23" s="3" t="s">
        <v>3674</v>
      </c>
      <c r="AC23" s="3" t="s">
        <v>6910</v>
      </c>
      <c r="AD23" s="3"/>
      <c r="AE23" s="3"/>
      <c r="AF23" s="3"/>
      <c r="AG23" s="3"/>
      <c r="AH23" s="3"/>
      <c r="AI23" s="3"/>
      <c r="AJ23" s="3"/>
      <c r="AK23" s="3"/>
      <c r="AL23" s="3"/>
    </row>
    <row r="24" spans="1:38" s="5" customFormat="1" ht="14.4" customHeight="1" x14ac:dyDescent="0.3">
      <c r="A24" t="s">
        <v>6913</v>
      </c>
      <c r="B24" s="3" t="s">
        <v>6905</v>
      </c>
      <c r="C24" s="3" t="s">
        <v>6905</v>
      </c>
      <c r="D24" s="13" t="s">
        <v>6905</v>
      </c>
      <c r="E24" s="4">
        <v>1851972772</v>
      </c>
      <c r="F24" s="17">
        <v>0</v>
      </c>
      <c r="G24" s="18">
        <v>0</v>
      </c>
      <c r="H24" s="18">
        <v>0</v>
      </c>
      <c r="I24" s="18">
        <v>0</v>
      </c>
      <c r="J24" s="18">
        <v>0</v>
      </c>
      <c r="K24" s="18">
        <v>1</v>
      </c>
      <c r="L24" s="18">
        <v>1</v>
      </c>
      <c r="M24" s="18">
        <v>0</v>
      </c>
      <c r="N24" s="18">
        <v>1</v>
      </c>
      <c r="O24" s="3" t="s">
        <v>6906</v>
      </c>
      <c r="P24" s="3" t="s">
        <v>6907</v>
      </c>
      <c r="Q24" s="3" t="s">
        <v>1209</v>
      </c>
      <c r="R24" s="3" t="s">
        <v>40</v>
      </c>
      <c r="S24" s="3">
        <v>21207</v>
      </c>
      <c r="T24" s="3" t="s">
        <v>5270</v>
      </c>
      <c r="U24" s="3" t="s">
        <v>6908</v>
      </c>
      <c r="V24" s="3"/>
      <c r="W24" s="3" t="s">
        <v>1209</v>
      </c>
      <c r="X24" s="3" t="s">
        <v>40</v>
      </c>
      <c r="Y24" s="3">
        <v>212076095</v>
      </c>
      <c r="Z24" s="3"/>
      <c r="AA24" s="3" t="s">
        <v>6909</v>
      </c>
      <c r="AB24" s="3" t="s">
        <v>3674</v>
      </c>
      <c r="AC24" s="3" t="s">
        <v>6910</v>
      </c>
      <c r="AD24" s="3"/>
      <c r="AE24" s="3"/>
      <c r="AF24" s="3"/>
      <c r="AG24" s="3"/>
      <c r="AH24" s="3"/>
      <c r="AI24" s="3"/>
      <c r="AJ24" s="3"/>
      <c r="AK24" s="3"/>
      <c r="AL24" s="3"/>
    </row>
    <row r="25" spans="1:38" s="5" customFormat="1" ht="14.4" customHeight="1" x14ac:dyDescent="0.3">
      <c r="A25" t="s">
        <v>6914</v>
      </c>
      <c r="B25" s="3" t="s">
        <v>6915</v>
      </c>
      <c r="C25" s="3" t="s">
        <v>6915</v>
      </c>
      <c r="D25" s="13" t="s">
        <v>6915</v>
      </c>
      <c r="E25" s="4">
        <v>1689258444</v>
      </c>
      <c r="F25" s="17">
        <v>0</v>
      </c>
      <c r="G25" s="18">
        <v>0</v>
      </c>
      <c r="H25" s="18">
        <v>0</v>
      </c>
      <c r="I25" s="18">
        <v>0</v>
      </c>
      <c r="J25" s="18">
        <v>0</v>
      </c>
      <c r="K25" s="18">
        <v>1</v>
      </c>
      <c r="L25" s="18">
        <v>1</v>
      </c>
      <c r="M25" s="18">
        <v>0</v>
      </c>
      <c r="N25" s="18">
        <v>1</v>
      </c>
      <c r="O25" s="3" t="s">
        <v>6916</v>
      </c>
      <c r="P25" s="3" t="s">
        <v>154</v>
      </c>
      <c r="Q25" s="3" t="s">
        <v>794</v>
      </c>
      <c r="R25" s="3" t="s">
        <v>40</v>
      </c>
      <c r="S25" s="3">
        <v>21208</v>
      </c>
      <c r="T25" s="3" t="s">
        <v>5270</v>
      </c>
      <c r="U25" s="3" t="s">
        <v>6917</v>
      </c>
      <c r="V25" s="3"/>
      <c r="W25" s="3" t="s">
        <v>794</v>
      </c>
      <c r="X25" s="3" t="s">
        <v>40</v>
      </c>
      <c r="Y25" s="3">
        <v>212083806</v>
      </c>
      <c r="Z25" s="3"/>
      <c r="AA25" s="3" t="s">
        <v>6918</v>
      </c>
      <c r="AB25" s="3" t="s">
        <v>2809</v>
      </c>
      <c r="AC25" s="3" t="s">
        <v>6919</v>
      </c>
      <c r="AD25" s="3"/>
      <c r="AE25" s="3"/>
      <c r="AF25" s="3"/>
      <c r="AG25" s="3"/>
      <c r="AH25" s="3"/>
      <c r="AI25" s="3"/>
      <c r="AJ25" s="3"/>
      <c r="AK25" s="3"/>
      <c r="AL25" s="3"/>
    </row>
    <row r="26" spans="1:38" s="5" customFormat="1" ht="14.4" customHeight="1" x14ac:dyDescent="0.3">
      <c r="A26" t="s">
        <v>6920</v>
      </c>
      <c r="B26" s="3" t="s">
        <v>6921</v>
      </c>
      <c r="C26" s="3" t="s">
        <v>6922</v>
      </c>
      <c r="D26" s="13" t="s">
        <v>6922</v>
      </c>
      <c r="E26" s="4">
        <v>1659652980</v>
      </c>
      <c r="F26" s="17">
        <v>0</v>
      </c>
      <c r="G26" s="18">
        <v>0</v>
      </c>
      <c r="H26" s="18">
        <v>0</v>
      </c>
      <c r="I26" s="18">
        <v>0</v>
      </c>
      <c r="J26" s="18">
        <v>0</v>
      </c>
      <c r="K26" s="18">
        <v>1</v>
      </c>
      <c r="L26" s="18">
        <v>1</v>
      </c>
      <c r="M26" s="18">
        <v>0</v>
      </c>
      <c r="N26" s="18">
        <v>1</v>
      </c>
      <c r="O26" s="3" t="s">
        <v>6923</v>
      </c>
      <c r="P26" s="3"/>
      <c r="Q26" s="3" t="s">
        <v>6924</v>
      </c>
      <c r="R26" s="3" t="s">
        <v>53</v>
      </c>
      <c r="S26" s="3">
        <v>19971</v>
      </c>
      <c r="T26" s="3" t="s">
        <v>54</v>
      </c>
      <c r="U26" s="3" t="s">
        <v>6923</v>
      </c>
      <c r="V26" s="3"/>
      <c r="W26" s="3" t="s">
        <v>6925</v>
      </c>
      <c r="X26" s="3" t="s">
        <v>53</v>
      </c>
      <c r="Y26" s="3">
        <v>199718062</v>
      </c>
      <c r="Z26" s="3"/>
      <c r="AA26" s="3" t="s">
        <v>6926</v>
      </c>
      <c r="AB26" s="3" t="s">
        <v>2618</v>
      </c>
      <c r="AC26" s="3" t="s">
        <v>6927</v>
      </c>
      <c r="AD26" s="3"/>
      <c r="AE26" s="3"/>
      <c r="AF26" s="3"/>
      <c r="AG26" s="3"/>
      <c r="AH26" s="3"/>
      <c r="AI26" s="3"/>
      <c r="AJ26" s="3"/>
      <c r="AK26" s="3"/>
      <c r="AL26" s="3"/>
    </row>
    <row r="27" spans="1:38" s="5" customFormat="1" ht="14.4" customHeight="1" x14ac:dyDescent="0.3">
      <c r="A27" t="s">
        <v>6930</v>
      </c>
      <c r="B27" s="3" t="s">
        <v>6931</v>
      </c>
      <c r="C27" s="3" t="s">
        <v>6931</v>
      </c>
      <c r="D27" s="13" t="s">
        <v>6931</v>
      </c>
      <c r="E27" s="4">
        <v>1538701669</v>
      </c>
      <c r="F27" s="17">
        <v>0</v>
      </c>
      <c r="G27" s="18">
        <v>0</v>
      </c>
      <c r="H27" s="18">
        <v>0</v>
      </c>
      <c r="I27" s="18">
        <v>0</v>
      </c>
      <c r="J27" s="18">
        <v>0</v>
      </c>
      <c r="K27" s="18">
        <v>1</v>
      </c>
      <c r="L27" s="18">
        <v>1</v>
      </c>
      <c r="M27" s="18">
        <v>0</v>
      </c>
      <c r="N27" s="18">
        <v>1</v>
      </c>
      <c r="O27" s="3" t="s">
        <v>6932</v>
      </c>
      <c r="P27" s="3" t="s">
        <v>6732</v>
      </c>
      <c r="Q27" s="3" t="s">
        <v>301</v>
      </c>
      <c r="R27" s="3" t="s">
        <v>40</v>
      </c>
      <c r="S27" s="3">
        <v>21237</v>
      </c>
      <c r="T27" s="3" t="s">
        <v>5270</v>
      </c>
      <c r="U27" s="3" t="s">
        <v>6933</v>
      </c>
      <c r="V27" s="3"/>
      <c r="W27" s="3" t="s">
        <v>301</v>
      </c>
      <c r="X27" s="3" t="s">
        <v>40</v>
      </c>
      <c r="Y27" s="3">
        <v>212372961</v>
      </c>
      <c r="Z27" s="3"/>
      <c r="AA27" s="3" t="s">
        <v>6934</v>
      </c>
      <c r="AB27" s="3" t="s">
        <v>2618</v>
      </c>
      <c r="AC27" s="3" t="s">
        <v>3815</v>
      </c>
      <c r="AD27" s="3"/>
      <c r="AE27" s="3"/>
      <c r="AF27" s="3"/>
      <c r="AG27" s="3"/>
      <c r="AH27" s="3"/>
      <c r="AI27" s="3"/>
      <c r="AJ27" s="3"/>
      <c r="AK27" s="3"/>
      <c r="AL27" s="3"/>
    </row>
    <row r="28" spans="1:38" ht="14.4" customHeight="1" x14ac:dyDescent="0.3">
      <c r="A28" t="s">
        <v>6937</v>
      </c>
      <c r="B28" s="3" t="s">
        <v>6938</v>
      </c>
      <c r="C28" s="3" t="s">
        <v>6938</v>
      </c>
      <c r="D28" s="13" t="s">
        <v>6938</v>
      </c>
      <c r="E28" s="4">
        <v>1831761121</v>
      </c>
      <c r="F28" s="17">
        <v>0</v>
      </c>
      <c r="G28" s="18">
        <v>0</v>
      </c>
      <c r="H28" s="18">
        <v>0</v>
      </c>
      <c r="I28" s="18">
        <v>0</v>
      </c>
      <c r="J28" s="18">
        <v>0</v>
      </c>
      <c r="K28" s="18">
        <v>1</v>
      </c>
      <c r="L28" s="18">
        <v>1</v>
      </c>
      <c r="M28" s="18">
        <v>0</v>
      </c>
      <c r="N28" s="18">
        <v>1</v>
      </c>
      <c r="O28" s="3" t="s">
        <v>6939</v>
      </c>
      <c r="P28" s="3"/>
      <c r="Q28" s="3" t="s">
        <v>41</v>
      </c>
      <c r="R28" s="3" t="s">
        <v>40</v>
      </c>
      <c r="S28" s="3">
        <v>21212</v>
      </c>
      <c r="T28" s="3" t="s">
        <v>46</v>
      </c>
      <c r="U28" s="3" t="s">
        <v>6940</v>
      </c>
      <c r="V28" s="3"/>
      <c r="W28" s="3" t="s">
        <v>41</v>
      </c>
      <c r="X28" s="3" t="s">
        <v>40</v>
      </c>
      <c r="Y28" s="3">
        <v>212122024</v>
      </c>
      <c r="Z28" s="3"/>
      <c r="AA28" s="3" t="s">
        <v>6941</v>
      </c>
      <c r="AB28" s="3" t="s">
        <v>3451</v>
      </c>
      <c r="AC28" s="3" t="s">
        <v>6942</v>
      </c>
      <c r="AD28" s="3"/>
      <c r="AE28" s="3"/>
      <c r="AF28" s="3"/>
      <c r="AG28" s="3"/>
      <c r="AH28" s="3"/>
      <c r="AI28" s="3"/>
      <c r="AJ28" s="3"/>
      <c r="AK28" s="3"/>
      <c r="AL28" s="3"/>
    </row>
    <row r="29" spans="1:38" ht="14.4" customHeight="1" x14ac:dyDescent="0.3">
      <c r="A29" t="s">
        <v>6946</v>
      </c>
      <c r="B29" s="3" t="s">
        <v>6947</v>
      </c>
      <c r="C29" s="3" t="s">
        <v>6948</v>
      </c>
      <c r="D29" s="13" t="s">
        <v>6948</v>
      </c>
      <c r="E29" s="4">
        <v>1720438591</v>
      </c>
      <c r="F29" s="17">
        <v>0</v>
      </c>
      <c r="G29" s="18">
        <v>0</v>
      </c>
      <c r="H29" s="18">
        <v>0</v>
      </c>
      <c r="I29" s="18">
        <v>0</v>
      </c>
      <c r="J29" s="18">
        <v>0</v>
      </c>
      <c r="K29" s="18">
        <v>1</v>
      </c>
      <c r="L29" s="18">
        <v>1</v>
      </c>
      <c r="M29" s="18">
        <v>0</v>
      </c>
      <c r="N29" s="18">
        <v>1</v>
      </c>
      <c r="O29" s="3" t="s">
        <v>152</v>
      </c>
      <c r="P29" s="3" t="s">
        <v>6949</v>
      </c>
      <c r="Q29" s="3" t="s">
        <v>67</v>
      </c>
      <c r="R29" s="3" t="s">
        <v>40</v>
      </c>
      <c r="S29" s="3">
        <v>21401</v>
      </c>
      <c r="T29" s="3" t="s">
        <v>544</v>
      </c>
      <c r="U29" s="3" t="s">
        <v>5299</v>
      </c>
      <c r="V29" s="3" t="s">
        <v>398</v>
      </c>
      <c r="W29" s="3" t="s">
        <v>67</v>
      </c>
      <c r="X29" s="3" t="s">
        <v>40</v>
      </c>
      <c r="Y29" s="3">
        <v>214013472</v>
      </c>
      <c r="Z29" s="3"/>
      <c r="AA29" s="3" t="s">
        <v>2678</v>
      </c>
      <c r="AB29" s="3" t="s">
        <v>2679</v>
      </c>
      <c r="AC29" s="3" t="s">
        <v>6950</v>
      </c>
      <c r="AD29" s="3"/>
      <c r="AE29" s="3"/>
      <c r="AF29" s="3"/>
      <c r="AG29" s="3"/>
      <c r="AH29" s="3"/>
      <c r="AI29" s="3"/>
      <c r="AJ29" s="3"/>
      <c r="AK29" s="3"/>
      <c r="AL29" s="3"/>
    </row>
    <row r="30" spans="1:38" ht="14.4" customHeight="1" x14ac:dyDescent="0.3">
      <c r="A30" t="s">
        <v>6952</v>
      </c>
      <c r="B30" s="3" t="s">
        <v>6947</v>
      </c>
      <c r="C30" s="3" t="s">
        <v>6953</v>
      </c>
      <c r="D30" s="13" t="s">
        <v>6953</v>
      </c>
      <c r="E30" s="4">
        <v>1316345051</v>
      </c>
      <c r="F30" s="17">
        <v>0</v>
      </c>
      <c r="G30" s="18">
        <v>0</v>
      </c>
      <c r="H30" s="18">
        <v>0</v>
      </c>
      <c r="I30" s="18">
        <v>0</v>
      </c>
      <c r="J30" s="18">
        <v>0</v>
      </c>
      <c r="K30" s="18">
        <v>1</v>
      </c>
      <c r="L30" s="18">
        <v>1</v>
      </c>
      <c r="M30" s="18">
        <v>0</v>
      </c>
      <c r="N30" s="18">
        <v>1</v>
      </c>
      <c r="O30" s="3" t="s">
        <v>152</v>
      </c>
      <c r="P30" s="3" t="s">
        <v>6954</v>
      </c>
      <c r="Q30" s="3" t="s">
        <v>67</v>
      </c>
      <c r="R30" s="3" t="s">
        <v>40</v>
      </c>
      <c r="S30" s="3">
        <v>21401</v>
      </c>
      <c r="T30" s="3" t="s">
        <v>544</v>
      </c>
      <c r="U30" s="3" t="s">
        <v>5300</v>
      </c>
      <c r="V30" s="3" t="s">
        <v>6955</v>
      </c>
      <c r="W30" s="3" t="s">
        <v>67</v>
      </c>
      <c r="X30" s="3" t="s">
        <v>40</v>
      </c>
      <c r="Y30" s="3">
        <v>214017031</v>
      </c>
      <c r="Z30" s="3"/>
      <c r="AA30" s="3" t="s">
        <v>2678</v>
      </c>
      <c r="AB30" s="3" t="s">
        <v>6956</v>
      </c>
      <c r="AC30" s="3" t="s">
        <v>6950</v>
      </c>
      <c r="AD30" s="3"/>
      <c r="AE30" s="3"/>
      <c r="AF30" s="3"/>
      <c r="AG30" s="3"/>
      <c r="AH30" s="3"/>
      <c r="AI30" s="3"/>
      <c r="AJ30" s="3"/>
      <c r="AK30" s="3"/>
      <c r="AL30" s="3"/>
    </row>
    <row r="31" spans="1:38" x14ac:dyDescent="0.3">
      <c r="A31" t="s">
        <v>6957</v>
      </c>
      <c r="B31" t="s">
        <v>6947</v>
      </c>
      <c r="C31" t="s">
        <v>6948</v>
      </c>
      <c r="D31" t="s">
        <v>6948</v>
      </c>
      <c r="E31" s="4">
        <v>1720438591</v>
      </c>
      <c r="F31" s="17">
        <v>0</v>
      </c>
      <c r="G31" s="18">
        <v>0</v>
      </c>
      <c r="H31" s="18">
        <v>0</v>
      </c>
      <c r="I31" s="18">
        <v>0</v>
      </c>
      <c r="J31" s="18">
        <v>0</v>
      </c>
      <c r="K31" s="18">
        <v>1</v>
      </c>
      <c r="L31" s="18">
        <v>1</v>
      </c>
      <c r="M31" s="18">
        <v>0</v>
      </c>
      <c r="N31" s="18">
        <v>1</v>
      </c>
      <c r="O31" t="s">
        <v>6958</v>
      </c>
      <c r="Q31" t="s">
        <v>67</v>
      </c>
      <c r="R31" t="s">
        <v>40</v>
      </c>
      <c r="S31">
        <v>21401</v>
      </c>
      <c r="T31" t="s">
        <v>544</v>
      </c>
      <c r="U31" t="s">
        <v>5299</v>
      </c>
      <c r="V31" t="s">
        <v>398</v>
      </c>
      <c r="W31" t="s">
        <v>67</v>
      </c>
      <c r="X31" t="s">
        <v>40</v>
      </c>
      <c r="Y31">
        <v>214013472</v>
      </c>
      <c r="AA31" t="s">
        <v>2678</v>
      </c>
      <c r="AB31" t="s">
        <v>2679</v>
      </c>
      <c r="AC31" t="s">
        <v>6950</v>
      </c>
    </row>
    <row r="32" spans="1:38" ht="14.4" customHeight="1" x14ac:dyDescent="0.3">
      <c r="A32" t="s">
        <v>6960</v>
      </c>
      <c r="B32" s="3" t="s">
        <v>6947</v>
      </c>
      <c r="C32" s="3" t="s">
        <v>6953</v>
      </c>
      <c r="D32" s="13" t="s">
        <v>6953</v>
      </c>
      <c r="E32" s="4">
        <v>1316345051</v>
      </c>
      <c r="F32" s="17">
        <v>0</v>
      </c>
      <c r="G32" s="18">
        <v>0</v>
      </c>
      <c r="H32" s="18">
        <v>0</v>
      </c>
      <c r="I32" s="18">
        <v>0</v>
      </c>
      <c r="J32" s="18">
        <v>0</v>
      </c>
      <c r="K32" s="18">
        <v>1</v>
      </c>
      <c r="L32" s="18">
        <v>1</v>
      </c>
      <c r="M32" s="18">
        <v>0</v>
      </c>
      <c r="N32" s="18">
        <v>1</v>
      </c>
      <c r="O32" s="3" t="s">
        <v>6961</v>
      </c>
      <c r="P32" s="3" t="s">
        <v>154</v>
      </c>
      <c r="Q32" s="3" t="s">
        <v>70</v>
      </c>
      <c r="R32" s="3" t="s">
        <v>40</v>
      </c>
      <c r="S32" s="3">
        <v>21060</v>
      </c>
      <c r="T32" s="3" t="s">
        <v>544</v>
      </c>
      <c r="U32" s="3" t="s">
        <v>5300</v>
      </c>
      <c r="V32" s="3" t="s">
        <v>6955</v>
      </c>
      <c r="W32" s="3" t="s">
        <v>67</v>
      </c>
      <c r="X32" s="3" t="s">
        <v>40</v>
      </c>
      <c r="Y32" s="3">
        <v>214017031</v>
      </c>
      <c r="Z32" s="3"/>
      <c r="AA32" s="3" t="s">
        <v>2678</v>
      </c>
      <c r="AB32" s="3" t="s">
        <v>6956</v>
      </c>
      <c r="AC32" s="3" t="s">
        <v>6950</v>
      </c>
      <c r="AD32" s="3"/>
      <c r="AE32" s="3"/>
      <c r="AF32" s="3"/>
      <c r="AG32" s="3"/>
      <c r="AH32" s="3"/>
      <c r="AI32" s="3"/>
      <c r="AJ32" s="3"/>
      <c r="AK32" s="3"/>
      <c r="AL32" s="3"/>
    </row>
    <row r="33" spans="1:38" ht="14.4" customHeight="1" x14ac:dyDescent="0.3">
      <c r="A33" t="s">
        <v>6962</v>
      </c>
      <c r="B33" s="3" t="s">
        <v>6963</v>
      </c>
      <c r="C33" s="3" t="s">
        <v>6964</v>
      </c>
      <c r="D33" s="13" t="s">
        <v>6964</v>
      </c>
      <c r="E33" s="4">
        <v>1326432360</v>
      </c>
      <c r="F33" s="17">
        <v>0</v>
      </c>
      <c r="G33" s="18">
        <v>0</v>
      </c>
      <c r="H33" s="18">
        <v>0</v>
      </c>
      <c r="I33" s="18">
        <v>0</v>
      </c>
      <c r="J33" s="18">
        <v>0</v>
      </c>
      <c r="K33" s="18">
        <v>1</v>
      </c>
      <c r="L33" s="18">
        <v>1</v>
      </c>
      <c r="M33" s="18">
        <v>0</v>
      </c>
      <c r="N33" s="18">
        <v>1</v>
      </c>
      <c r="O33" s="3" t="s">
        <v>6965</v>
      </c>
      <c r="P33" s="3"/>
      <c r="Q33" s="3" t="s">
        <v>157</v>
      </c>
      <c r="R33" s="3" t="s">
        <v>40</v>
      </c>
      <c r="S33" s="3">
        <v>20912</v>
      </c>
      <c r="T33" s="3" t="s">
        <v>380</v>
      </c>
      <c r="U33" s="3" t="s">
        <v>6965</v>
      </c>
      <c r="V33" s="3"/>
      <c r="W33" s="3" t="s">
        <v>157</v>
      </c>
      <c r="X33" s="3" t="s">
        <v>40</v>
      </c>
      <c r="Y33" s="3">
        <v>209127511</v>
      </c>
      <c r="Z33" s="3"/>
      <c r="AA33" s="3" t="s">
        <v>6966</v>
      </c>
      <c r="AB33" s="3" t="s">
        <v>2618</v>
      </c>
      <c r="AC33" s="3" t="s">
        <v>6967</v>
      </c>
      <c r="AD33" s="3"/>
      <c r="AE33" s="3"/>
      <c r="AF33" s="3"/>
      <c r="AG33" s="3"/>
      <c r="AH33" s="3"/>
      <c r="AI33" s="3"/>
      <c r="AJ33" s="3"/>
      <c r="AK33" s="3"/>
      <c r="AL33" s="3"/>
    </row>
    <row r="34" spans="1:38" ht="14.4" customHeight="1" x14ac:dyDescent="0.3">
      <c r="A34" t="s">
        <v>6969</v>
      </c>
      <c r="B34" s="3" t="s">
        <v>6970</v>
      </c>
      <c r="C34" s="3" t="s">
        <v>6971</v>
      </c>
      <c r="D34" s="13" t="s">
        <v>6971</v>
      </c>
      <c r="E34" s="4">
        <v>1427675271</v>
      </c>
      <c r="F34" s="17">
        <v>0</v>
      </c>
      <c r="G34" s="18">
        <v>0</v>
      </c>
      <c r="H34" s="18">
        <v>0</v>
      </c>
      <c r="I34" s="18">
        <v>0</v>
      </c>
      <c r="J34" s="18">
        <v>0</v>
      </c>
      <c r="K34" s="18">
        <v>1</v>
      </c>
      <c r="L34" s="18">
        <v>1</v>
      </c>
      <c r="M34" s="18">
        <v>0</v>
      </c>
      <c r="N34" s="18">
        <v>1</v>
      </c>
      <c r="O34" s="3" t="s">
        <v>6972</v>
      </c>
      <c r="P34" s="3" t="s">
        <v>6973</v>
      </c>
      <c r="Q34" s="3" t="s">
        <v>41</v>
      </c>
      <c r="R34" s="3" t="s">
        <v>40</v>
      </c>
      <c r="S34" s="3">
        <v>21218</v>
      </c>
      <c r="T34" s="3" t="s">
        <v>46</v>
      </c>
      <c r="U34" s="3" t="s">
        <v>6974</v>
      </c>
      <c r="V34" s="3"/>
      <c r="W34" s="3" t="s">
        <v>41</v>
      </c>
      <c r="X34" s="3" t="s">
        <v>40</v>
      </c>
      <c r="Y34" s="3">
        <v>212185281</v>
      </c>
      <c r="Z34" s="3"/>
      <c r="AA34" s="3" t="s">
        <v>6975</v>
      </c>
      <c r="AB34" s="3" t="s">
        <v>2654</v>
      </c>
      <c r="AC34" s="3" t="s">
        <v>6976</v>
      </c>
      <c r="AD34" s="3"/>
      <c r="AE34" s="3"/>
      <c r="AF34" s="3"/>
      <c r="AG34" s="3"/>
      <c r="AH34" s="3"/>
      <c r="AI34" s="3"/>
      <c r="AJ34" s="3"/>
      <c r="AK34" s="3"/>
      <c r="AL34" s="3"/>
    </row>
    <row r="35" spans="1:38" ht="14.4" customHeight="1" x14ac:dyDescent="0.3">
      <c r="A35" t="s">
        <v>6980</v>
      </c>
      <c r="B35" s="3" t="s">
        <v>160</v>
      </c>
      <c r="C35" s="3" t="s">
        <v>160</v>
      </c>
      <c r="D35" s="13" t="s">
        <v>160</v>
      </c>
      <c r="E35" s="4">
        <v>1821491598</v>
      </c>
      <c r="F35" s="17">
        <v>0</v>
      </c>
      <c r="G35" s="18">
        <v>0</v>
      </c>
      <c r="H35" s="18">
        <v>0</v>
      </c>
      <c r="I35" s="18">
        <v>0</v>
      </c>
      <c r="J35" s="18">
        <v>0</v>
      </c>
      <c r="K35" s="18">
        <v>1</v>
      </c>
      <c r="L35" s="18">
        <v>1</v>
      </c>
      <c r="M35" s="18">
        <v>0</v>
      </c>
      <c r="N35" s="18">
        <v>1</v>
      </c>
      <c r="O35" s="3" t="s">
        <v>6981</v>
      </c>
      <c r="P35" s="3"/>
      <c r="Q35" s="3" t="s">
        <v>6982</v>
      </c>
      <c r="R35" s="3" t="s">
        <v>696</v>
      </c>
      <c r="S35" s="3">
        <v>19348</v>
      </c>
      <c r="T35" s="3" t="s">
        <v>54</v>
      </c>
      <c r="U35" s="3" t="s">
        <v>6981</v>
      </c>
      <c r="V35" s="3"/>
      <c r="W35" s="3" t="s">
        <v>6983</v>
      </c>
      <c r="X35" s="3" t="s">
        <v>696</v>
      </c>
      <c r="Y35" s="3">
        <v>193481886</v>
      </c>
      <c r="Z35" s="3"/>
      <c r="AA35" s="3" t="s">
        <v>6984</v>
      </c>
      <c r="AB35" s="3" t="s">
        <v>2870</v>
      </c>
      <c r="AC35" s="3" t="s">
        <v>6985</v>
      </c>
      <c r="AD35" s="3"/>
      <c r="AE35" s="3"/>
      <c r="AF35" s="3"/>
      <c r="AG35" s="3"/>
      <c r="AH35" s="3"/>
      <c r="AI35" s="3"/>
      <c r="AJ35" s="3"/>
      <c r="AK35" s="3"/>
      <c r="AL35" s="3"/>
    </row>
    <row r="36" spans="1:38" ht="14.4" customHeight="1" x14ac:dyDescent="0.3">
      <c r="A36" t="s">
        <v>6987</v>
      </c>
      <c r="B36" s="3" t="s">
        <v>160</v>
      </c>
      <c r="C36" s="3" t="s">
        <v>160</v>
      </c>
      <c r="D36" s="13" t="s">
        <v>160</v>
      </c>
      <c r="E36" s="4">
        <v>1821491598</v>
      </c>
      <c r="F36" s="17">
        <v>0</v>
      </c>
      <c r="G36" s="18">
        <v>0</v>
      </c>
      <c r="H36" s="18">
        <v>0</v>
      </c>
      <c r="I36" s="18">
        <v>0</v>
      </c>
      <c r="J36" s="18">
        <v>0</v>
      </c>
      <c r="K36" s="18">
        <v>1</v>
      </c>
      <c r="L36" s="18">
        <v>1</v>
      </c>
      <c r="M36" s="18">
        <v>0</v>
      </c>
      <c r="N36" s="18">
        <v>1</v>
      </c>
      <c r="O36" s="3" t="s">
        <v>6988</v>
      </c>
      <c r="P36" s="3"/>
      <c r="Q36" s="3" t="s">
        <v>162</v>
      </c>
      <c r="R36" s="3" t="s">
        <v>40</v>
      </c>
      <c r="S36" s="3">
        <v>21001</v>
      </c>
      <c r="T36" s="3" t="s">
        <v>322</v>
      </c>
      <c r="U36" s="3" t="s">
        <v>6981</v>
      </c>
      <c r="V36" s="3"/>
      <c r="W36" s="3" t="s">
        <v>6983</v>
      </c>
      <c r="X36" s="3" t="s">
        <v>696</v>
      </c>
      <c r="Y36" s="3">
        <v>193481886</v>
      </c>
      <c r="Z36" s="3"/>
      <c r="AA36" s="3" t="s">
        <v>6984</v>
      </c>
      <c r="AB36" s="3" t="s">
        <v>2870</v>
      </c>
      <c r="AC36" s="3" t="s">
        <v>6985</v>
      </c>
      <c r="AD36" s="3"/>
      <c r="AE36" s="3"/>
      <c r="AF36" s="3"/>
      <c r="AG36" s="3"/>
      <c r="AH36" s="3"/>
      <c r="AI36" s="3"/>
      <c r="AJ36" s="3"/>
      <c r="AK36" s="3"/>
      <c r="AL36" s="3"/>
    </row>
    <row r="37" spans="1:38" ht="14.4" customHeight="1" x14ac:dyDescent="0.3">
      <c r="A37" t="s">
        <v>6990</v>
      </c>
      <c r="B37" s="3" t="s">
        <v>6991</v>
      </c>
      <c r="C37" s="3" t="s">
        <v>6992</v>
      </c>
      <c r="D37" s="13" t="s">
        <v>6992</v>
      </c>
      <c r="E37" s="4">
        <v>1053991927</v>
      </c>
      <c r="F37" s="17">
        <v>0</v>
      </c>
      <c r="G37" s="18">
        <v>0</v>
      </c>
      <c r="H37" s="18">
        <v>0</v>
      </c>
      <c r="I37" s="18">
        <v>0</v>
      </c>
      <c r="J37" s="18">
        <v>0</v>
      </c>
      <c r="K37" s="18">
        <v>1</v>
      </c>
      <c r="L37" s="18">
        <v>1</v>
      </c>
      <c r="M37" s="18">
        <v>0</v>
      </c>
      <c r="N37" s="18">
        <v>1</v>
      </c>
      <c r="O37" s="3" t="s">
        <v>6993</v>
      </c>
      <c r="P37" s="3"/>
      <c r="Q37" s="3" t="s">
        <v>41</v>
      </c>
      <c r="R37" s="3" t="s">
        <v>40</v>
      </c>
      <c r="S37" s="3">
        <v>21209</v>
      </c>
      <c r="T37" s="3" t="s">
        <v>46</v>
      </c>
      <c r="U37" s="3" t="s">
        <v>6994</v>
      </c>
      <c r="V37" s="3"/>
      <c r="W37" s="3" t="s">
        <v>750</v>
      </c>
      <c r="X37" s="3" t="s">
        <v>40</v>
      </c>
      <c r="Y37" s="3">
        <v>212342927</v>
      </c>
      <c r="Z37" s="3"/>
      <c r="AA37" s="3" t="s">
        <v>6995</v>
      </c>
      <c r="AB37" s="3" t="s">
        <v>2654</v>
      </c>
      <c r="AC37" s="3" t="s">
        <v>6996</v>
      </c>
      <c r="AD37" s="3"/>
      <c r="AE37" s="3"/>
      <c r="AF37" s="3"/>
      <c r="AG37" s="3"/>
      <c r="AH37" s="3"/>
      <c r="AI37" s="3"/>
      <c r="AJ37" s="3"/>
      <c r="AK37" s="3"/>
      <c r="AL37" s="3"/>
    </row>
    <row r="38" spans="1:38" ht="14.4" customHeight="1" x14ac:dyDescent="0.3">
      <c r="A38" t="s">
        <v>6999</v>
      </c>
      <c r="B38" s="3" t="s">
        <v>6991</v>
      </c>
      <c r="C38" s="3" t="s">
        <v>6992</v>
      </c>
      <c r="D38" s="13" t="s">
        <v>6992</v>
      </c>
      <c r="E38" s="4">
        <v>1053991927</v>
      </c>
      <c r="F38" s="17">
        <v>0</v>
      </c>
      <c r="G38" s="18">
        <v>0</v>
      </c>
      <c r="H38" s="18">
        <v>0</v>
      </c>
      <c r="I38" s="18">
        <v>0</v>
      </c>
      <c r="J38" s="18">
        <v>0</v>
      </c>
      <c r="K38" s="18">
        <v>1</v>
      </c>
      <c r="L38" s="18">
        <v>1</v>
      </c>
      <c r="M38" s="18">
        <v>0</v>
      </c>
      <c r="N38" s="18">
        <v>1</v>
      </c>
      <c r="O38" s="3" t="s">
        <v>6994</v>
      </c>
      <c r="P38" s="3"/>
      <c r="Q38" s="3" t="s">
        <v>750</v>
      </c>
      <c r="R38" s="3" t="s">
        <v>40</v>
      </c>
      <c r="S38" s="3">
        <v>21234</v>
      </c>
      <c r="T38" s="3" t="s">
        <v>5270</v>
      </c>
      <c r="U38" s="3" t="s">
        <v>6994</v>
      </c>
      <c r="V38" s="3"/>
      <c r="W38" s="3" t="s">
        <v>750</v>
      </c>
      <c r="X38" s="3" t="s">
        <v>40</v>
      </c>
      <c r="Y38" s="3">
        <v>212342927</v>
      </c>
      <c r="Z38" s="3"/>
      <c r="AA38" s="3" t="s">
        <v>6995</v>
      </c>
      <c r="AB38" s="3" t="s">
        <v>2654</v>
      </c>
      <c r="AC38" s="3" t="s">
        <v>6996</v>
      </c>
      <c r="AD38" s="3"/>
      <c r="AE38" s="3"/>
      <c r="AF38" s="3"/>
      <c r="AG38" s="3"/>
      <c r="AH38" s="3"/>
      <c r="AI38" s="3"/>
      <c r="AJ38" s="3"/>
      <c r="AK38" s="3"/>
      <c r="AL38" s="3"/>
    </row>
    <row r="39" spans="1:38" ht="14.4" customHeight="1" x14ac:dyDescent="0.3">
      <c r="A39" t="s">
        <v>7000</v>
      </c>
      <c r="B39" s="3" t="s">
        <v>168</v>
      </c>
      <c r="C39" s="3" t="s">
        <v>5377</v>
      </c>
      <c r="D39" s="13" t="s">
        <v>5377</v>
      </c>
      <c r="E39" s="4">
        <v>1902353378</v>
      </c>
      <c r="F39" s="17">
        <v>0</v>
      </c>
      <c r="G39" s="18">
        <v>0</v>
      </c>
      <c r="H39" s="18">
        <v>0</v>
      </c>
      <c r="I39" s="18">
        <v>0</v>
      </c>
      <c r="J39" s="18">
        <v>0</v>
      </c>
      <c r="K39" s="18">
        <v>1</v>
      </c>
      <c r="L39" s="18">
        <v>1</v>
      </c>
      <c r="M39" s="18">
        <v>0</v>
      </c>
      <c r="N39" s="18">
        <v>1</v>
      </c>
      <c r="O39" s="3" t="s">
        <v>5375</v>
      </c>
      <c r="P39" s="3"/>
      <c r="Q39" s="3" t="s">
        <v>87</v>
      </c>
      <c r="R39" s="3" t="s">
        <v>40</v>
      </c>
      <c r="S39" s="3">
        <v>21921</v>
      </c>
      <c r="T39" s="3" t="s">
        <v>571</v>
      </c>
      <c r="U39" s="3" t="s">
        <v>5379</v>
      </c>
      <c r="V39" s="3"/>
      <c r="W39" s="3" t="s">
        <v>170</v>
      </c>
      <c r="X39" s="3" t="s">
        <v>40</v>
      </c>
      <c r="Y39" s="3">
        <v>210782102</v>
      </c>
      <c r="Z39" s="3"/>
      <c r="AA39" s="3" t="s">
        <v>2713</v>
      </c>
      <c r="AB39" s="3" t="s">
        <v>332</v>
      </c>
      <c r="AC39" s="3" t="s">
        <v>7001</v>
      </c>
      <c r="AD39" s="3"/>
      <c r="AE39" s="3"/>
      <c r="AF39" s="3"/>
      <c r="AG39" s="3"/>
      <c r="AH39" s="3"/>
      <c r="AI39" s="3"/>
      <c r="AJ39" s="3"/>
      <c r="AK39" s="3"/>
      <c r="AL39" s="3"/>
    </row>
    <row r="40" spans="1:38" ht="14.4" customHeight="1" x14ac:dyDescent="0.3">
      <c r="A40" t="s">
        <v>7002</v>
      </c>
      <c r="B40" s="3" t="s">
        <v>168</v>
      </c>
      <c r="C40" s="3" t="s">
        <v>5377</v>
      </c>
      <c r="D40" s="13" t="s">
        <v>5377</v>
      </c>
      <c r="E40" s="4">
        <v>1396395372</v>
      </c>
      <c r="F40" s="17">
        <v>0</v>
      </c>
      <c r="G40" s="18">
        <v>0</v>
      </c>
      <c r="H40" s="18">
        <v>0</v>
      </c>
      <c r="I40" s="18">
        <v>0</v>
      </c>
      <c r="J40" s="18">
        <v>0</v>
      </c>
      <c r="K40" s="18">
        <v>1</v>
      </c>
      <c r="L40" s="18">
        <v>1</v>
      </c>
      <c r="M40" s="18">
        <v>0</v>
      </c>
      <c r="N40" s="18">
        <v>1</v>
      </c>
      <c r="O40" s="3" t="s">
        <v>5379</v>
      </c>
      <c r="P40" s="3"/>
      <c r="Q40" s="3" t="s">
        <v>4703</v>
      </c>
      <c r="R40" s="3" t="s">
        <v>40</v>
      </c>
      <c r="S40" s="3">
        <v>21078</v>
      </c>
      <c r="T40" s="3" t="s">
        <v>322</v>
      </c>
      <c r="U40" s="3" t="s">
        <v>5379</v>
      </c>
      <c r="V40" s="3"/>
      <c r="W40" s="3" t="s">
        <v>170</v>
      </c>
      <c r="X40" s="3" t="s">
        <v>40</v>
      </c>
      <c r="Y40" s="3">
        <v>210782102</v>
      </c>
      <c r="Z40" s="3"/>
      <c r="AA40" s="3" t="s">
        <v>5380</v>
      </c>
      <c r="AB40" s="3" t="s">
        <v>5381</v>
      </c>
      <c r="AC40" s="3" t="s">
        <v>5382</v>
      </c>
      <c r="AD40" s="3"/>
      <c r="AE40" s="3"/>
      <c r="AF40" s="3"/>
      <c r="AG40" s="3"/>
      <c r="AH40" s="3"/>
      <c r="AI40" s="3"/>
      <c r="AJ40" s="3"/>
      <c r="AK40" s="3"/>
      <c r="AL40" s="3"/>
    </row>
    <row r="41" spans="1:38" ht="14.4" customHeight="1" x14ac:dyDescent="0.3">
      <c r="A41" t="s">
        <v>7003</v>
      </c>
      <c r="B41" s="3" t="s">
        <v>168</v>
      </c>
      <c r="C41" s="3" t="s">
        <v>5377</v>
      </c>
      <c r="D41" s="13" t="s">
        <v>5377</v>
      </c>
      <c r="E41" s="4">
        <v>1396395372</v>
      </c>
      <c r="F41" s="17">
        <v>0</v>
      </c>
      <c r="G41" s="18">
        <v>0</v>
      </c>
      <c r="H41" s="18">
        <v>0</v>
      </c>
      <c r="I41" s="18">
        <v>0</v>
      </c>
      <c r="J41" s="18">
        <v>0</v>
      </c>
      <c r="K41" s="18">
        <v>1</v>
      </c>
      <c r="L41" s="18">
        <v>1</v>
      </c>
      <c r="M41" s="18">
        <v>0</v>
      </c>
      <c r="N41" s="18">
        <v>1</v>
      </c>
      <c r="O41" s="3" t="s">
        <v>7004</v>
      </c>
      <c r="P41" s="3" t="s">
        <v>165</v>
      </c>
      <c r="Q41" s="3" t="s">
        <v>172</v>
      </c>
      <c r="R41" s="3" t="s">
        <v>40</v>
      </c>
      <c r="S41" s="3">
        <v>21014</v>
      </c>
      <c r="T41" s="3" t="s">
        <v>322</v>
      </c>
      <c r="U41" s="3" t="s">
        <v>5379</v>
      </c>
      <c r="V41" s="3"/>
      <c r="W41" s="3" t="s">
        <v>170</v>
      </c>
      <c r="X41" s="3" t="s">
        <v>40</v>
      </c>
      <c r="Y41" s="3">
        <v>210782102</v>
      </c>
      <c r="Z41" s="3"/>
      <c r="AA41" s="3" t="s">
        <v>5380</v>
      </c>
      <c r="AB41" s="3" t="s">
        <v>5381</v>
      </c>
      <c r="AC41" s="3" t="s">
        <v>5382</v>
      </c>
      <c r="AD41" s="3"/>
      <c r="AE41" s="3"/>
      <c r="AF41" s="3"/>
      <c r="AG41" s="3"/>
      <c r="AH41" s="3"/>
      <c r="AI41" s="3"/>
      <c r="AJ41" s="3"/>
      <c r="AK41" s="3"/>
      <c r="AL41" s="3"/>
    </row>
    <row r="42" spans="1:38" ht="14.4" customHeight="1" x14ac:dyDescent="0.3">
      <c r="A42" t="s">
        <v>7006</v>
      </c>
      <c r="B42" s="3" t="s">
        <v>168</v>
      </c>
      <c r="C42" s="3" t="s">
        <v>5377</v>
      </c>
      <c r="D42" s="13" t="s">
        <v>5377</v>
      </c>
      <c r="E42" s="4">
        <v>1902353378</v>
      </c>
      <c r="F42" s="17">
        <v>0</v>
      </c>
      <c r="G42" s="18">
        <v>0</v>
      </c>
      <c r="H42" s="18">
        <v>0</v>
      </c>
      <c r="I42" s="18">
        <v>0</v>
      </c>
      <c r="J42" s="18">
        <v>0</v>
      </c>
      <c r="K42" s="18">
        <v>1</v>
      </c>
      <c r="L42" s="18">
        <v>1</v>
      </c>
      <c r="M42" s="18">
        <v>0</v>
      </c>
      <c r="N42" s="18">
        <v>1</v>
      </c>
      <c r="O42" s="3" t="s">
        <v>5379</v>
      </c>
      <c r="P42" s="3"/>
      <c r="Q42" s="3" t="s">
        <v>4703</v>
      </c>
      <c r="R42" s="3" t="s">
        <v>40</v>
      </c>
      <c r="S42" s="3">
        <v>21078</v>
      </c>
      <c r="T42" s="3" t="s">
        <v>322</v>
      </c>
      <c r="U42" s="3" t="s">
        <v>5379</v>
      </c>
      <c r="V42" s="3"/>
      <c r="W42" s="3" t="s">
        <v>170</v>
      </c>
      <c r="X42" s="3" t="s">
        <v>40</v>
      </c>
      <c r="Y42" s="3">
        <v>210782102</v>
      </c>
      <c r="Z42" s="3"/>
      <c r="AA42" s="3" t="s">
        <v>2713</v>
      </c>
      <c r="AB42" s="3" t="s">
        <v>332</v>
      </c>
      <c r="AC42" s="3" t="s">
        <v>7001</v>
      </c>
      <c r="AD42" s="3"/>
      <c r="AE42" s="3"/>
      <c r="AF42" s="3"/>
      <c r="AG42" s="3"/>
      <c r="AH42" s="3"/>
      <c r="AI42" s="3"/>
      <c r="AJ42" s="3"/>
      <c r="AK42" s="3"/>
      <c r="AL42" s="3"/>
    </row>
    <row r="43" spans="1:38" ht="14.4" customHeight="1" x14ac:dyDescent="0.3">
      <c r="A43" t="s">
        <v>7007</v>
      </c>
      <c r="B43" s="3" t="s">
        <v>7008</v>
      </c>
      <c r="C43" s="3" t="s">
        <v>7008</v>
      </c>
      <c r="D43" s="13" t="s">
        <v>7008</v>
      </c>
      <c r="E43" s="4">
        <v>1851961171</v>
      </c>
      <c r="F43" s="17">
        <v>0</v>
      </c>
      <c r="G43" s="18">
        <v>0</v>
      </c>
      <c r="H43" s="18">
        <v>0</v>
      </c>
      <c r="I43" s="18">
        <v>0</v>
      </c>
      <c r="J43" s="18">
        <v>0</v>
      </c>
      <c r="K43" s="18">
        <v>1</v>
      </c>
      <c r="L43" s="18">
        <v>1</v>
      </c>
      <c r="M43" s="18">
        <v>0</v>
      </c>
      <c r="N43" s="18">
        <v>1</v>
      </c>
      <c r="O43" s="3" t="s">
        <v>4798</v>
      </c>
      <c r="P43" s="3">
        <v>4675</v>
      </c>
      <c r="Q43" s="3" t="s">
        <v>41</v>
      </c>
      <c r="R43" s="3" t="s">
        <v>40</v>
      </c>
      <c r="S43" s="3">
        <v>21215</v>
      </c>
      <c r="T43" s="3" t="s">
        <v>46</v>
      </c>
      <c r="U43" s="3" t="s">
        <v>7009</v>
      </c>
      <c r="V43" s="3"/>
      <c r="W43" s="3" t="s">
        <v>41</v>
      </c>
      <c r="X43" s="3" t="s">
        <v>40</v>
      </c>
      <c r="Y43" s="3">
        <v>21209</v>
      </c>
      <c r="Z43" s="3" t="s">
        <v>46</v>
      </c>
      <c r="AA43" s="3" t="s">
        <v>7010</v>
      </c>
      <c r="AB43" s="3" t="s">
        <v>2618</v>
      </c>
      <c r="AC43" s="3" t="s">
        <v>7011</v>
      </c>
      <c r="AD43" s="3"/>
      <c r="AE43" s="3"/>
      <c r="AF43" s="3"/>
      <c r="AG43" s="3"/>
      <c r="AH43" s="3"/>
      <c r="AI43" s="3"/>
      <c r="AJ43" s="3"/>
      <c r="AK43" s="3"/>
      <c r="AL43" s="3"/>
    </row>
    <row r="44" spans="1:38" ht="14.4" customHeight="1" x14ac:dyDescent="0.3">
      <c r="A44" t="s">
        <v>7012</v>
      </c>
      <c r="B44" s="3" t="s">
        <v>7008</v>
      </c>
      <c r="C44" s="3" t="s">
        <v>7008</v>
      </c>
      <c r="D44" s="13" t="s">
        <v>7008</v>
      </c>
      <c r="E44" s="4">
        <v>1326627498</v>
      </c>
      <c r="F44" s="17">
        <v>0</v>
      </c>
      <c r="G44" s="18">
        <v>0</v>
      </c>
      <c r="H44" s="18">
        <v>0</v>
      </c>
      <c r="I44" s="18">
        <v>0</v>
      </c>
      <c r="J44" s="18">
        <v>0</v>
      </c>
      <c r="K44" s="18">
        <v>1</v>
      </c>
      <c r="L44" s="18">
        <v>1</v>
      </c>
      <c r="M44" s="18">
        <v>0</v>
      </c>
      <c r="N44" s="18">
        <v>1</v>
      </c>
      <c r="O44" s="3" t="s">
        <v>4798</v>
      </c>
      <c r="P44" s="3">
        <v>4675</v>
      </c>
      <c r="Q44" s="3" t="s">
        <v>41</v>
      </c>
      <c r="R44" s="3" t="s">
        <v>40</v>
      </c>
      <c r="S44" s="3">
        <v>21215</v>
      </c>
      <c r="T44" s="3" t="s">
        <v>46</v>
      </c>
      <c r="U44" s="3" t="s">
        <v>7009</v>
      </c>
      <c r="V44" s="3"/>
      <c r="W44" s="3" t="s">
        <v>41</v>
      </c>
      <c r="X44" s="3" t="s">
        <v>40</v>
      </c>
      <c r="Y44" s="3">
        <v>21209</v>
      </c>
      <c r="Z44" s="3" t="s">
        <v>46</v>
      </c>
      <c r="AA44" s="3" t="s">
        <v>7010</v>
      </c>
      <c r="AB44" s="3" t="s">
        <v>2618</v>
      </c>
      <c r="AC44" s="3" t="s">
        <v>7011</v>
      </c>
      <c r="AD44" s="3"/>
      <c r="AE44" s="3"/>
      <c r="AF44" s="3"/>
      <c r="AG44" s="3"/>
      <c r="AH44" s="3"/>
      <c r="AI44" s="3"/>
      <c r="AJ44" s="3"/>
      <c r="AK44" s="3"/>
      <c r="AL44" s="3"/>
    </row>
    <row r="45" spans="1:38" ht="14.4" customHeight="1" x14ac:dyDescent="0.3">
      <c r="A45" t="s">
        <v>7013</v>
      </c>
      <c r="B45" s="3" t="s">
        <v>7014</v>
      </c>
      <c r="C45" s="3" t="s">
        <v>7014</v>
      </c>
      <c r="D45" s="13" t="s">
        <v>7014</v>
      </c>
      <c r="E45" s="4">
        <v>1134892508</v>
      </c>
      <c r="F45" s="17">
        <v>0</v>
      </c>
      <c r="G45" s="18">
        <v>0</v>
      </c>
      <c r="H45" s="18">
        <v>0</v>
      </c>
      <c r="I45" s="18">
        <v>0</v>
      </c>
      <c r="J45" s="18">
        <v>0</v>
      </c>
      <c r="K45" s="18">
        <v>1</v>
      </c>
      <c r="L45" s="18">
        <v>1</v>
      </c>
      <c r="M45" s="18">
        <v>0</v>
      </c>
      <c r="N45" s="18">
        <v>1</v>
      </c>
      <c r="O45" s="3" t="s">
        <v>4939</v>
      </c>
      <c r="P45" s="3"/>
      <c r="Q45" s="3" t="s">
        <v>41</v>
      </c>
      <c r="R45" s="3" t="s">
        <v>40</v>
      </c>
      <c r="S45" s="3">
        <v>21202</v>
      </c>
      <c r="T45" s="3" t="s">
        <v>46</v>
      </c>
      <c r="U45" s="3" t="s">
        <v>7015</v>
      </c>
      <c r="V45" s="3"/>
      <c r="W45" s="3" t="s">
        <v>181</v>
      </c>
      <c r="X45" s="3" t="s">
        <v>40</v>
      </c>
      <c r="Y45" s="3">
        <v>21093</v>
      </c>
      <c r="Z45" s="3"/>
      <c r="AA45" s="3" t="s">
        <v>4704</v>
      </c>
      <c r="AB45" s="3" t="s">
        <v>7016</v>
      </c>
      <c r="AC45" s="3" t="s">
        <v>4705</v>
      </c>
      <c r="AD45" s="3"/>
      <c r="AE45" s="3"/>
      <c r="AF45" s="3"/>
      <c r="AG45" s="3"/>
      <c r="AH45" s="3"/>
      <c r="AI45" s="3"/>
      <c r="AJ45" s="3"/>
      <c r="AK45" s="3"/>
      <c r="AL45" s="3"/>
    </row>
    <row r="46" spans="1:38" ht="14.4" customHeight="1" x14ac:dyDescent="0.3">
      <c r="A46" t="s">
        <v>7020</v>
      </c>
      <c r="B46" s="3" t="s">
        <v>7021</v>
      </c>
      <c r="C46" s="3" t="s">
        <v>7021</v>
      </c>
      <c r="D46" s="13" t="s">
        <v>7021</v>
      </c>
      <c r="E46" s="4">
        <v>1578050860</v>
      </c>
      <c r="F46" s="17">
        <v>0</v>
      </c>
      <c r="G46" s="18">
        <v>0</v>
      </c>
      <c r="H46" s="18">
        <v>0</v>
      </c>
      <c r="I46" s="18">
        <v>0</v>
      </c>
      <c r="J46" s="18">
        <v>0</v>
      </c>
      <c r="K46" s="18">
        <v>1</v>
      </c>
      <c r="L46" s="18">
        <v>1</v>
      </c>
      <c r="M46" s="18">
        <v>0</v>
      </c>
      <c r="N46" s="18">
        <v>1</v>
      </c>
      <c r="O46" s="3" t="s">
        <v>5498</v>
      </c>
      <c r="P46" s="3"/>
      <c r="Q46" s="3" t="s">
        <v>125</v>
      </c>
      <c r="R46" s="3" t="s">
        <v>40</v>
      </c>
      <c r="S46" s="3">
        <v>21502</v>
      </c>
      <c r="T46" s="3" t="s">
        <v>133</v>
      </c>
      <c r="U46" s="3" t="s">
        <v>4707</v>
      </c>
      <c r="V46" s="3"/>
      <c r="W46" s="3" t="s">
        <v>181</v>
      </c>
      <c r="X46" s="3" t="s">
        <v>40</v>
      </c>
      <c r="Y46" s="3">
        <v>210932739</v>
      </c>
      <c r="Z46" s="3"/>
      <c r="AA46" s="3" t="s">
        <v>4704</v>
      </c>
      <c r="AB46" s="3" t="s">
        <v>7022</v>
      </c>
      <c r="AC46" s="3" t="s">
        <v>4705</v>
      </c>
      <c r="AD46" s="3"/>
      <c r="AE46" s="3"/>
      <c r="AF46" s="3"/>
      <c r="AG46" s="3"/>
      <c r="AH46" s="3"/>
      <c r="AI46" s="3"/>
      <c r="AJ46" s="3"/>
      <c r="AK46" s="3"/>
      <c r="AL46" s="3"/>
    </row>
    <row r="47" spans="1:38" ht="14.4" customHeight="1" x14ac:dyDescent="0.3">
      <c r="A47" t="s">
        <v>7023</v>
      </c>
      <c r="B47" s="3" t="s">
        <v>7021</v>
      </c>
      <c r="C47" s="3" t="s">
        <v>7021</v>
      </c>
      <c r="D47" s="13" t="s">
        <v>7021</v>
      </c>
      <c r="E47" s="4">
        <v>1346737798</v>
      </c>
      <c r="F47" s="17">
        <v>0</v>
      </c>
      <c r="G47" s="18">
        <v>0</v>
      </c>
      <c r="H47" s="18">
        <v>0</v>
      </c>
      <c r="I47" s="18">
        <v>0</v>
      </c>
      <c r="J47" s="18">
        <v>0</v>
      </c>
      <c r="K47" s="18">
        <v>1</v>
      </c>
      <c r="L47" s="18">
        <v>1</v>
      </c>
      <c r="M47" s="18">
        <v>0</v>
      </c>
      <c r="N47" s="18">
        <v>1</v>
      </c>
      <c r="O47" s="3" t="s">
        <v>7024</v>
      </c>
      <c r="P47" s="3"/>
      <c r="Q47" s="3" t="s">
        <v>456</v>
      </c>
      <c r="R47" s="3" t="s">
        <v>40</v>
      </c>
      <c r="S47" s="3">
        <v>21009</v>
      </c>
      <c r="T47" s="3" t="s">
        <v>322</v>
      </c>
      <c r="U47" s="3" t="s">
        <v>4707</v>
      </c>
      <c r="V47" s="3"/>
      <c r="W47" s="3" t="s">
        <v>181</v>
      </c>
      <c r="X47" s="3" t="s">
        <v>40</v>
      </c>
      <c r="Y47" s="3">
        <v>210932739</v>
      </c>
      <c r="Z47" s="3"/>
      <c r="AA47" s="3" t="s">
        <v>4704</v>
      </c>
      <c r="AB47" s="3" t="s">
        <v>3522</v>
      </c>
      <c r="AC47" s="3" t="s">
        <v>4705</v>
      </c>
      <c r="AD47" s="3"/>
      <c r="AE47" s="3"/>
      <c r="AF47" s="3"/>
      <c r="AG47" s="3"/>
      <c r="AH47" s="3"/>
      <c r="AI47" s="3"/>
      <c r="AJ47" s="3"/>
      <c r="AK47" s="3"/>
      <c r="AL47" s="3"/>
    </row>
    <row r="48" spans="1:38" ht="14.4" customHeight="1" x14ac:dyDescent="0.3">
      <c r="A48" t="s">
        <v>7026</v>
      </c>
      <c r="B48" s="3" t="s">
        <v>7021</v>
      </c>
      <c r="C48" s="3" t="s">
        <v>7021</v>
      </c>
      <c r="D48" s="13" t="s">
        <v>7021</v>
      </c>
      <c r="E48" s="4">
        <v>1356838700</v>
      </c>
      <c r="F48" s="17">
        <v>0</v>
      </c>
      <c r="G48" s="18">
        <v>0</v>
      </c>
      <c r="H48" s="18">
        <v>0</v>
      </c>
      <c r="I48" s="18">
        <v>0</v>
      </c>
      <c r="J48" s="18">
        <v>0</v>
      </c>
      <c r="K48" s="18">
        <v>1</v>
      </c>
      <c r="L48" s="18">
        <v>1</v>
      </c>
      <c r="M48" s="18">
        <v>0</v>
      </c>
      <c r="N48" s="18">
        <v>1</v>
      </c>
      <c r="O48" s="3" t="s">
        <v>8711</v>
      </c>
      <c r="P48" s="3"/>
      <c r="Q48" s="3" t="s">
        <v>181</v>
      </c>
      <c r="R48" s="3" t="s">
        <v>40</v>
      </c>
      <c r="S48" s="3">
        <v>21093</v>
      </c>
      <c r="T48" s="3" t="s">
        <v>5270</v>
      </c>
      <c r="U48" s="3" t="s">
        <v>4707</v>
      </c>
      <c r="V48" s="3"/>
      <c r="W48" s="3" t="s">
        <v>181</v>
      </c>
      <c r="X48" s="3" t="s">
        <v>40</v>
      </c>
      <c r="Y48" s="3">
        <v>210932739</v>
      </c>
      <c r="Z48" s="3"/>
      <c r="AA48" s="3" t="s">
        <v>2927</v>
      </c>
      <c r="AB48" s="3" t="s">
        <v>3522</v>
      </c>
      <c r="AC48" s="3" t="s">
        <v>4705</v>
      </c>
      <c r="AD48" s="3"/>
      <c r="AE48" s="3"/>
      <c r="AF48" s="3"/>
      <c r="AG48" s="3"/>
      <c r="AH48" s="3"/>
      <c r="AI48" s="3"/>
      <c r="AJ48" s="3"/>
      <c r="AK48" s="3"/>
      <c r="AL48" s="3"/>
    </row>
    <row r="49" spans="1:38" ht="14.4" customHeight="1" x14ac:dyDescent="0.3">
      <c r="A49" t="s">
        <v>7029</v>
      </c>
      <c r="B49" s="3" t="s">
        <v>7021</v>
      </c>
      <c r="C49" s="3" t="s">
        <v>7021</v>
      </c>
      <c r="D49" s="13" t="s">
        <v>7021</v>
      </c>
      <c r="E49" s="4">
        <v>1093202442</v>
      </c>
      <c r="F49" s="17">
        <v>0</v>
      </c>
      <c r="G49" s="18">
        <v>0</v>
      </c>
      <c r="H49" s="18">
        <v>0</v>
      </c>
      <c r="I49" s="18">
        <v>0</v>
      </c>
      <c r="J49" s="18">
        <v>0</v>
      </c>
      <c r="K49" s="18">
        <v>1</v>
      </c>
      <c r="L49" s="18">
        <v>1</v>
      </c>
      <c r="M49" s="18">
        <v>0</v>
      </c>
      <c r="N49" s="18">
        <v>1</v>
      </c>
      <c r="O49" s="3" t="s">
        <v>7030</v>
      </c>
      <c r="P49" s="3"/>
      <c r="Q49" s="3" t="s">
        <v>175</v>
      </c>
      <c r="R49" s="3" t="s">
        <v>40</v>
      </c>
      <c r="S49" s="3">
        <v>21227</v>
      </c>
      <c r="T49" s="3" t="s">
        <v>5270</v>
      </c>
      <c r="U49" s="3" t="s">
        <v>4707</v>
      </c>
      <c r="V49" s="3"/>
      <c r="W49" s="3" t="s">
        <v>181</v>
      </c>
      <c r="X49" s="3" t="s">
        <v>40</v>
      </c>
      <c r="Y49" s="3">
        <v>210932739</v>
      </c>
      <c r="Z49" s="3"/>
      <c r="AA49" s="3" t="s">
        <v>2927</v>
      </c>
      <c r="AB49" s="3" t="s">
        <v>3522</v>
      </c>
      <c r="AC49" s="3" t="s">
        <v>4705</v>
      </c>
      <c r="AD49" s="3"/>
      <c r="AE49" s="3"/>
      <c r="AF49" s="3"/>
      <c r="AG49" s="3"/>
      <c r="AH49" s="3"/>
      <c r="AI49" s="3"/>
      <c r="AJ49" s="3"/>
      <c r="AK49" s="3"/>
      <c r="AL49" s="3"/>
    </row>
    <row r="50" spans="1:38" ht="14.4" customHeight="1" x14ac:dyDescent="0.3">
      <c r="A50" t="s">
        <v>7031</v>
      </c>
      <c r="B50" s="3" t="s">
        <v>7021</v>
      </c>
      <c r="C50" s="3" t="s">
        <v>7021</v>
      </c>
      <c r="D50" s="13" t="s">
        <v>7021</v>
      </c>
      <c r="E50" s="4">
        <v>1356838700</v>
      </c>
      <c r="F50" s="17">
        <v>0</v>
      </c>
      <c r="G50" s="18">
        <v>0</v>
      </c>
      <c r="H50" s="18">
        <v>0</v>
      </c>
      <c r="I50" s="18">
        <v>0</v>
      </c>
      <c r="J50" s="18">
        <v>0</v>
      </c>
      <c r="K50" s="18">
        <v>1</v>
      </c>
      <c r="L50" s="18">
        <v>1</v>
      </c>
      <c r="M50" s="18">
        <v>0</v>
      </c>
      <c r="N50" s="18">
        <v>1</v>
      </c>
      <c r="O50" s="3" t="s">
        <v>7032</v>
      </c>
      <c r="P50" s="3"/>
      <c r="Q50" s="3" t="s">
        <v>41</v>
      </c>
      <c r="R50" s="3" t="s">
        <v>40</v>
      </c>
      <c r="S50" s="3">
        <v>21215</v>
      </c>
      <c r="T50" s="3" t="s">
        <v>46</v>
      </c>
      <c r="U50" s="3" t="s">
        <v>4707</v>
      </c>
      <c r="V50" s="3"/>
      <c r="W50" s="3" t="s">
        <v>181</v>
      </c>
      <c r="X50" s="3" t="s">
        <v>40</v>
      </c>
      <c r="Y50" s="3">
        <v>210932739</v>
      </c>
      <c r="Z50" s="3"/>
      <c r="AA50" s="3" t="s">
        <v>2927</v>
      </c>
      <c r="AB50" s="3" t="s">
        <v>3522</v>
      </c>
      <c r="AC50" s="3" t="s">
        <v>4705</v>
      </c>
      <c r="AD50" s="3"/>
      <c r="AE50" s="3"/>
      <c r="AF50" s="3"/>
      <c r="AG50" s="3"/>
      <c r="AH50" s="3"/>
      <c r="AI50" s="3"/>
      <c r="AJ50" s="3"/>
      <c r="AK50" s="3"/>
      <c r="AL50" s="3"/>
    </row>
    <row r="51" spans="1:38" ht="14.4" customHeight="1" x14ac:dyDescent="0.3">
      <c r="A51" t="s">
        <v>7033</v>
      </c>
      <c r="B51" s="3" t="s">
        <v>7021</v>
      </c>
      <c r="C51" s="3" t="s">
        <v>7021</v>
      </c>
      <c r="D51" s="13" t="s">
        <v>7021</v>
      </c>
      <c r="E51" s="4">
        <v>1023505666</v>
      </c>
      <c r="F51" s="17">
        <v>0</v>
      </c>
      <c r="G51" s="18">
        <v>0</v>
      </c>
      <c r="H51" s="18">
        <v>0</v>
      </c>
      <c r="I51" s="18">
        <v>0</v>
      </c>
      <c r="J51" s="18">
        <v>0</v>
      </c>
      <c r="K51" s="18">
        <v>1</v>
      </c>
      <c r="L51" s="18">
        <v>1</v>
      </c>
      <c r="M51" s="18">
        <v>0</v>
      </c>
      <c r="N51" s="18">
        <v>1</v>
      </c>
      <c r="O51" s="3" t="s">
        <v>7034</v>
      </c>
      <c r="P51" s="3"/>
      <c r="Q51" s="3" t="s">
        <v>294</v>
      </c>
      <c r="R51" s="3" t="s">
        <v>40</v>
      </c>
      <c r="S51" s="3">
        <v>21222</v>
      </c>
      <c r="T51" s="3" t="s">
        <v>5270</v>
      </c>
      <c r="U51" s="3" t="s">
        <v>4707</v>
      </c>
      <c r="V51" s="3"/>
      <c r="W51" s="3" t="s">
        <v>181</v>
      </c>
      <c r="X51" s="3" t="s">
        <v>40</v>
      </c>
      <c r="Y51" s="3">
        <v>210932739</v>
      </c>
      <c r="Z51" s="3"/>
      <c r="AA51" s="3" t="s">
        <v>2927</v>
      </c>
      <c r="AB51" s="3" t="s">
        <v>3522</v>
      </c>
      <c r="AC51" s="3" t="s">
        <v>4705</v>
      </c>
      <c r="AD51" s="3"/>
      <c r="AE51" s="3"/>
      <c r="AF51" s="3"/>
      <c r="AG51" s="3"/>
      <c r="AH51" s="3"/>
      <c r="AI51" s="3"/>
      <c r="AJ51" s="3"/>
      <c r="AK51" s="3"/>
      <c r="AL51" s="3"/>
    </row>
    <row r="52" spans="1:38" ht="14.4" customHeight="1" x14ac:dyDescent="0.3">
      <c r="A52" t="s">
        <v>7035</v>
      </c>
      <c r="B52" s="3" t="s">
        <v>7036</v>
      </c>
      <c r="C52" s="3" t="s">
        <v>7036</v>
      </c>
      <c r="D52" s="13" t="s">
        <v>7036</v>
      </c>
      <c r="E52" s="4">
        <v>1578145736</v>
      </c>
      <c r="F52" s="17">
        <v>0</v>
      </c>
      <c r="G52" s="18">
        <v>0</v>
      </c>
      <c r="H52" s="18">
        <v>0</v>
      </c>
      <c r="I52" s="18">
        <v>0</v>
      </c>
      <c r="J52" s="18">
        <v>0</v>
      </c>
      <c r="K52" s="18">
        <v>1</v>
      </c>
      <c r="L52" s="18">
        <v>1</v>
      </c>
      <c r="M52" s="18">
        <v>0</v>
      </c>
      <c r="N52" s="18">
        <v>1</v>
      </c>
      <c r="O52" s="3" t="s">
        <v>7037</v>
      </c>
      <c r="P52" s="3" t="s">
        <v>866</v>
      </c>
      <c r="Q52" s="3" t="s">
        <v>296</v>
      </c>
      <c r="R52" s="3" t="s">
        <v>40</v>
      </c>
      <c r="S52" s="3">
        <v>21286</v>
      </c>
      <c r="T52" s="3" t="s">
        <v>5270</v>
      </c>
      <c r="U52" s="3" t="s">
        <v>7038</v>
      </c>
      <c r="V52" s="3"/>
      <c r="W52" s="3" t="s">
        <v>296</v>
      </c>
      <c r="X52" s="3" t="s">
        <v>40</v>
      </c>
      <c r="Y52" s="3">
        <v>212868341</v>
      </c>
      <c r="Z52" s="3"/>
      <c r="AA52" s="3" t="s">
        <v>7039</v>
      </c>
      <c r="AB52" s="3" t="s">
        <v>2809</v>
      </c>
      <c r="AC52" s="3" t="s">
        <v>7040</v>
      </c>
      <c r="AD52" s="3"/>
      <c r="AE52" s="3"/>
      <c r="AF52" s="3"/>
      <c r="AG52" s="3"/>
      <c r="AH52" s="3"/>
      <c r="AI52" s="3"/>
      <c r="AJ52" s="3"/>
      <c r="AK52" s="3"/>
      <c r="AL52" s="3"/>
    </row>
    <row r="53" spans="1:38" ht="14.4" customHeight="1" x14ac:dyDescent="0.3">
      <c r="A53" t="s">
        <v>7043</v>
      </c>
      <c r="B53" s="3" t="s">
        <v>7036</v>
      </c>
      <c r="C53" s="3" t="s">
        <v>7036</v>
      </c>
      <c r="D53" s="13" t="s">
        <v>7036</v>
      </c>
      <c r="E53" s="4">
        <v>1578145736</v>
      </c>
      <c r="F53" s="17">
        <v>0</v>
      </c>
      <c r="G53" s="18">
        <v>0</v>
      </c>
      <c r="H53" s="18">
        <v>0</v>
      </c>
      <c r="I53" s="18">
        <v>0</v>
      </c>
      <c r="J53" s="18">
        <v>0</v>
      </c>
      <c r="K53" s="18">
        <v>1</v>
      </c>
      <c r="L53" s="18">
        <v>1</v>
      </c>
      <c r="M53" s="18">
        <v>0</v>
      </c>
      <c r="N53" s="18">
        <v>1</v>
      </c>
      <c r="O53" s="3" t="s">
        <v>7037</v>
      </c>
      <c r="P53" s="3" t="s">
        <v>4990</v>
      </c>
      <c r="Q53" s="3" t="s">
        <v>296</v>
      </c>
      <c r="R53" s="3" t="s">
        <v>40</v>
      </c>
      <c r="S53" s="3">
        <v>21286</v>
      </c>
      <c r="T53" s="3" t="s">
        <v>5270</v>
      </c>
      <c r="U53" s="3" t="s">
        <v>7038</v>
      </c>
      <c r="V53" s="3"/>
      <c r="W53" s="3" t="s">
        <v>296</v>
      </c>
      <c r="X53" s="3" t="s">
        <v>40</v>
      </c>
      <c r="Y53" s="3">
        <v>212868341</v>
      </c>
      <c r="Z53" s="3"/>
      <c r="AA53" s="3" t="s">
        <v>7039</v>
      </c>
      <c r="AB53" s="3" t="s">
        <v>2809</v>
      </c>
      <c r="AC53" s="3" t="s">
        <v>7040</v>
      </c>
      <c r="AD53" s="3"/>
      <c r="AE53" s="3"/>
      <c r="AF53" s="3"/>
      <c r="AG53" s="3"/>
      <c r="AH53" s="3"/>
      <c r="AI53" s="3"/>
      <c r="AJ53" s="3"/>
      <c r="AK53" s="3"/>
      <c r="AL53" s="3"/>
    </row>
    <row r="54" spans="1:38" ht="14.4" customHeight="1" x14ac:dyDescent="0.3">
      <c r="A54" t="s">
        <v>7044</v>
      </c>
      <c r="B54" s="3" t="s">
        <v>182</v>
      </c>
      <c r="C54" s="3" t="s">
        <v>7045</v>
      </c>
      <c r="D54" s="13" t="s">
        <v>7045</v>
      </c>
      <c r="E54" s="4">
        <v>1598892754</v>
      </c>
      <c r="F54" s="17">
        <v>0</v>
      </c>
      <c r="G54" s="18">
        <v>0</v>
      </c>
      <c r="H54" s="18">
        <v>0</v>
      </c>
      <c r="I54" s="18">
        <v>0</v>
      </c>
      <c r="J54" s="18">
        <v>0</v>
      </c>
      <c r="K54" s="18">
        <v>1</v>
      </c>
      <c r="L54" s="18">
        <v>1</v>
      </c>
      <c r="M54" s="18">
        <v>0</v>
      </c>
      <c r="N54" s="18">
        <v>1</v>
      </c>
      <c r="O54" s="3" t="s">
        <v>7046</v>
      </c>
      <c r="P54" s="3"/>
      <c r="Q54" s="3" t="s">
        <v>87</v>
      </c>
      <c r="R54" s="3" t="s">
        <v>40</v>
      </c>
      <c r="S54" s="3">
        <v>21921</v>
      </c>
      <c r="T54" s="3" t="s">
        <v>571</v>
      </c>
      <c r="U54" s="3" t="s">
        <v>7046</v>
      </c>
      <c r="V54" s="3"/>
      <c r="W54" s="3" t="s">
        <v>87</v>
      </c>
      <c r="X54" s="3" t="s">
        <v>40</v>
      </c>
      <c r="Y54" s="3">
        <v>219215222</v>
      </c>
      <c r="Z54" s="3"/>
      <c r="AA54" s="3" t="s">
        <v>7047</v>
      </c>
      <c r="AB54" s="3" t="s">
        <v>4715</v>
      </c>
      <c r="AC54" s="3" t="s">
        <v>7048</v>
      </c>
      <c r="AD54" s="3"/>
      <c r="AE54" s="3"/>
      <c r="AF54" s="3"/>
      <c r="AG54" s="3"/>
      <c r="AH54" s="3"/>
      <c r="AI54" s="3"/>
      <c r="AJ54" s="3"/>
      <c r="AK54" s="3"/>
      <c r="AL54" s="3"/>
    </row>
    <row r="55" spans="1:38" ht="14.4" customHeight="1" x14ac:dyDescent="0.3">
      <c r="A55" t="s">
        <v>7051</v>
      </c>
      <c r="B55" s="3" t="s">
        <v>182</v>
      </c>
      <c r="C55" s="3" t="s">
        <v>7045</v>
      </c>
      <c r="D55" s="13" t="s">
        <v>7045</v>
      </c>
      <c r="E55" s="4">
        <v>1356540546</v>
      </c>
      <c r="F55" s="17">
        <v>0</v>
      </c>
      <c r="G55" s="18">
        <v>0</v>
      </c>
      <c r="H55" s="18">
        <v>0</v>
      </c>
      <c r="I55" s="18">
        <v>0</v>
      </c>
      <c r="J55" s="18">
        <v>0</v>
      </c>
      <c r="K55" s="18">
        <v>1</v>
      </c>
      <c r="L55" s="18">
        <v>1</v>
      </c>
      <c r="M55" s="18">
        <v>0</v>
      </c>
      <c r="N55" s="18">
        <v>1</v>
      </c>
      <c r="O55" s="3" t="s">
        <v>6505</v>
      </c>
      <c r="P55" s="3" t="s">
        <v>7052</v>
      </c>
      <c r="Q55" s="3" t="s">
        <v>41</v>
      </c>
      <c r="R55" s="3" t="s">
        <v>40</v>
      </c>
      <c r="S55" s="3">
        <v>21229</v>
      </c>
      <c r="T55" s="3" t="s">
        <v>46</v>
      </c>
      <c r="U55" s="3" t="s">
        <v>7053</v>
      </c>
      <c r="V55" s="3" t="s">
        <v>7054</v>
      </c>
      <c r="W55" s="3" t="s">
        <v>7055</v>
      </c>
      <c r="X55" s="3" t="s">
        <v>108</v>
      </c>
      <c r="Y55" s="3">
        <v>920111155</v>
      </c>
      <c r="Z55" s="3"/>
      <c r="AA55" s="3" t="s">
        <v>4714</v>
      </c>
      <c r="AB55" s="3" t="s">
        <v>4715</v>
      </c>
      <c r="AC55" s="3" t="s">
        <v>4716</v>
      </c>
      <c r="AD55" s="3"/>
      <c r="AE55" s="3"/>
      <c r="AF55" s="3"/>
      <c r="AG55" s="3"/>
      <c r="AH55" s="3"/>
      <c r="AI55" s="3"/>
      <c r="AJ55" s="3"/>
      <c r="AK55" s="3"/>
      <c r="AL55" s="3"/>
    </row>
    <row r="56" spans="1:38" s="5" customFormat="1" ht="14.4" customHeight="1" x14ac:dyDescent="0.3">
      <c r="A56" t="s">
        <v>7058</v>
      </c>
      <c r="B56" s="3" t="s">
        <v>182</v>
      </c>
      <c r="C56" s="3" t="s">
        <v>7059</v>
      </c>
      <c r="D56" s="13" t="s">
        <v>7059</v>
      </c>
      <c r="E56" s="4">
        <v>1154338861</v>
      </c>
      <c r="F56" s="17">
        <v>0</v>
      </c>
      <c r="G56" s="18">
        <v>0</v>
      </c>
      <c r="H56" s="18">
        <v>0</v>
      </c>
      <c r="I56" s="18">
        <v>0</v>
      </c>
      <c r="J56" s="18">
        <v>0</v>
      </c>
      <c r="K56" s="18">
        <v>1</v>
      </c>
      <c r="L56" s="18">
        <v>1</v>
      </c>
      <c r="M56" s="18">
        <v>0</v>
      </c>
      <c r="N56" s="18">
        <v>1</v>
      </c>
      <c r="O56" s="3" t="s">
        <v>7060</v>
      </c>
      <c r="P56" s="3"/>
      <c r="Q56" s="3" t="s">
        <v>185</v>
      </c>
      <c r="R56" s="3" t="s">
        <v>40</v>
      </c>
      <c r="S56" s="3">
        <v>21502</v>
      </c>
      <c r="T56" s="3" t="s">
        <v>133</v>
      </c>
      <c r="U56" s="3" t="s">
        <v>7061</v>
      </c>
      <c r="V56" s="3" t="s">
        <v>7062</v>
      </c>
      <c r="W56" s="3" t="s">
        <v>185</v>
      </c>
      <c r="X56" s="3" t="s">
        <v>40</v>
      </c>
      <c r="Y56" s="3">
        <v>215026573</v>
      </c>
      <c r="Z56" s="3"/>
      <c r="AA56" s="3" t="s">
        <v>7063</v>
      </c>
      <c r="AB56" s="3" t="s">
        <v>7064</v>
      </c>
      <c r="AC56" s="3" t="s">
        <v>2731</v>
      </c>
      <c r="AD56" s="3"/>
      <c r="AE56" s="3"/>
      <c r="AF56" s="3"/>
      <c r="AG56" s="3"/>
      <c r="AH56" s="3"/>
      <c r="AI56" s="3"/>
      <c r="AJ56" s="3"/>
      <c r="AK56" s="3"/>
      <c r="AL56" s="3"/>
    </row>
    <row r="57" spans="1:38" ht="14.4" customHeight="1" x14ac:dyDescent="0.3">
      <c r="A57" t="s">
        <v>7067</v>
      </c>
      <c r="B57" s="3" t="s">
        <v>7068</v>
      </c>
      <c r="C57" s="3" t="s">
        <v>216</v>
      </c>
      <c r="D57" s="13" t="s">
        <v>216</v>
      </c>
      <c r="E57" s="4">
        <v>1619180932</v>
      </c>
      <c r="F57" s="17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1</v>
      </c>
      <c r="M57" s="18">
        <v>0</v>
      </c>
      <c r="N57" s="18">
        <v>1</v>
      </c>
      <c r="O57" s="3" t="s">
        <v>7069</v>
      </c>
      <c r="P57" s="3"/>
      <c r="Q57" s="3" t="s">
        <v>41</v>
      </c>
      <c r="R57" s="3" t="s">
        <v>40</v>
      </c>
      <c r="S57" s="3">
        <v>21217</v>
      </c>
      <c r="T57" s="3" t="s">
        <v>46</v>
      </c>
      <c r="U57" s="3" t="s">
        <v>5409</v>
      </c>
      <c r="V57" s="3"/>
      <c r="W57" s="3" t="s">
        <v>41</v>
      </c>
      <c r="X57" s="3" t="s">
        <v>40</v>
      </c>
      <c r="Y57" s="3">
        <v>212024715</v>
      </c>
      <c r="Z57" s="3"/>
      <c r="AA57" s="3" t="s">
        <v>4726</v>
      </c>
      <c r="AB57" s="3" t="s">
        <v>5418</v>
      </c>
      <c r="AC57" s="3" t="s">
        <v>4727</v>
      </c>
      <c r="AD57" s="3"/>
      <c r="AE57" s="3"/>
      <c r="AF57" s="3"/>
      <c r="AG57" s="3"/>
      <c r="AH57" s="3"/>
      <c r="AI57" s="3"/>
      <c r="AJ57" s="3"/>
      <c r="AK57" s="3"/>
      <c r="AL57" s="3"/>
    </row>
    <row r="58" spans="1:38" ht="14.4" customHeight="1" x14ac:dyDescent="0.3">
      <c r="A58" t="s">
        <v>7072</v>
      </c>
      <c r="B58" s="3" t="s">
        <v>7073</v>
      </c>
      <c r="C58" s="3" t="s">
        <v>7073</v>
      </c>
      <c r="D58" s="13" t="s">
        <v>7073</v>
      </c>
      <c r="E58" s="4">
        <v>1902569247</v>
      </c>
      <c r="F58" s="17">
        <v>0</v>
      </c>
      <c r="G58" s="18">
        <v>0</v>
      </c>
      <c r="H58" s="18">
        <v>0</v>
      </c>
      <c r="I58" s="18">
        <v>0</v>
      </c>
      <c r="J58" s="18">
        <v>0</v>
      </c>
      <c r="K58" s="18">
        <v>1</v>
      </c>
      <c r="L58" s="18">
        <v>1</v>
      </c>
      <c r="M58" s="18">
        <v>0</v>
      </c>
      <c r="N58" s="18">
        <v>1</v>
      </c>
      <c r="O58" s="3" t="s">
        <v>7074</v>
      </c>
      <c r="P58" s="3" t="s">
        <v>232</v>
      </c>
      <c r="Q58" s="3" t="s">
        <v>4817</v>
      </c>
      <c r="R58" s="3" t="s">
        <v>40</v>
      </c>
      <c r="S58" s="3">
        <v>21117</v>
      </c>
      <c r="T58" s="3" t="s">
        <v>5270</v>
      </c>
      <c r="U58" s="3" t="s">
        <v>7075</v>
      </c>
      <c r="V58" s="3"/>
      <c r="W58" s="3" t="s">
        <v>712</v>
      </c>
      <c r="X58" s="3" t="s">
        <v>40</v>
      </c>
      <c r="Y58" s="3">
        <v>211173902</v>
      </c>
      <c r="Z58" s="3"/>
      <c r="AA58" s="3" t="s">
        <v>7076</v>
      </c>
      <c r="AB58" s="3" t="s">
        <v>4775</v>
      </c>
      <c r="AC58" s="3" t="s">
        <v>7077</v>
      </c>
      <c r="AD58" s="3"/>
      <c r="AE58" s="3"/>
      <c r="AF58" s="3"/>
      <c r="AG58" s="3"/>
      <c r="AH58" s="3"/>
      <c r="AI58" s="3"/>
      <c r="AJ58" s="3"/>
      <c r="AK58" s="3"/>
      <c r="AL58" s="3"/>
    </row>
    <row r="59" spans="1:38" ht="14.4" customHeight="1" x14ac:dyDescent="0.3">
      <c r="A59" t="s">
        <v>7081</v>
      </c>
      <c r="B59" s="3" t="s">
        <v>7073</v>
      </c>
      <c r="C59" s="3" t="s">
        <v>7073</v>
      </c>
      <c r="D59" s="13" t="s">
        <v>7073</v>
      </c>
      <c r="E59" s="4">
        <v>1902569247</v>
      </c>
      <c r="F59" s="17">
        <v>0</v>
      </c>
      <c r="G59" s="18">
        <v>0</v>
      </c>
      <c r="H59" s="18">
        <v>0</v>
      </c>
      <c r="I59" s="18">
        <v>0</v>
      </c>
      <c r="J59" s="18">
        <v>0</v>
      </c>
      <c r="K59" s="18">
        <v>1</v>
      </c>
      <c r="L59" s="18">
        <v>1</v>
      </c>
      <c r="M59" s="18">
        <v>0</v>
      </c>
      <c r="N59" s="18">
        <v>1</v>
      </c>
      <c r="O59" s="3" t="s">
        <v>7082</v>
      </c>
      <c r="P59" s="3"/>
      <c r="Q59" s="3" t="s">
        <v>7083</v>
      </c>
      <c r="R59" s="3" t="s">
        <v>40</v>
      </c>
      <c r="S59" s="3">
        <v>21734</v>
      </c>
      <c r="T59" t="s">
        <v>673</v>
      </c>
      <c r="U59" s="3" t="s">
        <v>7075</v>
      </c>
      <c r="V59" s="3"/>
      <c r="W59" s="3" t="s">
        <v>712</v>
      </c>
      <c r="X59" s="3" t="s">
        <v>40</v>
      </c>
      <c r="Y59" s="3">
        <v>211173902</v>
      </c>
      <c r="Z59" s="3"/>
      <c r="AA59" s="3" t="s">
        <v>7076</v>
      </c>
      <c r="AB59" s="3" t="s">
        <v>4775</v>
      </c>
      <c r="AC59" s="3" t="s">
        <v>7077</v>
      </c>
      <c r="AD59" s="3"/>
      <c r="AE59" s="3"/>
      <c r="AF59" s="3"/>
      <c r="AG59" s="3"/>
      <c r="AH59" s="3"/>
      <c r="AI59" s="3"/>
      <c r="AJ59" s="3"/>
      <c r="AK59" s="3"/>
      <c r="AL59" s="3"/>
    </row>
    <row r="60" spans="1:38" ht="14.4" customHeight="1" x14ac:dyDescent="0.3">
      <c r="A60" t="s">
        <v>7084</v>
      </c>
      <c r="B60" s="3" t="s">
        <v>7085</v>
      </c>
      <c r="C60" s="3" t="s">
        <v>7086</v>
      </c>
      <c r="D60" s="13" t="s">
        <v>7086</v>
      </c>
      <c r="E60" s="4">
        <v>1083239461</v>
      </c>
      <c r="F60" s="17">
        <v>0</v>
      </c>
      <c r="G60" s="18">
        <v>0</v>
      </c>
      <c r="H60" s="18">
        <v>0</v>
      </c>
      <c r="I60" s="18">
        <v>0</v>
      </c>
      <c r="J60" s="18">
        <v>0</v>
      </c>
      <c r="K60" s="18">
        <v>1</v>
      </c>
      <c r="L60" s="18">
        <v>1</v>
      </c>
      <c r="M60" s="18">
        <v>0</v>
      </c>
      <c r="N60" s="18">
        <v>1</v>
      </c>
      <c r="O60" s="3" t="s">
        <v>7087</v>
      </c>
      <c r="P60" s="3" t="s">
        <v>7088</v>
      </c>
      <c r="Q60" s="3" t="s">
        <v>83</v>
      </c>
      <c r="R60" s="3" t="s">
        <v>40</v>
      </c>
      <c r="S60" s="3">
        <v>20770</v>
      </c>
      <c r="T60" s="3" t="s">
        <v>104</v>
      </c>
      <c r="U60" s="3" t="s">
        <v>7087</v>
      </c>
      <c r="V60" s="3"/>
      <c r="W60" s="3" t="s">
        <v>83</v>
      </c>
      <c r="X60" s="3" t="s">
        <v>40</v>
      </c>
      <c r="Y60" s="3">
        <v>207703329</v>
      </c>
      <c r="Z60" s="3"/>
      <c r="AA60" s="3" t="s">
        <v>7089</v>
      </c>
      <c r="AB60" s="3" t="s">
        <v>2654</v>
      </c>
      <c r="AC60" s="3" t="s">
        <v>7090</v>
      </c>
      <c r="AD60" s="3"/>
      <c r="AE60" s="3"/>
      <c r="AF60" s="3"/>
      <c r="AG60" s="3"/>
      <c r="AH60" s="3"/>
      <c r="AI60" s="3"/>
      <c r="AJ60" s="3"/>
      <c r="AK60" s="3"/>
      <c r="AL60" s="3"/>
    </row>
    <row r="61" spans="1:38" ht="14.4" customHeight="1" x14ac:dyDescent="0.3">
      <c r="A61" t="s">
        <v>7094</v>
      </c>
      <c r="B61" s="3" t="s">
        <v>7095</v>
      </c>
      <c r="C61" s="3" t="s">
        <v>7095</v>
      </c>
      <c r="D61" s="13" t="s">
        <v>7095</v>
      </c>
      <c r="E61" s="4">
        <v>1184297475</v>
      </c>
      <c r="F61" s="17">
        <v>0</v>
      </c>
      <c r="G61" s="18">
        <v>0</v>
      </c>
      <c r="H61" s="18">
        <v>0</v>
      </c>
      <c r="I61" s="18">
        <v>0</v>
      </c>
      <c r="J61" s="18">
        <v>0</v>
      </c>
      <c r="K61" s="18">
        <v>1</v>
      </c>
      <c r="L61" s="18">
        <v>1</v>
      </c>
      <c r="M61" s="18">
        <v>0</v>
      </c>
      <c r="N61" s="18">
        <v>1</v>
      </c>
      <c r="O61" s="3" t="s">
        <v>7096</v>
      </c>
      <c r="P61" s="3" t="s">
        <v>38</v>
      </c>
      <c r="Q61" s="3" t="s">
        <v>172</v>
      </c>
      <c r="R61" s="3" t="s">
        <v>40</v>
      </c>
      <c r="S61" s="3">
        <v>21015</v>
      </c>
      <c r="T61" t="s">
        <v>322</v>
      </c>
      <c r="U61" s="3" t="s">
        <v>7097</v>
      </c>
      <c r="V61" s="3"/>
      <c r="W61" s="3" t="s">
        <v>41</v>
      </c>
      <c r="X61" s="3" t="s">
        <v>40</v>
      </c>
      <c r="Y61" s="3">
        <v>212123620</v>
      </c>
      <c r="Z61" s="3"/>
      <c r="AA61" s="3" t="s">
        <v>7098</v>
      </c>
      <c r="AB61" s="3" t="s">
        <v>332</v>
      </c>
      <c r="AC61" s="3" t="s">
        <v>2780</v>
      </c>
      <c r="AD61" s="3"/>
      <c r="AE61" s="3"/>
      <c r="AF61" s="3"/>
      <c r="AG61" s="3"/>
      <c r="AH61" s="3"/>
      <c r="AI61" s="3"/>
      <c r="AJ61" s="3"/>
      <c r="AK61" s="3"/>
      <c r="AL61" s="3"/>
    </row>
    <row r="62" spans="1:38" ht="14.4" customHeight="1" x14ac:dyDescent="0.3">
      <c r="A62" t="s">
        <v>7101</v>
      </c>
      <c r="B62" s="3" t="s">
        <v>7095</v>
      </c>
      <c r="C62" s="3" t="s">
        <v>7095</v>
      </c>
      <c r="D62" s="13" t="s">
        <v>7095</v>
      </c>
      <c r="E62" s="4">
        <v>1174196463</v>
      </c>
      <c r="F62" s="17">
        <v>0</v>
      </c>
      <c r="G62" s="18">
        <v>0</v>
      </c>
      <c r="H62" s="18">
        <v>0</v>
      </c>
      <c r="I62" s="18">
        <v>0</v>
      </c>
      <c r="J62" s="18">
        <v>0</v>
      </c>
      <c r="K62" s="18">
        <v>1</v>
      </c>
      <c r="L62" s="18">
        <v>1</v>
      </c>
      <c r="M62" s="18">
        <v>0</v>
      </c>
      <c r="N62" s="18">
        <v>1</v>
      </c>
      <c r="O62" s="3" t="s">
        <v>7102</v>
      </c>
      <c r="P62" s="3"/>
      <c r="Q62" s="3" t="s">
        <v>179</v>
      </c>
      <c r="R62" s="3" t="s">
        <v>40</v>
      </c>
      <c r="S62" s="3">
        <v>21236</v>
      </c>
      <c r="T62" s="3" t="s">
        <v>5270</v>
      </c>
      <c r="U62" s="3" t="s">
        <v>7097</v>
      </c>
      <c r="V62" s="3"/>
      <c r="W62" s="3" t="s">
        <v>41</v>
      </c>
      <c r="X62" s="3" t="s">
        <v>40</v>
      </c>
      <c r="Y62" s="3">
        <v>212123620</v>
      </c>
      <c r="Z62" s="3"/>
      <c r="AA62" s="3" t="s">
        <v>7098</v>
      </c>
      <c r="AB62" s="3" t="s">
        <v>332</v>
      </c>
      <c r="AC62" s="3" t="s">
        <v>2780</v>
      </c>
      <c r="AD62" s="3"/>
      <c r="AE62" s="3"/>
      <c r="AF62" s="3"/>
      <c r="AG62" s="3"/>
      <c r="AH62" s="3"/>
      <c r="AI62" s="3"/>
      <c r="AJ62" s="3"/>
      <c r="AK62" s="3"/>
      <c r="AL62" s="3"/>
    </row>
    <row r="63" spans="1:38" ht="14.4" customHeight="1" x14ac:dyDescent="0.3">
      <c r="A63" t="s">
        <v>7103</v>
      </c>
      <c r="B63" s="3" t="s">
        <v>7095</v>
      </c>
      <c r="C63" s="3" t="s">
        <v>7095</v>
      </c>
      <c r="D63" s="13" t="s">
        <v>7095</v>
      </c>
      <c r="E63" s="4">
        <v>1275104440</v>
      </c>
      <c r="F63" s="17">
        <v>0</v>
      </c>
      <c r="G63" s="18">
        <v>0</v>
      </c>
      <c r="H63" s="18">
        <v>0</v>
      </c>
      <c r="I63" s="18">
        <v>0</v>
      </c>
      <c r="J63" s="18">
        <v>0</v>
      </c>
      <c r="K63" s="18">
        <v>1</v>
      </c>
      <c r="L63" s="18">
        <v>1</v>
      </c>
      <c r="M63" s="18">
        <v>0</v>
      </c>
      <c r="N63" s="18">
        <v>1</v>
      </c>
      <c r="O63" s="3" t="s">
        <v>7104</v>
      </c>
      <c r="P63" s="3" t="s">
        <v>7105</v>
      </c>
      <c r="Q63" s="3" t="s">
        <v>198</v>
      </c>
      <c r="R63" s="3" t="s">
        <v>40</v>
      </c>
      <c r="S63" s="3">
        <v>21801</v>
      </c>
      <c r="T63" s="3" t="s">
        <v>808</v>
      </c>
      <c r="U63" s="3" t="s">
        <v>7097</v>
      </c>
      <c r="V63" s="3"/>
      <c r="W63" s="3" t="s">
        <v>41</v>
      </c>
      <c r="X63" s="3" t="s">
        <v>40</v>
      </c>
      <c r="Y63" s="3">
        <v>212123620</v>
      </c>
      <c r="Z63" s="3"/>
      <c r="AA63" s="3" t="s">
        <v>7098</v>
      </c>
      <c r="AB63" s="3" t="s">
        <v>332</v>
      </c>
      <c r="AC63" s="3" t="s">
        <v>2780</v>
      </c>
      <c r="AD63" s="3"/>
      <c r="AE63" s="3"/>
      <c r="AF63" s="3"/>
      <c r="AG63" s="3"/>
      <c r="AH63" s="3"/>
      <c r="AI63" s="3"/>
      <c r="AJ63" s="3"/>
      <c r="AK63" s="3"/>
      <c r="AL63" s="3"/>
    </row>
    <row r="64" spans="1:38" ht="14.4" customHeight="1" x14ac:dyDescent="0.3">
      <c r="A64" t="s">
        <v>8712</v>
      </c>
      <c r="B64" s="3" t="s">
        <v>7107</v>
      </c>
      <c r="C64" s="3" t="s">
        <v>216</v>
      </c>
      <c r="D64" s="13" t="s">
        <v>216</v>
      </c>
      <c r="E64" s="4">
        <v>1619180932</v>
      </c>
      <c r="F64" s="17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1</v>
      </c>
      <c r="M64" s="18">
        <v>0</v>
      </c>
      <c r="N64" s="18">
        <v>1</v>
      </c>
      <c r="O64" s="3" t="s">
        <v>5409</v>
      </c>
      <c r="P64" s="3" t="s">
        <v>8713</v>
      </c>
      <c r="Q64" s="3" t="s">
        <v>41</v>
      </c>
      <c r="R64" s="3" t="s">
        <v>40</v>
      </c>
      <c r="S64" s="3">
        <v>21217</v>
      </c>
      <c r="T64" s="3" t="s">
        <v>46</v>
      </c>
      <c r="U64" s="3" t="s">
        <v>5409</v>
      </c>
      <c r="V64" s="3"/>
      <c r="W64" s="3" t="s">
        <v>41</v>
      </c>
      <c r="X64" s="3" t="s">
        <v>40</v>
      </c>
      <c r="Y64" s="3">
        <v>212024715</v>
      </c>
      <c r="Z64" s="3"/>
      <c r="AA64" s="3" t="s">
        <v>4726</v>
      </c>
      <c r="AB64" s="3" t="s">
        <v>5418</v>
      </c>
      <c r="AC64" s="3" t="s">
        <v>4727</v>
      </c>
      <c r="AD64" s="3"/>
      <c r="AE64" s="3"/>
      <c r="AF64" s="3"/>
      <c r="AG64" s="3"/>
      <c r="AH64" s="3"/>
      <c r="AI64" s="3"/>
      <c r="AJ64" s="3"/>
      <c r="AK64" s="3"/>
      <c r="AL64" s="3"/>
    </row>
    <row r="65" spans="1:38" ht="14.4" customHeight="1" x14ac:dyDescent="0.3">
      <c r="A65" t="s">
        <v>7106</v>
      </c>
      <c r="B65" s="3" t="s">
        <v>7107</v>
      </c>
      <c r="C65" s="3" t="s">
        <v>216</v>
      </c>
      <c r="D65" s="13" t="s">
        <v>216</v>
      </c>
      <c r="E65" s="4">
        <v>1780897900</v>
      </c>
      <c r="F65" s="17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1</v>
      </c>
      <c r="M65" s="18">
        <v>0</v>
      </c>
      <c r="N65" s="18">
        <v>1</v>
      </c>
      <c r="O65" s="3" t="s">
        <v>7108</v>
      </c>
      <c r="P65" s="3"/>
      <c r="Q65" s="3" t="s">
        <v>41</v>
      </c>
      <c r="R65" s="3" t="s">
        <v>40</v>
      </c>
      <c r="S65" s="3">
        <v>21230</v>
      </c>
      <c r="T65" s="3" t="s">
        <v>46</v>
      </c>
      <c r="U65" s="3" t="s">
        <v>5409</v>
      </c>
      <c r="V65" s="3"/>
      <c r="W65" s="3" t="s">
        <v>41</v>
      </c>
      <c r="X65" s="3" t="s">
        <v>40</v>
      </c>
      <c r="Y65" s="3">
        <v>212024715</v>
      </c>
      <c r="Z65" s="3"/>
      <c r="AA65" s="3" t="s">
        <v>4726</v>
      </c>
      <c r="AB65" s="3" t="s">
        <v>5415</v>
      </c>
      <c r="AC65" s="3" t="s">
        <v>4727</v>
      </c>
      <c r="AD65" s="3"/>
      <c r="AE65" s="3"/>
      <c r="AF65" s="3"/>
      <c r="AG65" s="3"/>
      <c r="AH65" s="3"/>
      <c r="AI65" s="3"/>
      <c r="AJ65" s="3"/>
      <c r="AK65" s="3"/>
      <c r="AL65" s="3"/>
    </row>
    <row r="66" spans="1:38" ht="14.4" customHeight="1" x14ac:dyDescent="0.3">
      <c r="A66" t="s">
        <v>7329</v>
      </c>
      <c r="B66" s="3" t="s">
        <v>7107</v>
      </c>
      <c r="C66" s="3" t="s">
        <v>216</v>
      </c>
      <c r="D66" s="13" t="s">
        <v>216</v>
      </c>
      <c r="E66" s="4">
        <v>1225244627</v>
      </c>
      <c r="F66" s="17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1</v>
      </c>
      <c r="M66" s="18">
        <v>0</v>
      </c>
      <c r="N66" s="18">
        <v>1</v>
      </c>
      <c r="O66" s="3" t="s">
        <v>7331</v>
      </c>
      <c r="P66" s="3" t="s">
        <v>7332</v>
      </c>
      <c r="Q66" s="3" t="s">
        <v>41</v>
      </c>
      <c r="R66" s="3" t="s">
        <v>40</v>
      </c>
      <c r="S66" s="3">
        <v>21231</v>
      </c>
      <c r="T66" s="3" t="s">
        <v>46</v>
      </c>
      <c r="U66" s="3" t="s">
        <v>5409</v>
      </c>
      <c r="V66" s="3"/>
      <c r="W66" s="3" t="s">
        <v>41</v>
      </c>
      <c r="X66" s="3" t="s">
        <v>40</v>
      </c>
      <c r="Y66" s="3">
        <v>212024715</v>
      </c>
      <c r="Z66" s="3"/>
      <c r="AA66" s="3" t="s">
        <v>4726</v>
      </c>
      <c r="AB66" s="3" t="s">
        <v>5415</v>
      </c>
      <c r="AC66" s="3" t="s">
        <v>4727</v>
      </c>
      <c r="AD66" s="3"/>
      <c r="AE66" s="3"/>
      <c r="AF66" s="3"/>
      <c r="AG66" s="3"/>
      <c r="AH66" s="3"/>
      <c r="AI66" s="3"/>
      <c r="AJ66" s="3"/>
      <c r="AK66" s="3"/>
      <c r="AL66" s="3"/>
    </row>
    <row r="67" spans="1:38" ht="14.4" customHeight="1" x14ac:dyDescent="0.3">
      <c r="A67" t="s">
        <v>8232</v>
      </c>
      <c r="B67" s="3" t="s">
        <v>7107</v>
      </c>
      <c r="C67" s="3" t="s">
        <v>216</v>
      </c>
      <c r="D67" s="13" t="s">
        <v>216</v>
      </c>
      <c r="E67" s="4">
        <v>1427264829</v>
      </c>
      <c r="F67" s="17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1</v>
      </c>
      <c r="M67" s="18">
        <v>0</v>
      </c>
      <c r="N67" s="18">
        <v>1</v>
      </c>
      <c r="O67" s="3" t="s">
        <v>8234</v>
      </c>
      <c r="P67" s="3"/>
      <c r="Q67" s="3" t="s">
        <v>41</v>
      </c>
      <c r="R67" s="3" t="s">
        <v>40</v>
      </c>
      <c r="S67" s="3">
        <v>21225</v>
      </c>
      <c r="T67" s="3" t="s">
        <v>46</v>
      </c>
      <c r="U67" s="3" t="s">
        <v>5409</v>
      </c>
      <c r="V67" s="3"/>
      <c r="W67" s="3" t="s">
        <v>41</v>
      </c>
      <c r="X67" s="3" t="s">
        <v>40</v>
      </c>
      <c r="Y67" s="3">
        <v>212024715</v>
      </c>
      <c r="Z67" s="3"/>
      <c r="AA67" s="3" t="s">
        <v>4726</v>
      </c>
      <c r="AB67" s="3" t="s">
        <v>5415</v>
      </c>
      <c r="AC67" s="3" t="s">
        <v>4727</v>
      </c>
      <c r="AD67" s="3"/>
      <c r="AE67" s="3"/>
      <c r="AF67" s="3"/>
      <c r="AG67" s="3"/>
      <c r="AH67" s="3"/>
      <c r="AI67" s="3"/>
      <c r="AJ67" s="3"/>
      <c r="AK67" s="3"/>
      <c r="AL67" s="3"/>
    </row>
    <row r="68" spans="1:38" ht="14.4" customHeight="1" x14ac:dyDescent="0.3">
      <c r="A68" t="s">
        <v>8678</v>
      </c>
      <c r="B68" s="3" t="s">
        <v>7107</v>
      </c>
      <c r="C68" s="3" t="s">
        <v>8680</v>
      </c>
      <c r="D68" s="13" t="s">
        <v>8680</v>
      </c>
      <c r="E68" s="4">
        <v>1386866804</v>
      </c>
      <c r="F68" s="17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1</v>
      </c>
      <c r="M68" s="18">
        <v>0</v>
      </c>
      <c r="N68" s="18">
        <v>1</v>
      </c>
      <c r="O68" s="3" t="s">
        <v>8681</v>
      </c>
      <c r="P68" s="3"/>
      <c r="Q68" s="3" t="s">
        <v>41</v>
      </c>
      <c r="R68" s="3" t="s">
        <v>40</v>
      </c>
      <c r="S68" s="3">
        <v>21216</v>
      </c>
      <c r="T68" s="3" t="s">
        <v>46</v>
      </c>
      <c r="U68" s="3" t="s">
        <v>5409</v>
      </c>
      <c r="V68" s="3"/>
      <c r="W68" s="3" t="s">
        <v>41</v>
      </c>
      <c r="X68" s="3" t="s">
        <v>40</v>
      </c>
      <c r="Y68" s="3">
        <v>212024715</v>
      </c>
      <c r="Z68" s="3"/>
      <c r="AA68" s="3" t="s">
        <v>4726</v>
      </c>
      <c r="AB68" s="3" t="s">
        <v>5418</v>
      </c>
      <c r="AC68" s="3" t="s">
        <v>4727</v>
      </c>
      <c r="AD68" s="3"/>
      <c r="AE68" s="3"/>
      <c r="AF68" s="3"/>
      <c r="AG68" s="3"/>
      <c r="AH68" s="3"/>
      <c r="AI68" s="3"/>
      <c r="AJ68" s="3"/>
      <c r="AK68" s="3"/>
      <c r="AL68" s="3"/>
    </row>
    <row r="69" spans="1:38" ht="14.4" customHeight="1" x14ac:dyDescent="0.3">
      <c r="A69" t="s">
        <v>7112</v>
      </c>
      <c r="B69" s="3" t="s">
        <v>7113</v>
      </c>
      <c r="C69" s="3" t="s">
        <v>7114</v>
      </c>
      <c r="D69" s="13" t="s">
        <v>7114</v>
      </c>
      <c r="E69" s="4">
        <v>1174062731</v>
      </c>
      <c r="F69" s="17">
        <v>0</v>
      </c>
      <c r="G69" s="18">
        <v>0</v>
      </c>
      <c r="H69" s="18">
        <v>0</v>
      </c>
      <c r="I69" s="18">
        <v>0</v>
      </c>
      <c r="J69" s="18">
        <v>0</v>
      </c>
      <c r="K69" s="18">
        <v>1</v>
      </c>
      <c r="L69" s="18">
        <v>1</v>
      </c>
      <c r="M69" s="18">
        <v>0</v>
      </c>
      <c r="N69" s="18">
        <v>1</v>
      </c>
      <c r="O69" s="3" t="s">
        <v>8714</v>
      </c>
      <c r="P69" s="3" t="s">
        <v>7116</v>
      </c>
      <c r="Q69" s="3" t="s">
        <v>7117</v>
      </c>
      <c r="R69" s="3" t="s">
        <v>284</v>
      </c>
      <c r="S69" s="3">
        <v>26508</v>
      </c>
      <c r="T69" s="3" t="s">
        <v>54</v>
      </c>
      <c r="U69" s="3" t="s">
        <v>7118</v>
      </c>
      <c r="V69" s="3" t="s">
        <v>7119</v>
      </c>
      <c r="W69" s="3" t="s">
        <v>7120</v>
      </c>
      <c r="X69" s="3" t="s">
        <v>4733</v>
      </c>
      <c r="Y69" s="3">
        <v>75265</v>
      </c>
      <c r="Z69" s="3" t="s">
        <v>54</v>
      </c>
      <c r="AA69" s="3" t="s">
        <v>7121</v>
      </c>
      <c r="AB69" s="3" t="s">
        <v>332</v>
      </c>
      <c r="AC69" s="3" t="s">
        <v>7122</v>
      </c>
      <c r="AD69" s="3"/>
      <c r="AE69" s="3"/>
      <c r="AF69" s="3"/>
      <c r="AG69" s="3"/>
      <c r="AH69" s="3"/>
      <c r="AI69" s="3"/>
      <c r="AJ69" s="3"/>
      <c r="AK69" s="3"/>
      <c r="AL69" s="3"/>
    </row>
    <row r="70" spans="1:38" ht="14.4" customHeight="1" x14ac:dyDescent="0.3">
      <c r="A70" t="s">
        <v>7124</v>
      </c>
      <c r="B70" s="3" t="s">
        <v>7125</v>
      </c>
      <c r="C70" s="3" t="s">
        <v>7125</v>
      </c>
      <c r="D70" s="13" t="s">
        <v>7125</v>
      </c>
      <c r="E70" s="4">
        <v>1235516469</v>
      </c>
      <c r="F70" s="17">
        <v>0</v>
      </c>
      <c r="G70" s="18">
        <v>0</v>
      </c>
      <c r="H70" s="18">
        <v>0</v>
      </c>
      <c r="I70" s="18">
        <v>0</v>
      </c>
      <c r="J70" s="18">
        <v>0</v>
      </c>
      <c r="K70" s="18">
        <v>1</v>
      </c>
      <c r="L70" s="18">
        <v>1</v>
      </c>
      <c r="M70" s="18">
        <v>0</v>
      </c>
      <c r="N70" s="18">
        <v>1</v>
      </c>
      <c r="O70" s="3" t="s">
        <v>7126</v>
      </c>
      <c r="P70" s="3" t="s">
        <v>7127</v>
      </c>
      <c r="Q70" s="3" t="s">
        <v>6856</v>
      </c>
      <c r="R70" s="3" t="s">
        <v>40</v>
      </c>
      <c r="S70" s="3">
        <v>20678</v>
      </c>
      <c r="T70" s="3" t="s">
        <v>405</v>
      </c>
      <c r="U70" s="3" t="s">
        <v>7126</v>
      </c>
      <c r="V70" s="3" t="s">
        <v>7127</v>
      </c>
      <c r="W70" s="3" t="s">
        <v>286</v>
      </c>
      <c r="X70" s="3" t="s">
        <v>40</v>
      </c>
      <c r="Y70" s="3">
        <v>206783941</v>
      </c>
      <c r="Z70" s="3"/>
      <c r="AA70" s="3" t="s">
        <v>7128</v>
      </c>
      <c r="AB70" s="3" t="s">
        <v>2796</v>
      </c>
      <c r="AC70" s="3" t="s">
        <v>7129</v>
      </c>
      <c r="AD70" s="3"/>
      <c r="AE70" s="3"/>
      <c r="AF70" s="3"/>
      <c r="AG70" s="3"/>
      <c r="AH70" s="3"/>
      <c r="AI70" s="3"/>
      <c r="AJ70" s="3"/>
      <c r="AK70" s="3"/>
      <c r="AL70" s="3"/>
    </row>
    <row r="71" spans="1:38" ht="14.4" customHeight="1" x14ac:dyDescent="0.3">
      <c r="A71" t="s">
        <v>7133</v>
      </c>
      <c r="B71" s="3" t="s">
        <v>7134</v>
      </c>
      <c r="C71" s="3" t="s">
        <v>7135</v>
      </c>
      <c r="D71" s="13" t="s">
        <v>7135</v>
      </c>
      <c r="E71" s="4">
        <v>1144419201</v>
      </c>
      <c r="F71" s="17">
        <v>0</v>
      </c>
      <c r="G71" s="18">
        <v>0</v>
      </c>
      <c r="H71" s="18">
        <v>0</v>
      </c>
      <c r="I71" s="18">
        <v>0</v>
      </c>
      <c r="J71" s="18">
        <v>0</v>
      </c>
      <c r="K71" s="18">
        <v>1</v>
      </c>
      <c r="L71" s="18">
        <v>1</v>
      </c>
      <c r="M71" s="18">
        <v>0</v>
      </c>
      <c r="N71" s="18">
        <v>1</v>
      </c>
      <c r="O71" s="3" t="s">
        <v>5740</v>
      </c>
      <c r="P71" s="3"/>
      <c r="Q71" s="3" t="s">
        <v>794</v>
      </c>
      <c r="R71" s="3" t="s">
        <v>40</v>
      </c>
      <c r="S71" s="3">
        <v>21208</v>
      </c>
      <c r="T71" s="3" t="s">
        <v>5270</v>
      </c>
      <c r="U71" s="3" t="s">
        <v>7136</v>
      </c>
      <c r="V71" s="3"/>
      <c r="W71" s="3" t="s">
        <v>294</v>
      </c>
      <c r="X71" s="3" t="s">
        <v>40</v>
      </c>
      <c r="Y71" s="3">
        <v>212222840</v>
      </c>
      <c r="Z71" s="3"/>
      <c r="AA71" s="3" t="s">
        <v>3454</v>
      </c>
      <c r="AB71" s="3" t="s">
        <v>3049</v>
      </c>
      <c r="AC71" s="3" t="s">
        <v>7137</v>
      </c>
      <c r="AD71" s="3"/>
      <c r="AE71" s="3"/>
      <c r="AF71" s="3"/>
      <c r="AG71" s="3"/>
      <c r="AH71" s="3"/>
      <c r="AI71" s="3"/>
      <c r="AJ71" s="3"/>
      <c r="AK71" s="3"/>
      <c r="AL71" s="3"/>
    </row>
    <row r="72" spans="1:38" ht="14.4" customHeight="1" x14ac:dyDescent="0.3">
      <c r="A72" t="s">
        <v>7139</v>
      </c>
      <c r="B72" s="3" t="s">
        <v>7134</v>
      </c>
      <c r="C72" s="3" t="s">
        <v>7135</v>
      </c>
      <c r="D72" s="13" t="s">
        <v>7135</v>
      </c>
      <c r="E72" s="4">
        <v>1144419201</v>
      </c>
      <c r="F72" s="17">
        <v>0</v>
      </c>
      <c r="G72" s="18">
        <v>0</v>
      </c>
      <c r="H72" s="18">
        <v>0</v>
      </c>
      <c r="I72" s="18">
        <v>0</v>
      </c>
      <c r="J72" s="18">
        <v>0</v>
      </c>
      <c r="K72" s="18">
        <v>1</v>
      </c>
      <c r="L72" s="18">
        <v>1</v>
      </c>
      <c r="M72" s="18">
        <v>0</v>
      </c>
      <c r="N72" s="18">
        <v>1</v>
      </c>
      <c r="O72" s="3" t="s">
        <v>7140</v>
      </c>
      <c r="P72" s="3"/>
      <c r="Q72" s="3" t="s">
        <v>294</v>
      </c>
      <c r="R72" s="3" t="s">
        <v>40</v>
      </c>
      <c r="S72" s="3">
        <v>21222</v>
      </c>
      <c r="T72" s="3" t="s">
        <v>5270</v>
      </c>
      <c r="U72" s="3" t="s">
        <v>7136</v>
      </c>
      <c r="V72" s="3"/>
      <c r="W72" s="3" t="s">
        <v>294</v>
      </c>
      <c r="X72" s="3" t="s">
        <v>40</v>
      </c>
      <c r="Y72" s="3">
        <v>212222840</v>
      </c>
      <c r="Z72" s="3"/>
      <c r="AA72" s="3" t="s">
        <v>3454</v>
      </c>
      <c r="AB72" s="3" t="s">
        <v>3049</v>
      </c>
      <c r="AC72" s="3" t="s">
        <v>7137</v>
      </c>
      <c r="AD72" s="3"/>
      <c r="AE72" s="3"/>
      <c r="AF72" s="3"/>
      <c r="AG72" s="3"/>
      <c r="AH72" s="3"/>
      <c r="AI72" s="3"/>
      <c r="AJ72" s="3"/>
      <c r="AK72" s="3"/>
      <c r="AL72" s="3"/>
    </row>
    <row r="73" spans="1:38" s="16" customFormat="1" ht="14.4" customHeight="1" x14ac:dyDescent="0.3">
      <c r="A73" t="s">
        <v>7142</v>
      </c>
      <c r="B73" s="3" t="s">
        <v>7143</v>
      </c>
      <c r="C73" s="3" t="s">
        <v>7144</v>
      </c>
      <c r="D73" s="13" t="s">
        <v>7144</v>
      </c>
      <c r="E73" s="4">
        <v>1770171282</v>
      </c>
      <c r="F73" s="17">
        <v>0</v>
      </c>
      <c r="G73" s="18">
        <v>0</v>
      </c>
      <c r="H73" s="18">
        <v>0</v>
      </c>
      <c r="I73" s="18">
        <v>0</v>
      </c>
      <c r="J73" s="18">
        <v>0</v>
      </c>
      <c r="K73" s="18">
        <v>1</v>
      </c>
      <c r="L73" s="18">
        <v>1</v>
      </c>
      <c r="M73" s="18">
        <v>0</v>
      </c>
      <c r="N73" s="18">
        <v>1</v>
      </c>
      <c r="O73" s="3" t="s">
        <v>8715</v>
      </c>
      <c r="P73" s="3"/>
      <c r="Q73" s="3" t="s">
        <v>41</v>
      </c>
      <c r="R73" s="3" t="s">
        <v>40</v>
      </c>
      <c r="S73" s="3">
        <v>21231</v>
      </c>
      <c r="T73" s="3" t="s">
        <v>46</v>
      </c>
      <c r="U73" s="3" t="s">
        <v>7146</v>
      </c>
      <c r="V73" s="3"/>
      <c r="W73" s="3" t="s">
        <v>41</v>
      </c>
      <c r="X73" s="3" t="s">
        <v>40</v>
      </c>
      <c r="Y73" s="3">
        <v>212311789</v>
      </c>
      <c r="Z73" s="3"/>
      <c r="AA73" s="3" t="s">
        <v>7147</v>
      </c>
      <c r="AB73" s="3" t="s">
        <v>274</v>
      </c>
      <c r="AC73" s="3" t="s">
        <v>7148</v>
      </c>
      <c r="AD73" s="3"/>
      <c r="AE73" s="3"/>
      <c r="AF73" s="3"/>
      <c r="AG73" s="3"/>
      <c r="AH73" s="3"/>
      <c r="AI73" s="3"/>
      <c r="AJ73" s="3"/>
      <c r="AK73" s="3"/>
      <c r="AL73" s="3"/>
    </row>
    <row r="74" spans="1:38" ht="14.4" customHeight="1" x14ac:dyDescent="0.3">
      <c r="A74" t="s">
        <v>7150</v>
      </c>
      <c r="B74" s="3" t="s">
        <v>5430</v>
      </c>
      <c r="C74" s="3" t="s">
        <v>5430</v>
      </c>
      <c r="D74" s="13" t="s">
        <v>5430</v>
      </c>
      <c r="E74" s="4">
        <v>1790325645</v>
      </c>
      <c r="F74" s="17">
        <v>0</v>
      </c>
      <c r="G74" s="18">
        <v>0</v>
      </c>
      <c r="H74" s="18">
        <v>0</v>
      </c>
      <c r="I74" s="18">
        <v>0</v>
      </c>
      <c r="J74" s="18">
        <v>0</v>
      </c>
      <c r="K74" s="18">
        <v>1</v>
      </c>
      <c r="L74" s="18">
        <v>1</v>
      </c>
      <c r="M74" s="18">
        <v>0</v>
      </c>
      <c r="N74" s="18">
        <v>1</v>
      </c>
      <c r="O74" s="3" t="s">
        <v>5431</v>
      </c>
      <c r="P74" s="3" t="s">
        <v>568</v>
      </c>
      <c r="Q74" s="3" t="s">
        <v>172</v>
      </c>
      <c r="R74" s="3" t="s">
        <v>40</v>
      </c>
      <c r="S74" s="3">
        <v>21015</v>
      </c>
      <c r="T74" s="3" t="s">
        <v>322</v>
      </c>
      <c r="U74" s="3" t="s">
        <v>5432</v>
      </c>
      <c r="V74" s="3"/>
      <c r="W74" s="3" t="s">
        <v>5433</v>
      </c>
      <c r="X74" s="3" t="s">
        <v>40</v>
      </c>
      <c r="Y74" s="3">
        <v>212204027</v>
      </c>
      <c r="Z74" s="3"/>
      <c r="AA74" s="3" t="s">
        <v>5434</v>
      </c>
      <c r="AB74" s="3" t="s">
        <v>332</v>
      </c>
      <c r="AC74" s="3" t="s">
        <v>5435</v>
      </c>
      <c r="AD74" s="3"/>
      <c r="AE74" s="3"/>
      <c r="AF74" s="3"/>
      <c r="AG74" s="3"/>
      <c r="AH74" s="3"/>
      <c r="AI74" s="3"/>
      <c r="AJ74" s="3"/>
      <c r="AK74" s="3"/>
      <c r="AL74" s="3"/>
    </row>
    <row r="75" spans="1:38" ht="14.4" customHeight="1" x14ac:dyDescent="0.3">
      <c r="A75" t="s">
        <v>7152</v>
      </c>
      <c r="B75" s="3" t="s">
        <v>7153</v>
      </c>
      <c r="C75" s="3" t="s">
        <v>8716</v>
      </c>
      <c r="D75" s="13" t="s">
        <v>8716</v>
      </c>
      <c r="E75" s="4">
        <v>1205230265</v>
      </c>
      <c r="F75" s="17">
        <v>0</v>
      </c>
      <c r="G75" s="18">
        <v>0</v>
      </c>
      <c r="H75" s="18">
        <v>0</v>
      </c>
      <c r="I75" s="18">
        <v>0</v>
      </c>
      <c r="J75" s="18">
        <v>0</v>
      </c>
      <c r="K75" s="18">
        <v>1</v>
      </c>
      <c r="L75" s="18">
        <v>1</v>
      </c>
      <c r="M75" s="18">
        <v>0</v>
      </c>
      <c r="N75" s="18">
        <v>1</v>
      </c>
      <c r="O75" s="3" t="s">
        <v>7154</v>
      </c>
      <c r="P75" s="3"/>
      <c r="Q75" s="3" t="s">
        <v>41</v>
      </c>
      <c r="R75" s="3" t="s">
        <v>40</v>
      </c>
      <c r="S75" s="3">
        <v>21206</v>
      </c>
      <c r="T75" s="3" t="s">
        <v>46</v>
      </c>
      <c r="U75" s="3" t="s">
        <v>5830</v>
      </c>
      <c r="V75" s="3" t="s">
        <v>323</v>
      </c>
      <c r="W75" s="3" t="s">
        <v>794</v>
      </c>
      <c r="X75" s="3" t="s">
        <v>40</v>
      </c>
      <c r="Y75" s="3">
        <v>212085104</v>
      </c>
      <c r="Z75" s="3"/>
      <c r="AA75" s="3" t="s">
        <v>7155</v>
      </c>
      <c r="AB75" s="3" t="s">
        <v>2802</v>
      </c>
      <c r="AC75" s="3" t="s">
        <v>7156</v>
      </c>
      <c r="AD75" s="3"/>
      <c r="AE75" s="3"/>
      <c r="AF75" s="3"/>
      <c r="AG75" s="3"/>
      <c r="AH75" s="3"/>
      <c r="AI75" s="3"/>
      <c r="AJ75" s="3"/>
      <c r="AK75" s="3"/>
      <c r="AL75" s="3"/>
    </row>
    <row r="76" spans="1:38" ht="14.4" customHeight="1" x14ac:dyDescent="0.3">
      <c r="A76" t="s">
        <v>7158</v>
      </c>
      <c r="B76" s="3" t="s">
        <v>7159</v>
      </c>
      <c r="C76" s="3" t="s">
        <v>7160</v>
      </c>
      <c r="D76" s="13" t="s">
        <v>7160</v>
      </c>
      <c r="E76" s="4">
        <v>1770150377</v>
      </c>
      <c r="F76" s="17">
        <v>0</v>
      </c>
      <c r="G76" s="18">
        <v>0</v>
      </c>
      <c r="H76" s="18">
        <v>0</v>
      </c>
      <c r="I76" s="18">
        <v>0</v>
      </c>
      <c r="J76" s="18">
        <v>0</v>
      </c>
      <c r="K76" s="18">
        <v>1</v>
      </c>
      <c r="L76" s="18">
        <v>1</v>
      </c>
      <c r="M76" s="18">
        <v>0</v>
      </c>
      <c r="N76" s="18">
        <v>1</v>
      </c>
      <c r="O76" s="3" t="s">
        <v>7161</v>
      </c>
      <c r="P76" s="3" t="s">
        <v>7162</v>
      </c>
      <c r="Q76" s="3" t="s">
        <v>1065</v>
      </c>
      <c r="R76" s="3" t="s">
        <v>40</v>
      </c>
      <c r="S76" s="3">
        <v>21228</v>
      </c>
      <c r="T76" s="3" t="s">
        <v>5270</v>
      </c>
      <c r="U76" s="3" t="s">
        <v>7163</v>
      </c>
      <c r="V76" s="3"/>
      <c r="W76" s="3" t="s">
        <v>1065</v>
      </c>
      <c r="X76" s="3" t="s">
        <v>40</v>
      </c>
      <c r="Y76" s="3">
        <v>212282930</v>
      </c>
      <c r="Z76" s="3"/>
      <c r="AA76" s="3" t="s">
        <v>7164</v>
      </c>
      <c r="AB76" s="3" t="s">
        <v>274</v>
      </c>
      <c r="AC76" s="3" t="s">
        <v>7165</v>
      </c>
      <c r="AD76" s="3"/>
      <c r="AE76" s="3"/>
      <c r="AF76" s="3"/>
      <c r="AG76" s="3"/>
      <c r="AH76" s="3"/>
      <c r="AI76" s="3"/>
      <c r="AJ76" s="3"/>
      <c r="AK76" s="3"/>
      <c r="AL76" s="3"/>
    </row>
    <row r="77" spans="1:38" ht="14.4" customHeight="1" x14ac:dyDescent="0.3">
      <c r="A77" t="s">
        <v>7169</v>
      </c>
      <c r="B77" s="3" t="s">
        <v>7170</v>
      </c>
      <c r="C77" s="3" t="s">
        <v>7170</v>
      </c>
      <c r="D77" s="13" t="s">
        <v>7170</v>
      </c>
      <c r="E77" s="4">
        <v>1982288585</v>
      </c>
      <c r="F77" s="17">
        <v>0</v>
      </c>
      <c r="G77" s="18">
        <v>0</v>
      </c>
      <c r="H77" s="18">
        <v>0</v>
      </c>
      <c r="I77" s="18">
        <v>0</v>
      </c>
      <c r="J77" s="18">
        <v>0</v>
      </c>
      <c r="K77" s="18">
        <v>1</v>
      </c>
      <c r="L77" s="18">
        <v>1</v>
      </c>
      <c r="M77" s="18">
        <v>0</v>
      </c>
      <c r="N77" s="18">
        <v>1</v>
      </c>
      <c r="O77" s="3" t="s">
        <v>7171</v>
      </c>
      <c r="P77" s="3"/>
      <c r="Q77" s="3" t="s">
        <v>41</v>
      </c>
      <c r="R77" s="3" t="s">
        <v>40</v>
      </c>
      <c r="S77" s="3">
        <v>21202</v>
      </c>
      <c r="T77" s="3" t="s">
        <v>46</v>
      </c>
      <c r="U77" s="3" t="s">
        <v>7173</v>
      </c>
      <c r="V77" s="3" t="s">
        <v>7172</v>
      </c>
      <c r="W77" s="3" t="s">
        <v>41</v>
      </c>
      <c r="X77" s="3" t="s">
        <v>40</v>
      </c>
      <c r="Y77" s="3">
        <v>21202</v>
      </c>
      <c r="Z77" s="3"/>
      <c r="AA77" s="3" t="s">
        <v>7174</v>
      </c>
      <c r="AB77" s="3" t="s">
        <v>274</v>
      </c>
      <c r="AC77" s="3" t="s">
        <v>7175</v>
      </c>
      <c r="AD77" s="3"/>
      <c r="AE77" s="3"/>
      <c r="AF77" s="3"/>
      <c r="AG77" s="3"/>
      <c r="AH77" s="3"/>
      <c r="AI77" s="3"/>
      <c r="AJ77" s="3"/>
      <c r="AK77" s="3"/>
      <c r="AL77" s="3"/>
    </row>
    <row r="78" spans="1:38" ht="14.4" customHeight="1" x14ac:dyDescent="0.3">
      <c r="A78" t="s">
        <v>7176</v>
      </c>
      <c r="B78" s="3" t="s">
        <v>336</v>
      </c>
      <c r="C78" s="3" t="s">
        <v>7177</v>
      </c>
      <c r="D78" s="13" t="s">
        <v>7177</v>
      </c>
      <c r="E78" s="4">
        <v>1063675189</v>
      </c>
      <c r="F78" s="17">
        <v>0</v>
      </c>
      <c r="G78" s="18">
        <v>0</v>
      </c>
      <c r="H78" s="18">
        <v>0</v>
      </c>
      <c r="I78" s="18">
        <v>0</v>
      </c>
      <c r="J78" s="18">
        <v>0</v>
      </c>
      <c r="K78" s="18">
        <v>1</v>
      </c>
      <c r="L78" s="18">
        <v>1</v>
      </c>
      <c r="M78" s="18">
        <v>0</v>
      </c>
      <c r="N78" s="18">
        <v>1</v>
      </c>
      <c r="O78" s="3" t="s">
        <v>7178</v>
      </c>
      <c r="P78" s="3"/>
      <c r="Q78" s="3" t="s">
        <v>51</v>
      </c>
      <c r="R78" s="3" t="s">
        <v>40</v>
      </c>
      <c r="S78" s="3">
        <v>21157</v>
      </c>
      <c r="T78" s="3" t="s">
        <v>442</v>
      </c>
      <c r="U78" s="3" t="s">
        <v>7178</v>
      </c>
      <c r="V78" s="3"/>
      <c r="W78" s="3" t="s">
        <v>51</v>
      </c>
      <c r="X78" s="3" t="s">
        <v>40</v>
      </c>
      <c r="Y78" s="3">
        <v>211575540</v>
      </c>
      <c r="Z78" s="3"/>
      <c r="AA78" s="3" t="s">
        <v>3424</v>
      </c>
      <c r="AB78" s="3" t="s">
        <v>2717</v>
      </c>
      <c r="AC78" s="3" t="s">
        <v>2803</v>
      </c>
      <c r="AD78" s="3"/>
      <c r="AE78" s="3"/>
      <c r="AF78" s="3"/>
      <c r="AG78" s="3"/>
      <c r="AH78" s="3"/>
      <c r="AI78" s="3"/>
      <c r="AJ78" s="3"/>
      <c r="AK78" s="3"/>
      <c r="AL78" s="3"/>
    </row>
    <row r="79" spans="1:38" ht="14.4" customHeight="1" x14ac:dyDescent="0.3">
      <c r="A79" t="s">
        <v>7179</v>
      </c>
      <c r="B79" s="3" t="s">
        <v>7180</v>
      </c>
      <c r="C79" s="3" t="s">
        <v>7181</v>
      </c>
      <c r="D79" s="13" t="s">
        <v>7181</v>
      </c>
      <c r="E79" s="4">
        <v>1710387667</v>
      </c>
      <c r="F79" s="17">
        <v>0</v>
      </c>
      <c r="G79" s="18">
        <v>0</v>
      </c>
      <c r="H79" s="18">
        <v>0</v>
      </c>
      <c r="I79" s="18">
        <v>0</v>
      </c>
      <c r="J79" s="18">
        <v>0</v>
      </c>
      <c r="K79" s="18">
        <v>1</v>
      </c>
      <c r="L79" s="18">
        <v>1</v>
      </c>
      <c r="M79" s="18">
        <v>0</v>
      </c>
      <c r="N79" s="18">
        <v>1</v>
      </c>
      <c r="O79" s="3" t="s">
        <v>7182</v>
      </c>
      <c r="P79" s="3" t="s">
        <v>7183</v>
      </c>
      <c r="Q79" s="3" t="s">
        <v>200</v>
      </c>
      <c r="R79" s="3" t="s">
        <v>40</v>
      </c>
      <c r="S79" s="3">
        <v>21601</v>
      </c>
      <c r="T79" s="3" t="s">
        <v>268</v>
      </c>
      <c r="U79" s="3" t="s">
        <v>5405</v>
      </c>
      <c r="V79" s="3"/>
      <c r="W79" s="3" t="s">
        <v>196</v>
      </c>
      <c r="X79" s="3" t="s">
        <v>40</v>
      </c>
      <c r="Y79" s="3">
        <v>210482251</v>
      </c>
      <c r="Z79" s="3"/>
      <c r="AA79" s="3" t="s">
        <v>2777</v>
      </c>
      <c r="AB79" s="3" t="s">
        <v>2654</v>
      </c>
      <c r="AC79" s="3" t="s">
        <v>2776</v>
      </c>
      <c r="AD79" s="3"/>
      <c r="AE79" s="3"/>
      <c r="AF79" s="3"/>
      <c r="AG79" s="3"/>
      <c r="AH79" s="3"/>
      <c r="AI79" s="3"/>
      <c r="AJ79" s="3"/>
      <c r="AK79" s="3"/>
      <c r="AL79" s="3"/>
    </row>
    <row r="80" spans="1:38" ht="14.4" customHeight="1" x14ac:dyDescent="0.3">
      <c r="A80" t="s">
        <v>7185</v>
      </c>
      <c r="B80" s="3" t="s">
        <v>7180</v>
      </c>
      <c r="C80" s="3" t="s">
        <v>7186</v>
      </c>
      <c r="D80" s="13" t="s">
        <v>7186</v>
      </c>
      <c r="E80" s="4">
        <v>1689033375</v>
      </c>
      <c r="F80" s="17">
        <v>0</v>
      </c>
      <c r="G80" s="18">
        <v>0</v>
      </c>
      <c r="H80" s="18">
        <v>0</v>
      </c>
      <c r="I80" s="18">
        <v>0</v>
      </c>
      <c r="J80" s="18">
        <v>0</v>
      </c>
      <c r="K80" s="18">
        <v>1</v>
      </c>
      <c r="L80" s="18">
        <v>1</v>
      </c>
      <c r="M80" s="18">
        <v>0</v>
      </c>
      <c r="N80" s="18">
        <v>1</v>
      </c>
      <c r="O80" s="3" t="s">
        <v>7187</v>
      </c>
      <c r="P80" s="3"/>
      <c r="Q80" s="3" t="s">
        <v>41</v>
      </c>
      <c r="R80" s="3" t="s">
        <v>40</v>
      </c>
      <c r="S80" s="3">
        <v>21230</v>
      </c>
      <c r="T80" s="3" t="s">
        <v>46</v>
      </c>
      <c r="U80" s="3" t="s">
        <v>7187</v>
      </c>
      <c r="V80" s="3"/>
      <c r="W80" s="3" t="s">
        <v>41</v>
      </c>
      <c r="X80" s="3" t="s">
        <v>40</v>
      </c>
      <c r="Y80" s="3">
        <v>212301410</v>
      </c>
      <c r="Z80" s="3"/>
      <c r="AA80" s="3" t="s">
        <v>2777</v>
      </c>
      <c r="AB80" s="3" t="s">
        <v>2654</v>
      </c>
      <c r="AC80" s="3" t="s">
        <v>7188</v>
      </c>
      <c r="AD80" s="3"/>
      <c r="AE80" s="3"/>
      <c r="AF80" s="3"/>
      <c r="AG80" s="3"/>
      <c r="AH80" s="3"/>
      <c r="AI80" s="3"/>
      <c r="AJ80" s="3"/>
      <c r="AK80" s="3"/>
      <c r="AL80" s="3"/>
    </row>
    <row r="81" spans="1:38" ht="14.4" customHeight="1" x14ac:dyDescent="0.3">
      <c r="A81" t="s">
        <v>7189</v>
      </c>
      <c r="B81" s="3" t="s">
        <v>7180</v>
      </c>
      <c r="C81" s="3" t="s">
        <v>7190</v>
      </c>
      <c r="D81" s="13" t="s">
        <v>7190</v>
      </c>
      <c r="E81" s="4">
        <v>1538500343</v>
      </c>
      <c r="F81" s="17">
        <v>0</v>
      </c>
      <c r="G81" s="18">
        <v>0</v>
      </c>
      <c r="H81" s="18">
        <v>0</v>
      </c>
      <c r="I81" s="18">
        <v>0</v>
      </c>
      <c r="J81" s="18">
        <v>0</v>
      </c>
      <c r="K81" s="18">
        <v>1</v>
      </c>
      <c r="L81" s="18">
        <v>1</v>
      </c>
      <c r="M81" s="18">
        <v>0</v>
      </c>
      <c r="N81" s="18">
        <v>1</v>
      </c>
      <c r="O81" s="3" t="s">
        <v>7191</v>
      </c>
      <c r="P81" s="3"/>
      <c r="Q81" s="3" t="s">
        <v>198</v>
      </c>
      <c r="R81" s="3" t="s">
        <v>40</v>
      </c>
      <c r="S81" s="3">
        <v>21801</v>
      </c>
      <c r="T81" s="3" t="s">
        <v>808</v>
      </c>
      <c r="U81" s="3" t="s">
        <v>5401</v>
      </c>
      <c r="V81" s="3"/>
      <c r="W81" s="3" t="s">
        <v>196</v>
      </c>
      <c r="X81" s="3" t="s">
        <v>40</v>
      </c>
      <c r="Y81" s="3">
        <v>210480444</v>
      </c>
      <c r="Z81" s="3"/>
      <c r="AA81" s="3" t="s">
        <v>2777</v>
      </c>
      <c r="AB81" s="3" t="s">
        <v>2654</v>
      </c>
      <c r="AC81" s="3" t="s">
        <v>5402</v>
      </c>
      <c r="AD81" s="3"/>
      <c r="AE81" s="3"/>
      <c r="AF81" s="3"/>
      <c r="AG81" s="3"/>
      <c r="AH81" s="3"/>
      <c r="AI81" s="3"/>
      <c r="AJ81" s="3"/>
      <c r="AK81" s="3"/>
      <c r="AL81" s="3"/>
    </row>
    <row r="82" spans="1:38" ht="14.4" customHeight="1" x14ac:dyDescent="0.3">
      <c r="A82" t="s">
        <v>7192</v>
      </c>
      <c r="B82" s="3" t="s">
        <v>7180</v>
      </c>
      <c r="C82" s="3" t="s">
        <v>7180</v>
      </c>
      <c r="D82" s="13" t="s">
        <v>7180</v>
      </c>
      <c r="E82" s="4">
        <v>1912537002</v>
      </c>
      <c r="F82" s="17">
        <v>0</v>
      </c>
      <c r="G82" s="18">
        <v>0</v>
      </c>
      <c r="H82" s="18">
        <v>0</v>
      </c>
      <c r="I82" s="18">
        <v>0</v>
      </c>
      <c r="J82" s="18">
        <v>0</v>
      </c>
      <c r="K82" s="18">
        <v>1</v>
      </c>
      <c r="L82" s="18">
        <v>1</v>
      </c>
      <c r="M82" s="18">
        <v>0</v>
      </c>
      <c r="N82" s="18">
        <v>1</v>
      </c>
      <c r="O82" s="3" t="s">
        <v>7193</v>
      </c>
      <c r="P82" s="3"/>
      <c r="Q82" s="3" t="s">
        <v>41</v>
      </c>
      <c r="R82" s="3" t="s">
        <v>40</v>
      </c>
      <c r="S82" s="3">
        <v>21215</v>
      </c>
      <c r="T82" s="3" t="s">
        <v>46</v>
      </c>
      <c r="U82" s="3" t="s">
        <v>5405</v>
      </c>
      <c r="V82" s="3"/>
      <c r="W82" s="3" t="s">
        <v>196</v>
      </c>
      <c r="X82" s="3" t="s">
        <v>40</v>
      </c>
      <c r="Y82" s="3">
        <v>210482251</v>
      </c>
      <c r="Z82" s="3"/>
      <c r="AA82" s="3" t="s">
        <v>2777</v>
      </c>
      <c r="AB82" s="3" t="s">
        <v>2654</v>
      </c>
      <c r="AC82" s="3" t="s">
        <v>7194</v>
      </c>
      <c r="AD82" s="3"/>
      <c r="AE82" s="3"/>
      <c r="AF82" s="3"/>
      <c r="AG82" s="3"/>
      <c r="AH82" s="3"/>
      <c r="AI82" s="3"/>
      <c r="AJ82" s="3"/>
      <c r="AK82" s="3"/>
      <c r="AL82" s="3"/>
    </row>
    <row r="83" spans="1:38" ht="14.4" customHeight="1" x14ac:dyDescent="0.3">
      <c r="A83" t="s">
        <v>7195</v>
      </c>
      <c r="B83" s="3" t="s">
        <v>7196</v>
      </c>
      <c r="C83" s="3" t="s">
        <v>7196</v>
      </c>
      <c r="D83" s="13" t="s">
        <v>7196</v>
      </c>
      <c r="E83" s="4">
        <v>1417409160</v>
      </c>
      <c r="F83" s="17">
        <v>0</v>
      </c>
      <c r="G83" s="18">
        <v>0</v>
      </c>
      <c r="H83" s="18">
        <v>0</v>
      </c>
      <c r="I83" s="18">
        <v>0</v>
      </c>
      <c r="J83" s="18">
        <v>0</v>
      </c>
      <c r="K83" s="18">
        <v>1</v>
      </c>
      <c r="L83" s="18">
        <v>1</v>
      </c>
      <c r="M83" s="18">
        <v>0</v>
      </c>
      <c r="N83" s="18">
        <v>1</v>
      </c>
      <c r="O83" s="3" t="s">
        <v>7197</v>
      </c>
      <c r="P83" s="3"/>
      <c r="Q83" s="3" t="s">
        <v>365</v>
      </c>
      <c r="R83" s="3" t="s">
        <v>40</v>
      </c>
      <c r="S83" s="3">
        <v>20874</v>
      </c>
      <c r="T83" s="3" t="s">
        <v>380</v>
      </c>
      <c r="U83" s="3" t="s">
        <v>7197</v>
      </c>
      <c r="V83" s="3"/>
      <c r="W83" s="3" t="s">
        <v>365</v>
      </c>
      <c r="X83" s="3" t="s">
        <v>40</v>
      </c>
      <c r="Y83" s="3">
        <v>208745262</v>
      </c>
      <c r="Z83" s="3"/>
      <c r="AA83" s="3" t="s">
        <v>7198</v>
      </c>
      <c r="AB83" s="3" t="s">
        <v>3724</v>
      </c>
      <c r="AC83" s="3" t="s">
        <v>7199</v>
      </c>
      <c r="AD83" s="3"/>
      <c r="AE83" s="3"/>
      <c r="AF83" s="3"/>
      <c r="AG83" s="3"/>
      <c r="AH83" s="3"/>
      <c r="AI83" s="3"/>
      <c r="AJ83" s="3"/>
      <c r="AK83" s="3"/>
      <c r="AL83" s="3"/>
    </row>
    <row r="84" spans="1:38" ht="14.4" customHeight="1" x14ac:dyDescent="0.3">
      <c r="A84" t="s">
        <v>7201</v>
      </c>
      <c r="B84" s="3" t="s">
        <v>7202</v>
      </c>
      <c r="C84" s="3" t="s">
        <v>7202</v>
      </c>
      <c r="D84" s="13" t="s">
        <v>7202</v>
      </c>
      <c r="E84" s="4">
        <v>1861163560</v>
      </c>
      <c r="F84" s="17">
        <v>0</v>
      </c>
      <c r="G84" s="18">
        <v>0</v>
      </c>
      <c r="H84" s="18">
        <v>0</v>
      </c>
      <c r="I84" s="18">
        <v>0</v>
      </c>
      <c r="J84" s="18">
        <v>0</v>
      </c>
      <c r="K84" s="18">
        <v>1</v>
      </c>
      <c r="L84" s="18">
        <v>1</v>
      </c>
      <c r="M84" s="18">
        <v>0</v>
      </c>
      <c r="N84" s="18">
        <v>1</v>
      </c>
      <c r="O84" s="3" t="s">
        <v>6470</v>
      </c>
      <c r="P84" s="3"/>
      <c r="Q84" s="3" t="s">
        <v>41</v>
      </c>
      <c r="R84" s="3" t="s">
        <v>40</v>
      </c>
      <c r="S84" s="3">
        <v>21202</v>
      </c>
      <c r="T84" s="3" t="s">
        <v>46</v>
      </c>
      <c r="U84" s="3" t="s">
        <v>6470</v>
      </c>
      <c r="V84" s="3"/>
      <c r="W84" s="3" t="s">
        <v>41</v>
      </c>
      <c r="X84" s="3" t="s">
        <v>40</v>
      </c>
      <c r="Y84" s="3">
        <v>212024219</v>
      </c>
      <c r="Z84" s="3"/>
      <c r="AA84" s="3" t="s">
        <v>7203</v>
      </c>
      <c r="AB84" s="3" t="s">
        <v>2646</v>
      </c>
      <c r="AC84" s="3" t="s">
        <v>7204</v>
      </c>
      <c r="AD84" s="3"/>
      <c r="AE84" s="3"/>
      <c r="AF84" s="3"/>
      <c r="AG84" s="3"/>
      <c r="AH84" s="3"/>
      <c r="AI84" s="3"/>
      <c r="AJ84" s="3"/>
      <c r="AK84" s="3"/>
      <c r="AL84" s="3"/>
    </row>
    <row r="85" spans="1:38" ht="14.4" customHeight="1" x14ac:dyDescent="0.3">
      <c r="A85" t="s">
        <v>7205</v>
      </c>
      <c r="B85" s="3" t="s">
        <v>7202</v>
      </c>
      <c r="C85" s="3" t="s">
        <v>7202</v>
      </c>
      <c r="D85" s="13" t="s">
        <v>7202</v>
      </c>
      <c r="E85" s="4">
        <v>1861163560</v>
      </c>
      <c r="F85" s="17">
        <v>0</v>
      </c>
      <c r="G85" s="18">
        <v>0</v>
      </c>
      <c r="H85" s="18">
        <v>0</v>
      </c>
      <c r="I85" s="18">
        <v>0</v>
      </c>
      <c r="J85" s="18">
        <v>0</v>
      </c>
      <c r="K85" s="18">
        <v>1</v>
      </c>
      <c r="L85" s="18">
        <v>1</v>
      </c>
      <c r="M85" s="18">
        <v>0</v>
      </c>
      <c r="N85" s="18">
        <v>1</v>
      </c>
      <c r="O85" s="3" t="s">
        <v>7206</v>
      </c>
      <c r="P85" s="3"/>
      <c r="Q85" s="3" t="s">
        <v>7207</v>
      </c>
      <c r="R85" s="3" t="s">
        <v>40</v>
      </c>
      <c r="S85" s="3">
        <v>20774</v>
      </c>
      <c r="T85" s="3" t="s">
        <v>104</v>
      </c>
      <c r="U85" s="3" t="s">
        <v>6470</v>
      </c>
      <c r="V85" s="3"/>
      <c r="W85" s="3" t="s">
        <v>41</v>
      </c>
      <c r="X85" s="3" t="s">
        <v>40</v>
      </c>
      <c r="Y85" s="3">
        <v>212024219</v>
      </c>
      <c r="Z85" s="3"/>
      <c r="AA85" s="3" t="s">
        <v>7203</v>
      </c>
      <c r="AB85" s="3" t="s">
        <v>2646</v>
      </c>
      <c r="AC85" s="3" t="s">
        <v>7204</v>
      </c>
      <c r="AD85" s="3"/>
      <c r="AE85" s="3"/>
      <c r="AF85" s="3"/>
      <c r="AG85" s="3"/>
      <c r="AH85" s="3"/>
      <c r="AI85" s="3"/>
      <c r="AJ85" s="3"/>
      <c r="AK85" s="3"/>
      <c r="AL85" s="3"/>
    </row>
    <row r="86" spans="1:38" ht="14.4" customHeight="1" x14ac:dyDescent="0.3">
      <c r="A86" t="s">
        <v>7208</v>
      </c>
      <c r="B86" s="3" t="s">
        <v>7209</v>
      </c>
      <c r="C86" s="3" t="s">
        <v>7210</v>
      </c>
      <c r="D86" s="13" t="s">
        <v>7210</v>
      </c>
      <c r="E86" s="4">
        <v>1760657076</v>
      </c>
      <c r="F86" s="17">
        <v>0</v>
      </c>
      <c r="G86" s="18">
        <v>0</v>
      </c>
      <c r="H86" s="18">
        <v>0</v>
      </c>
      <c r="I86" s="18">
        <v>0</v>
      </c>
      <c r="J86" s="18">
        <v>0</v>
      </c>
      <c r="K86" s="18">
        <v>1</v>
      </c>
      <c r="L86" s="18">
        <v>1</v>
      </c>
      <c r="M86" s="18">
        <v>0</v>
      </c>
      <c r="N86" s="18">
        <v>1</v>
      </c>
      <c r="O86" s="3" t="s">
        <v>7211</v>
      </c>
      <c r="P86" s="3"/>
      <c r="Q86" s="3" t="s">
        <v>7212</v>
      </c>
      <c r="R86" s="3" t="s">
        <v>40</v>
      </c>
      <c r="S86" s="3">
        <v>21225</v>
      </c>
      <c r="T86" s="3" t="s">
        <v>46</v>
      </c>
      <c r="U86" s="3" t="s">
        <v>7213</v>
      </c>
      <c r="V86" s="3"/>
      <c r="W86" s="3" t="s">
        <v>366</v>
      </c>
      <c r="X86" s="3" t="s">
        <v>40</v>
      </c>
      <c r="Y86" s="3">
        <v>212252703</v>
      </c>
      <c r="Z86" s="3"/>
      <c r="AA86" s="3" t="s">
        <v>6966</v>
      </c>
      <c r="AB86" s="3" t="s">
        <v>2611</v>
      </c>
      <c r="AC86" s="3" t="s">
        <v>7214</v>
      </c>
      <c r="AD86" s="3"/>
      <c r="AE86" s="3"/>
      <c r="AF86" s="3"/>
      <c r="AG86" s="3"/>
      <c r="AH86" s="3"/>
      <c r="AI86" s="3"/>
      <c r="AJ86" s="3"/>
      <c r="AK86" s="3"/>
      <c r="AL86" s="3"/>
    </row>
    <row r="87" spans="1:38" ht="14.4" customHeight="1" x14ac:dyDescent="0.3">
      <c r="A87" t="s">
        <v>7216</v>
      </c>
      <c r="B87" s="3" t="s">
        <v>7217</v>
      </c>
      <c r="C87" s="3" t="s">
        <v>7217</v>
      </c>
      <c r="D87" s="13" t="s">
        <v>7217</v>
      </c>
      <c r="E87" s="4">
        <v>1407310196</v>
      </c>
      <c r="F87" s="17">
        <v>0</v>
      </c>
      <c r="G87" s="18">
        <v>0</v>
      </c>
      <c r="H87" s="18">
        <v>0</v>
      </c>
      <c r="I87" s="18">
        <v>0</v>
      </c>
      <c r="J87" s="18">
        <v>0</v>
      </c>
      <c r="K87" s="18">
        <v>1</v>
      </c>
      <c r="L87" s="18">
        <v>1</v>
      </c>
      <c r="M87" s="18">
        <v>0</v>
      </c>
      <c r="N87" s="18">
        <v>1</v>
      </c>
      <c r="O87" s="3" t="s">
        <v>7218</v>
      </c>
      <c r="P87" s="3"/>
      <c r="Q87" s="3" t="s">
        <v>292</v>
      </c>
      <c r="R87" s="3" t="s">
        <v>40</v>
      </c>
      <c r="S87" s="3">
        <v>21221</v>
      </c>
      <c r="T87" s="3" t="s">
        <v>5270</v>
      </c>
      <c r="U87" s="3" t="s">
        <v>7218</v>
      </c>
      <c r="V87" s="3"/>
      <c r="W87" s="3" t="s">
        <v>292</v>
      </c>
      <c r="X87" s="3" t="s">
        <v>40</v>
      </c>
      <c r="Y87" s="3">
        <v>212216735</v>
      </c>
      <c r="Z87" s="3"/>
      <c r="AA87" s="3" t="s">
        <v>7219</v>
      </c>
      <c r="AB87" s="3" t="s">
        <v>274</v>
      </c>
      <c r="AC87" s="3" t="s">
        <v>7220</v>
      </c>
      <c r="AD87" s="3"/>
      <c r="AE87" s="3"/>
      <c r="AF87" s="3"/>
      <c r="AG87" s="3"/>
      <c r="AH87" s="3"/>
      <c r="AI87" s="3"/>
      <c r="AJ87" s="3"/>
      <c r="AK87" s="3"/>
      <c r="AL87" s="3"/>
    </row>
    <row r="88" spans="1:38" ht="14.4" customHeight="1" x14ac:dyDescent="0.3">
      <c r="A88" t="s">
        <v>7222</v>
      </c>
      <c r="B88" s="3" t="s">
        <v>7223</v>
      </c>
      <c r="C88" s="3" t="s">
        <v>7224</v>
      </c>
      <c r="D88" s="13" t="s">
        <v>7224</v>
      </c>
      <c r="E88" s="4">
        <v>1770155897</v>
      </c>
      <c r="F88" s="17">
        <v>0</v>
      </c>
      <c r="G88" s="18">
        <v>0</v>
      </c>
      <c r="H88" s="18">
        <v>0</v>
      </c>
      <c r="I88" s="18">
        <v>0</v>
      </c>
      <c r="J88" s="18">
        <v>0</v>
      </c>
      <c r="K88" s="18">
        <v>1</v>
      </c>
      <c r="L88" s="18">
        <v>1</v>
      </c>
      <c r="M88" s="18">
        <v>0</v>
      </c>
      <c r="N88" s="18">
        <v>1</v>
      </c>
      <c r="O88" s="3" t="s">
        <v>7225</v>
      </c>
      <c r="P88" s="3" t="s">
        <v>154</v>
      </c>
      <c r="Q88" s="3" t="s">
        <v>41</v>
      </c>
      <c r="R88" s="3" t="s">
        <v>40</v>
      </c>
      <c r="S88" s="3">
        <v>21221</v>
      </c>
      <c r="T88" t="s">
        <v>5270</v>
      </c>
      <c r="U88" s="3" t="s">
        <v>7226</v>
      </c>
      <c r="V88" s="3"/>
      <c r="W88" s="3" t="s">
        <v>456</v>
      </c>
      <c r="X88" s="3" t="s">
        <v>40</v>
      </c>
      <c r="Y88" s="3">
        <v>210097513</v>
      </c>
      <c r="Z88" s="3"/>
      <c r="AA88" s="3" t="s">
        <v>7227</v>
      </c>
      <c r="AB88" s="3" t="s">
        <v>7228</v>
      </c>
      <c r="AC88" s="3" t="s">
        <v>7229</v>
      </c>
      <c r="AD88" s="3"/>
      <c r="AE88" s="3"/>
      <c r="AF88" s="3"/>
      <c r="AG88" s="3"/>
      <c r="AH88" s="3"/>
      <c r="AI88" s="3"/>
      <c r="AJ88" s="3"/>
      <c r="AK88" s="3"/>
      <c r="AL88" s="3"/>
    </row>
    <row r="89" spans="1:38" ht="14.4" customHeight="1" x14ac:dyDescent="0.3">
      <c r="A89" t="s">
        <v>7232</v>
      </c>
      <c r="B89" s="3" t="s">
        <v>7233</v>
      </c>
      <c r="C89" s="3" t="s">
        <v>7234</v>
      </c>
      <c r="D89" s="13" t="s">
        <v>7234</v>
      </c>
      <c r="E89" s="4">
        <v>1164095683</v>
      </c>
      <c r="F89" s="17">
        <v>0</v>
      </c>
      <c r="G89" s="18">
        <v>0</v>
      </c>
      <c r="H89" s="18">
        <v>0</v>
      </c>
      <c r="I89" s="18">
        <v>0</v>
      </c>
      <c r="J89" s="18">
        <v>0</v>
      </c>
      <c r="K89" s="18">
        <v>1</v>
      </c>
      <c r="L89" s="18">
        <v>1</v>
      </c>
      <c r="M89" s="18">
        <v>0</v>
      </c>
      <c r="N89" s="18">
        <v>1</v>
      </c>
      <c r="O89" s="3" t="s">
        <v>7235</v>
      </c>
      <c r="P89" s="3" t="s">
        <v>7236</v>
      </c>
      <c r="Q89" s="3" t="s">
        <v>1730</v>
      </c>
      <c r="R89" s="3" t="s">
        <v>40</v>
      </c>
      <c r="S89" s="3">
        <v>20774</v>
      </c>
      <c r="T89" s="3" t="s">
        <v>104</v>
      </c>
      <c r="U89" s="3" t="s">
        <v>7235</v>
      </c>
      <c r="V89" s="3" t="s">
        <v>7236</v>
      </c>
      <c r="W89" s="3" t="s">
        <v>1730</v>
      </c>
      <c r="X89" s="3" t="s">
        <v>40</v>
      </c>
      <c r="Y89" s="3">
        <v>20774</v>
      </c>
      <c r="Z89" s="3"/>
      <c r="AA89" s="3" t="s">
        <v>7237</v>
      </c>
      <c r="AB89" s="3" t="s">
        <v>274</v>
      </c>
      <c r="AC89" s="3" t="s">
        <v>7238</v>
      </c>
      <c r="AD89" s="3"/>
      <c r="AE89" s="3"/>
      <c r="AF89" s="3"/>
      <c r="AG89" s="3"/>
      <c r="AH89" s="3"/>
      <c r="AI89" s="3"/>
      <c r="AJ89" s="3"/>
      <c r="AK89" s="3"/>
      <c r="AL89" s="3"/>
    </row>
    <row r="90" spans="1:38" ht="14.4" customHeight="1" x14ac:dyDescent="0.3">
      <c r="A90" t="s">
        <v>7241</v>
      </c>
      <c r="B90" s="3" t="s">
        <v>7233</v>
      </c>
      <c r="C90" s="3" t="s">
        <v>7234</v>
      </c>
      <c r="D90" s="13" t="s">
        <v>7234</v>
      </c>
      <c r="E90" s="4">
        <v>1861084253</v>
      </c>
      <c r="F90" s="17">
        <v>0</v>
      </c>
      <c r="G90" s="18">
        <v>0</v>
      </c>
      <c r="H90" s="18">
        <v>0</v>
      </c>
      <c r="I90" s="18">
        <v>0</v>
      </c>
      <c r="J90" s="18">
        <v>0</v>
      </c>
      <c r="K90" s="18">
        <v>1</v>
      </c>
      <c r="L90" s="18">
        <v>1</v>
      </c>
      <c r="M90" s="18">
        <v>0</v>
      </c>
      <c r="N90" s="18">
        <v>1</v>
      </c>
      <c r="O90" s="3" t="s">
        <v>7235</v>
      </c>
      <c r="P90" s="3" t="s">
        <v>7236</v>
      </c>
      <c r="Q90" s="3" t="s">
        <v>1730</v>
      </c>
      <c r="R90" s="3" t="s">
        <v>40</v>
      </c>
      <c r="S90" s="3">
        <v>20774</v>
      </c>
      <c r="T90" s="3" t="s">
        <v>104</v>
      </c>
      <c r="U90" s="3" t="s">
        <v>7235</v>
      </c>
      <c r="V90" s="3" t="s">
        <v>7236</v>
      </c>
      <c r="W90" s="3" t="s">
        <v>1730</v>
      </c>
      <c r="X90" s="3" t="s">
        <v>40</v>
      </c>
      <c r="Y90" s="3">
        <v>207745327</v>
      </c>
      <c r="Z90" s="3"/>
      <c r="AA90" s="3" t="s">
        <v>7237</v>
      </c>
      <c r="AB90" s="3" t="s">
        <v>274</v>
      </c>
      <c r="AC90" s="3" t="s">
        <v>7238</v>
      </c>
      <c r="AD90" s="3"/>
      <c r="AE90" s="3"/>
      <c r="AF90" s="3"/>
      <c r="AG90" s="3"/>
      <c r="AH90" s="3"/>
      <c r="AI90" s="3"/>
      <c r="AJ90" s="3"/>
      <c r="AK90" s="3"/>
      <c r="AL90" s="3"/>
    </row>
    <row r="91" spans="1:38" ht="14.4" customHeight="1" x14ac:dyDescent="0.3">
      <c r="A91" t="s">
        <v>7242</v>
      </c>
      <c r="B91" s="3" t="s">
        <v>7243</v>
      </c>
      <c r="C91" s="3" t="s">
        <v>7243</v>
      </c>
      <c r="D91" s="13" t="s">
        <v>7243</v>
      </c>
      <c r="E91" s="4">
        <v>1174289482</v>
      </c>
      <c r="F91" s="17">
        <v>0</v>
      </c>
      <c r="G91" s="18">
        <v>0</v>
      </c>
      <c r="H91" s="18">
        <v>0</v>
      </c>
      <c r="I91" s="18">
        <v>0</v>
      </c>
      <c r="J91" s="18">
        <v>0</v>
      </c>
      <c r="K91" s="18">
        <v>1</v>
      </c>
      <c r="L91" s="18">
        <v>1</v>
      </c>
      <c r="M91" s="18">
        <v>0</v>
      </c>
      <c r="N91" s="18">
        <v>1</v>
      </c>
      <c r="O91" s="3" t="s">
        <v>4787</v>
      </c>
      <c r="P91" s="3"/>
      <c r="Q91" s="3" t="s">
        <v>794</v>
      </c>
      <c r="R91" s="3" t="s">
        <v>40</v>
      </c>
      <c r="S91" s="3">
        <v>21208</v>
      </c>
      <c r="T91" s="3" t="s">
        <v>5270</v>
      </c>
      <c r="U91" s="3" t="s">
        <v>7244</v>
      </c>
      <c r="V91" s="3"/>
      <c r="W91" s="3" t="s">
        <v>1730</v>
      </c>
      <c r="X91" s="3" t="s">
        <v>40</v>
      </c>
      <c r="Y91" s="3">
        <v>207749075</v>
      </c>
      <c r="Z91" s="3"/>
      <c r="AA91" s="3" t="s">
        <v>4790</v>
      </c>
      <c r="AB91" s="3" t="s">
        <v>2654</v>
      </c>
      <c r="AC91" s="3" t="s">
        <v>4794</v>
      </c>
      <c r="AD91" s="3"/>
      <c r="AE91" s="3"/>
      <c r="AF91" s="3"/>
      <c r="AG91" s="3"/>
      <c r="AH91" s="3"/>
      <c r="AI91" s="3"/>
      <c r="AJ91" s="3"/>
      <c r="AK91" s="3"/>
      <c r="AL91" s="3"/>
    </row>
    <row r="92" spans="1:38" ht="14.4" customHeight="1" x14ac:dyDescent="0.3">
      <c r="A92" t="s">
        <v>7246</v>
      </c>
      <c r="B92" s="3" t="s">
        <v>7247</v>
      </c>
      <c r="C92" s="3" t="s">
        <v>7247</v>
      </c>
      <c r="D92" s="13" t="s">
        <v>7247</v>
      </c>
      <c r="E92" s="4">
        <v>1184249922</v>
      </c>
      <c r="F92" s="17">
        <v>0</v>
      </c>
      <c r="G92" s="18">
        <v>0</v>
      </c>
      <c r="H92" s="18">
        <v>0</v>
      </c>
      <c r="I92" s="18">
        <v>0</v>
      </c>
      <c r="J92" s="18">
        <v>0</v>
      </c>
      <c r="K92" s="18">
        <v>1</v>
      </c>
      <c r="L92" s="18">
        <v>1</v>
      </c>
      <c r="M92" s="18">
        <v>0</v>
      </c>
      <c r="N92" s="18">
        <v>1</v>
      </c>
      <c r="O92" s="3" t="s">
        <v>7248</v>
      </c>
      <c r="P92" s="3"/>
      <c r="Q92" s="3" t="s">
        <v>41</v>
      </c>
      <c r="R92" s="3" t="s">
        <v>40</v>
      </c>
      <c r="S92" s="3">
        <v>21217</v>
      </c>
      <c r="T92" s="3" t="s">
        <v>46</v>
      </c>
      <c r="U92" s="3" t="s">
        <v>7248</v>
      </c>
      <c r="V92" s="3"/>
      <c r="W92" s="3" t="s">
        <v>41</v>
      </c>
      <c r="X92" s="3" t="s">
        <v>40</v>
      </c>
      <c r="Y92" s="3">
        <v>212173529</v>
      </c>
      <c r="Z92" s="3"/>
      <c r="AA92" s="3" t="s">
        <v>7249</v>
      </c>
      <c r="AB92" s="3" t="s">
        <v>2609</v>
      </c>
      <c r="AC92" s="3" t="s">
        <v>7250</v>
      </c>
      <c r="AD92" s="3"/>
      <c r="AE92" s="3"/>
      <c r="AF92" s="3"/>
      <c r="AG92" s="3"/>
      <c r="AH92" s="3"/>
      <c r="AI92" s="3"/>
      <c r="AJ92" s="3"/>
      <c r="AK92" s="3"/>
      <c r="AL92" s="3"/>
    </row>
    <row r="93" spans="1:38" ht="14.4" customHeight="1" x14ac:dyDescent="0.3">
      <c r="A93" t="s">
        <v>7251</v>
      </c>
      <c r="B93" s="3" t="s">
        <v>7252</v>
      </c>
      <c r="C93" s="3" t="s">
        <v>7253</v>
      </c>
      <c r="D93" s="13" t="s">
        <v>7253</v>
      </c>
      <c r="E93" s="4">
        <v>1194990770</v>
      </c>
      <c r="F93" s="17">
        <v>0</v>
      </c>
      <c r="G93" s="18">
        <v>0</v>
      </c>
      <c r="H93" s="18">
        <v>0</v>
      </c>
      <c r="I93" s="18">
        <v>0</v>
      </c>
      <c r="J93" s="18">
        <v>0</v>
      </c>
      <c r="K93" s="18">
        <v>1</v>
      </c>
      <c r="L93" s="18">
        <v>1</v>
      </c>
      <c r="M93" s="18">
        <v>0</v>
      </c>
      <c r="N93" s="18">
        <v>1</v>
      </c>
      <c r="O93" s="3" t="s">
        <v>7254</v>
      </c>
      <c r="P93" s="3"/>
      <c r="Q93" s="3" t="s">
        <v>41</v>
      </c>
      <c r="R93" s="3" t="s">
        <v>40</v>
      </c>
      <c r="S93" s="3">
        <v>21225</v>
      </c>
      <c r="T93" s="3" t="s">
        <v>46</v>
      </c>
      <c r="U93" s="3" t="s">
        <v>6004</v>
      </c>
      <c r="V93" s="3"/>
      <c r="W93" s="3" t="s">
        <v>41</v>
      </c>
      <c r="X93" s="3" t="s">
        <v>40</v>
      </c>
      <c r="Y93" s="3">
        <v>21225</v>
      </c>
      <c r="Z93" s="3" t="s">
        <v>46</v>
      </c>
      <c r="AA93" s="3" t="s">
        <v>2884</v>
      </c>
      <c r="AB93" s="3" t="s">
        <v>2654</v>
      </c>
      <c r="AC93" s="3" t="s">
        <v>7255</v>
      </c>
      <c r="AD93" s="3"/>
      <c r="AE93" s="3"/>
      <c r="AF93" s="3"/>
      <c r="AG93" s="3"/>
      <c r="AH93" s="3"/>
      <c r="AI93" s="3"/>
      <c r="AJ93" s="3"/>
      <c r="AK93" s="3"/>
      <c r="AL93" s="3"/>
    </row>
    <row r="94" spans="1:38" ht="14.4" customHeight="1" x14ac:dyDescent="0.3">
      <c r="A94" t="s">
        <v>7257</v>
      </c>
      <c r="B94" s="3" t="s">
        <v>7258</v>
      </c>
      <c r="C94" s="3" t="s">
        <v>7258</v>
      </c>
      <c r="D94" s="13" t="s">
        <v>7258</v>
      </c>
      <c r="E94" s="4">
        <v>1972191518</v>
      </c>
      <c r="F94" s="17">
        <v>0</v>
      </c>
      <c r="G94" s="18">
        <v>0</v>
      </c>
      <c r="H94" s="18">
        <v>0</v>
      </c>
      <c r="I94" s="18">
        <v>0</v>
      </c>
      <c r="J94" s="18">
        <v>0</v>
      </c>
      <c r="K94" s="18">
        <v>1</v>
      </c>
      <c r="L94" s="18">
        <v>1</v>
      </c>
      <c r="M94" s="18">
        <v>0</v>
      </c>
      <c r="N94" s="18">
        <v>1</v>
      </c>
      <c r="O94" s="3" t="s">
        <v>7259</v>
      </c>
      <c r="P94" s="3">
        <v>12</v>
      </c>
      <c r="Q94" s="3" t="s">
        <v>794</v>
      </c>
      <c r="R94" s="3" t="s">
        <v>40</v>
      </c>
      <c r="S94" s="3">
        <v>21208</v>
      </c>
      <c r="T94" s="3" t="s">
        <v>5270</v>
      </c>
      <c r="U94" s="3" t="s">
        <v>7260</v>
      </c>
      <c r="V94" s="3"/>
      <c r="W94" s="3" t="s">
        <v>794</v>
      </c>
      <c r="X94" s="3" t="s">
        <v>40</v>
      </c>
      <c r="Y94" s="3">
        <v>212083905</v>
      </c>
      <c r="Z94" s="3"/>
      <c r="AA94" s="3" t="s">
        <v>2887</v>
      </c>
      <c r="AB94" s="3" t="s">
        <v>2611</v>
      </c>
      <c r="AC94" s="3" t="s">
        <v>7261</v>
      </c>
      <c r="AD94" s="3"/>
      <c r="AE94" s="3"/>
      <c r="AF94" s="3"/>
      <c r="AG94" s="3"/>
      <c r="AH94" s="3"/>
      <c r="AI94" s="3"/>
      <c r="AJ94" s="3"/>
      <c r="AK94" s="3"/>
      <c r="AL94" s="3"/>
    </row>
    <row r="95" spans="1:38" ht="14.4" customHeight="1" x14ac:dyDescent="0.3">
      <c r="A95" t="s">
        <v>7262</v>
      </c>
      <c r="B95" s="3" t="s">
        <v>7263</v>
      </c>
      <c r="C95" s="3" t="s">
        <v>7263</v>
      </c>
      <c r="D95" s="13" t="s">
        <v>7263</v>
      </c>
      <c r="E95" s="4">
        <v>1720230592</v>
      </c>
      <c r="F95" s="17">
        <v>0</v>
      </c>
      <c r="G95" s="18">
        <v>0</v>
      </c>
      <c r="H95" s="18">
        <v>0</v>
      </c>
      <c r="I95" s="18">
        <v>0</v>
      </c>
      <c r="J95" s="18">
        <v>0</v>
      </c>
      <c r="K95" s="18">
        <v>1</v>
      </c>
      <c r="L95" s="18">
        <v>1</v>
      </c>
      <c r="M95" s="18">
        <v>0</v>
      </c>
      <c r="N95" s="18">
        <v>1</v>
      </c>
      <c r="O95" s="3" t="s">
        <v>5319</v>
      </c>
      <c r="P95" s="3" t="s">
        <v>670</v>
      </c>
      <c r="Q95" s="3" t="s">
        <v>1730</v>
      </c>
      <c r="R95" s="3" t="s">
        <v>40</v>
      </c>
      <c r="S95" s="3">
        <v>20774</v>
      </c>
      <c r="T95" s="3" t="s">
        <v>104</v>
      </c>
      <c r="U95" s="3" t="s">
        <v>7264</v>
      </c>
      <c r="V95" s="3"/>
      <c r="W95" s="3" t="s">
        <v>41</v>
      </c>
      <c r="X95" s="3" t="s">
        <v>40</v>
      </c>
      <c r="Y95" s="3">
        <v>21225</v>
      </c>
      <c r="Z95" s="3" t="s">
        <v>46</v>
      </c>
      <c r="AA95" s="3" t="s">
        <v>7265</v>
      </c>
      <c r="AB95" s="3" t="s">
        <v>7266</v>
      </c>
      <c r="AC95" s="3" t="s">
        <v>7267</v>
      </c>
      <c r="AD95" s="3"/>
      <c r="AE95" s="3"/>
      <c r="AF95" s="3"/>
      <c r="AG95" s="3"/>
      <c r="AH95" s="3"/>
      <c r="AI95" s="3"/>
      <c r="AJ95" s="3"/>
      <c r="AK95" s="3"/>
      <c r="AL95" s="3"/>
    </row>
    <row r="96" spans="1:38" ht="14.4" customHeight="1" x14ac:dyDescent="0.3">
      <c r="A96" t="s">
        <v>7268</v>
      </c>
      <c r="B96" s="3" t="s">
        <v>7269</v>
      </c>
      <c r="C96" s="3" t="s">
        <v>7269</v>
      </c>
      <c r="D96" s="13" t="s">
        <v>7269</v>
      </c>
      <c r="E96" s="4">
        <v>1932713500</v>
      </c>
      <c r="F96" s="17">
        <v>0</v>
      </c>
      <c r="G96" s="18">
        <v>0</v>
      </c>
      <c r="H96" s="18">
        <v>0</v>
      </c>
      <c r="I96" s="18">
        <v>0</v>
      </c>
      <c r="J96" s="18">
        <v>0</v>
      </c>
      <c r="K96" s="18">
        <v>1</v>
      </c>
      <c r="L96" s="18">
        <v>1</v>
      </c>
      <c r="M96" s="18">
        <v>0</v>
      </c>
      <c r="N96" s="18">
        <v>1</v>
      </c>
      <c r="O96" s="3" t="s">
        <v>7270</v>
      </c>
      <c r="P96" s="3"/>
      <c r="Q96" s="3" t="s">
        <v>41</v>
      </c>
      <c r="R96" s="3" t="s">
        <v>40</v>
      </c>
      <c r="S96" s="3">
        <v>21218</v>
      </c>
      <c r="T96" s="3" t="s">
        <v>46</v>
      </c>
      <c r="U96" s="3" t="s">
        <v>7270</v>
      </c>
      <c r="V96" s="3"/>
      <c r="W96" s="3" t="s">
        <v>41</v>
      </c>
      <c r="X96" s="3" t="s">
        <v>40</v>
      </c>
      <c r="Y96" s="3">
        <v>212184724</v>
      </c>
      <c r="Z96" s="3"/>
      <c r="AA96" s="3" t="s">
        <v>7271</v>
      </c>
      <c r="AB96" s="3" t="s">
        <v>2809</v>
      </c>
      <c r="AC96" s="3" t="s">
        <v>7272</v>
      </c>
      <c r="AD96" s="3"/>
      <c r="AE96" s="3"/>
      <c r="AF96" s="3"/>
      <c r="AG96" s="3"/>
      <c r="AH96" s="3"/>
      <c r="AI96" s="3"/>
      <c r="AJ96" s="3"/>
      <c r="AK96" s="3"/>
      <c r="AL96" s="3"/>
    </row>
    <row r="97" spans="1:38" ht="14.4" customHeight="1" x14ac:dyDescent="0.3">
      <c r="A97" t="s">
        <v>7276</v>
      </c>
      <c r="B97" s="3" t="s">
        <v>7277</v>
      </c>
      <c r="C97" s="3" t="s">
        <v>7277</v>
      </c>
      <c r="D97" s="13" t="s">
        <v>7277</v>
      </c>
      <c r="E97" s="4">
        <v>1093351678</v>
      </c>
      <c r="F97" s="17">
        <v>0</v>
      </c>
      <c r="G97" s="18">
        <v>0</v>
      </c>
      <c r="H97" s="18">
        <v>0</v>
      </c>
      <c r="I97" s="18">
        <v>0</v>
      </c>
      <c r="J97" s="18">
        <v>0</v>
      </c>
      <c r="K97" s="18">
        <v>1</v>
      </c>
      <c r="L97" s="18">
        <v>1</v>
      </c>
      <c r="M97" s="18">
        <v>0</v>
      </c>
      <c r="N97" s="18">
        <v>1</v>
      </c>
      <c r="O97" s="3" t="s">
        <v>7278</v>
      </c>
      <c r="P97" s="3"/>
      <c r="Q97" s="3" t="s">
        <v>87</v>
      </c>
      <c r="R97" s="3" t="s">
        <v>40</v>
      </c>
      <c r="S97" s="3">
        <v>21921</v>
      </c>
      <c r="T97" s="3" t="s">
        <v>571</v>
      </c>
      <c r="U97" s="3" t="s">
        <v>5740</v>
      </c>
      <c r="V97" s="3"/>
      <c r="W97" s="3" t="s">
        <v>794</v>
      </c>
      <c r="X97" s="3" t="s">
        <v>40</v>
      </c>
      <c r="Y97" s="3">
        <v>212084907</v>
      </c>
      <c r="Z97" s="3"/>
      <c r="AA97" s="3" t="s">
        <v>3454</v>
      </c>
      <c r="AB97" s="3" t="s">
        <v>7279</v>
      </c>
      <c r="AC97" s="3" t="s">
        <v>7280</v>
      </c>
      <c r="AD97" s="3"/>
      <c r="AE97" s="3"/>
      <c r="AF97" s="3"/>
      <c r="AG97" s="3"/>
      <c r="AH97" s="3"/>
      <c r="AI97" s="3"/>
      <c r="AJ97" s="3"/>
      <c r="AK97" s="3"/>
      <c r="AL97" s="3"/>
    </row>
    <row r="98" spans="1:38" ht="14.4" customHeight="1" x14ac:dyDescent="0.3">
      <c r="A98" t="s">
        <v>7282</v>
      </c>
      <c r="B98" s="3" t="s">
        <v>5505</v>
      </c>
      <c r="C98" s="3" t="s">
        <v>5505</v>
      </c>
      <c r="D98" s="13" t="s">
        <v>5505</v>
      </c>
      <c r="E98" s="4">
        <v>1366110231</v>
      </c>
      <c r="F98" s="17">
        <v>0</v>
      </c>
      <c r="G98" s="18">
        <v>0</v>
      </c>
      <c r="H98" s="18">
        <v>0</v>
      </c>
      <c r="I98" s="18">
        <v>0</v>
      </c>
      <c r="J98" s="18">
        <v>0</v>
      </c>
      <c r="K98" s="18">
        <v>1</v>
      </c>
      <c r="L98" s="18">
        <v>1</v>
      </c>
      <c r="M98" s="18">
        <v>0</v>
      </c>
      <c r="N98" s="18">
        <v>1</v>
      </c>
      <c r="O98" s="3" t="s">
        <v>5503</v>
      </c>
      <c r="P98" s="3" t="s">
        <v>866</v>
      </c>
      <c r="Q98" s="3" t="s">
        <v>296</v>
      </c>
      <c r="R98" s="3" t="s">
        <v>40</v>
      </c>
      <c r="S98" s="3">
        <v>21286</v>
      </c>
      <c r="T98" s="3" t="s">
        <v>5270</v>
      </c>
      <c r="U98" s="3" t="s">
        <v>7283</v>
      </c>
      <c r="V98" s="3"/>
      <c r="W98" s="3" t="s">
        <v>296</v>
      </c>
      <c r="X98" s="3" t="s">
        <v>40</v>
      </c>
      <c r="Y98" s="3">
        <v>212865418</v>
      </c>
      <c r="Z98" s="3"/>
      <c r="AA98" s="3" t="s">
        <v>4800</v>
      </c>
      <c r="AB98" s="3" t="s">
        <v>2609</v>
      </c>
      <c r="AC98" s="3" t="s">
        <v>4801</v>
      </c>
      <c r="AD98" s="3"/>
      <c r="AE98" s="3"/>
      <c r="AF98" s="3"/>
      <c r="AG98" s="3"/>
      <c r="AH98" s="3"/>
      <c r="AI98" s="3"/>
      <c r="AJ98" s="3"/>
      <c r="AK98" s="3"/>
      <c r="AL98" s="3"/>
    </row>
    <row r="99" spans="1:38" ht="14.4" customHeight="1" x14ac:dyDescent="0.3">
      <c r="A99" t="s">
        <v>7284</v>
      </c>
      <c r="B99" s="3" t="s">
        <v>7285</v>
      </c>
      <c r="C99" s="3" t="s">
        <v>7286</v>
      </c>
      <c r="D99" s="13" t="s">
        <v>7286</v>
      </c>
      <c r="E99" s="4">
        <v>1407309081</v>
      </c>
      <c r="F99" s="17">
        <v>0</v>
      </c>
      <c r="G99" s="18">
        <v>0</v>
      </c>
      <c r="H99" s="18">
        <v>0</v>
      </c>
      <c r="I99" s="18">
        <v>0</v>
      </c>
      <c r="J99" s="18">
        <v>0</v>
      </c>
      <c r="K99" s="18">
        <v>1</v>
      </c>
      <c r="L99" s="18">
        <v>1</v>
      </c>
      <c r="M99" s="18">
        <v>0</v>
      </c>
      <c r="N99" s="18">
        <v>1</v>
      </c>
      <c r="O99" s="3" t="s">
        <v>7287</v>
      </c>
      <c r="P99" s="3" t="s">
        <v>38</v>
      </c>
      <c r="Q99" s="3" t="s">
        <v>198</v>
      </c>
      <c r="R99" s="3" t="s">
        <v>40</v>
      </c>
      <c r="S99" s="3">
        <v>21804</v>
      </c>
      <c r="T99" s="3" t="s">
        <v>808</v>
      </c>
      <c r="U99" s="3" t="s">
        <v>7287</v>
      </c>
      <c r="V99" s="3"/>
      <c r="W99" s="3" t="s">
        <v>198</v>
      </c>
      <c r="X99" s="3" t="s">
        <v>40</v>
      </c>
      <c r="Y99" s="3">
        <v>21804</v>
      </c>
      <c r="Z99" s="3"/>
      <c r="AA99" s="3" t="s">
        <v>2699</v>
      </c>
      <c r="AB99" s="3" t="s">
        <v>2701</v>
      </c>
      <c r="AC99" s="3" t="s">
        <v>7288</v>
      </c>
      <c r="AD99" s="3"/>
      <c r="AE99" s="3"/>
      <c r="AF99" s="3"/>
      <c r="AG99" s="3"/>
      <c r="AH99" s="3"/>
      <c r="AI99" s="3"/>
      <c r="AJ99" s="3"/>
      <c r="AK99" s="3"/>
      <c r="AL99" s="3"/>
    </row>
    <row r="100" spans="1:38" ht="14.4" customHeight="1" x14ac:dyDescent="0.3">
      <c r="A100" t="s">
        <v>7290</v>
      </c>
      <c r="B100" s="3" t="s">
        <v>7285</v>
      </c>
      <c r="C100" s="3" t="s">
        <v>7286</v>
      </c>
      <c r="D100" s="13" t="s">
        <v>7286</v>
      </c>
      <c r="E100" s="4">
        <v>1407309081</v>
      </c>
      <c r="F100" s="17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1</v>
      </c>
      <c r="L100" s="18">
        <v>1</v>
      </c>
      <c r="M100" s="18">
        <v>0</v>
      </c>
      <c r="N100" s="18">
        <v>1</v>
      </c>
      <c r="O100" s="3" t="s">
        <v>7291</v>
      </c>
      <c r="P100" s="3"/>
      <c r="Q100" s="3" t="s">
        <v>200</v>
      </c>
      <c r="R100" s="3" t="s">
        <v>40</v>
      </c>
      <c r="S100" s="3">
        <v>21601</v>
      </c>
      <c r="T100" s="3" t="s">
        <v>268</v>
      </c>
      <c r="U100" s="3" t="s">
        <v>7287</v>
      </c>
      <c r="V100" s="3"/>
      <c r="W100" s="3" t="s">
        <v>198</v>
      </c>
      <c r="X100" s="3" t="s">
        <v>40</v>
      </c>
      <c r="Y100" s="3">
        <v>21804</v>
      </c>
      <c r="Z100" s="3"/>
      <c r="AA100" s="3" t="s">
        <v>2699</v>
      </c>
      <c r="AB100" s="3" t="s">
        <v>2701</v>
      </c>
      <c r="AC100" s="3" t="s">
        <v>7288</v>
      </c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:38" ht="14.4" customHeight="1" x14ac:dyDescent="0.3">
      <c r="A101" t="s">
        <v>7293</v>
      </c>
      <c r="B101" s="3" t="s">
        <v>7285</v>
      </c>
      <c r="C101" s="3" t="s">
        <v>2133</v>
      </c>
      <c r="D101" s="13" t="s">
        <v>2133</v>
      </c>
      <c r="E101" s="4">
        <v>1346650173</v>
      </c>
      <c r="F101" s="17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1</v>
      </c>
      <c r="L101" s="18">
        <v>1</v>
      </c>
      <c r="M101" s="18">
        <v>0</v>
      </c>
      <c r="N101" s="18">
        <v>1</v>
      </c>
      <c r="O101" s="3" t="s">
        <v>7294</v>
      </c>
      <c r="P101" s="3"/>
      <c r="Q101" s="3" t="s">
        <v>200</v>
      </c>
      <c r="R101" s="3" t="s">
        <v>40</v>
      </c>
      <c r="S101" s="3">
        <v>21601</v>
      </c>
      <c r="T101" s="3" t="s">
        <v>268</v>
      </c>
      <c r="U101" s="3" t="s">
        <v>7294</v>
      </c>
      <c r="V101" s="3"/>
      <c r="W101" s="3" t="s">
        <v>200</v>
      </c>
      <c r="X101" s="3" t="s">
        <v>40</v>
      </c>
      <c r="Y101" s="3">
        <v>216014052</v>
      </c>
      <c r="Z101" s="3"/>
      <c r="AA101" s="3" t="s">
        <v>7295</v>
      </c>
      <c r="AB101" s="3" t="s">
        <v>2654</v>
      </c>
      <c r="AC101" s="3" t="s">
        <v>7296</v>
      </c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:38" ht="14.4" customHeight="1" x14ac:dyDescent="0.3">
      <c r="A102" t="s">
        <v>7297</v>
      </c>
      <c r="B102" s="3" t="s">
        <v>7298</v>
      </c>
      <c r="C102" s="3" t="s">
        <v>7298</v>
      </c>
      <c r="D102" s="13" t="s">
        <v>7298</v>
      </c>
      <c r="E102" s="4">
        <v>1578078531</v>
      </c>
      <c r="F102" s="17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1</v>
      </c>
      <c r="L102" s="18">
        <v>1</v>
      </c>
      <c r="M102" s="18">
        <v>0</v>
      </c>
      <c r="N102" s="18">
        <v>1</v>
      </c>
      <c r="O102" s="3" t="s">
        <v>7299</v>
      </c>
      <c r="P102" s="3" t="s">
        <v>548</v>
      </c>
      <c r="Q102" s="3" t="s">
        <v>549</v>
      </c>
      <c r="R102" s="3" t="s">
        <v>40</v>
      </c>
      <c r="S102" s="3">
        <v>21842</v>
      </c>
      <c r="T102" s="3" t="s">
        <v>1760</v>
      </c>
      <c r="U102" s="3" t="s">
        <v>7300</v>
      </c>
      <c r="V102" s="3"/>
      <c r="W102" s="3" t="s">
        <v>549</v>
      </c>
      <c r="X102" s="3" t="s">
        <v>40</v>
      </c>
      <c r="Y102" s="3">
        <v>218429522</v>
      </c>
      <c r="Z102" s="3"/>
      <c r="AA102" s="3" t="s">
        <v>2699</v>
      </c>
      <c r="AB102" s="3" t="s">
        <v>2701</v>
      </c>
      <c r="AC102" s="3" t="s">
        <v>7301</v>
      </c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:38" ht="14.4" customHeight="1" x14ac:dyDescent="0.3">
      <c r="A103" t="s">
        <v>7302</v>
      </c>
      <c r="B103" s="3" t="s">
        <v>7298</v>
      </c>
      <c r="C103" s="3" t="s">
        <v>7298</v>
      </c>
      <c r="D103" s="13" t="s">
        <v>7298</v>
      </c>
      <c r="E103" s="4">
        <v>1578078531</v>
      </c>
      <c r="F103" s="17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1</v>
      </c>
      <c r="L103" s="18">
        <v>1</v>
      </c>
      <c r="M103" s="18">
        <v>0</v>
      </c>
      <c r="N103" s="18">
        <v>1</v>
      </c>
      <c r="O103" s="3" t="s">
        <v>7294</v>
      </c>
      <c r="P103" s="3" t="s">
        <v>115</v>
      </c>
      <c r="Q103" s="3" t="s">
        <v>200</v>
      </c>
      <c r="R103" s="3" t="s">
        <v>40</v>
      </c>
      <c r="S103" s="3">
        <v>21601</v>
      </c>
      <c r="T103" s="3" t="s">
        <v>268</v>
      </c>
      <c r="U103" s="3" t="s">
        <v>7300</v>
      </c>
      <c r="V103" s="3"/>
      <c r="W103" s="3" t="s">
        <v>549</v>
      </c>
      <c r="X103" s="3" t="s">
        <v>40</v>
      </c>
      <c r="Y103" s="3">
        <v>218429522</v>
      </c>
      <c r="Z103" s="3"/>
      <c r="AA103" s="3" t="s">
        <v>2699</v>
      </c>
      <c r="AB103" s="3" t="s">
        <v>2701</v>
      </c>
      <c r="AC103" s="3" t="s">
        <v>7301</v>
      </c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:38" ht="14.4" customHeight="1" x14ac:dyDescent="0.3">
      <c r="A104" t="s">
        <v>7303</v>
      </c>
      <c r="B104" s="3" t="s">
        <v>7304</v>
      </c>
      <c r="C104" s="3" t="s">
        <v>5561</v>
      </c>
      <c r="D104" s="13" t="s">
        <v>5561</v>
      </c>
      <c r="E104" s="4">
        <v>1568059814</v>
      </c>
      <c r="F104" s="17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1</v>
      </c>
      <c r="L104" s="18">
        <v>1</v>
      </c>
      <c r="M104" s="18">
        <v>0</v>
      </c>
      <c r="N104" s="18">
        <v>1</v>
      </c>
      <c r="O104" s="3" t="s">
        <v>7305</v>
      </c>
      <c r="P104" s="3" t="s">
        <v>568</v>
      </c>
      <c r="Q104" s="3" t="s">
        <v>296</v>
      </c>
      <c r="R104" s="3" t="s">
        <v>40</v>
      </c>
      <c r="S104" s="3">
        <v>21286</v>
      </c>
      <c r="T104" s="3" t="s">
        <v>5270</v>
      </c>
      <c r="U104" s="3" t="s">
        <v>8717</v>
      </c>
      <c r="V104" s="3"/>
      <c r="W104" s="3" t="s">
        <v>296</v>
      </c>
      <c r="X104" s="3" t="s">
        <v>40</v>
      </c>
      <c r="Y104" s="3">
        <v>212863203</v>
      </c>
      <c r="Z104" s="3"/>
      <c r="AA104" s="3" t="s">
        <v>2981</v>
      </c>
      <c r="AB104" s="3" t="s">
        <v>7306</v>
      </c>
      <c r="AC104" s="3" t="s">
        <v>2980</v>
      </c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:38" ht="14.4" customHeight="1" x14ac:dyDescent="0.3">
      <c r="A105" t="s">
        <v>7308</v>
      </c>
      <c r="B105" s="3" t="s">
        <v>7309</v>
      </c>
      <c r="C105" s="3" t="s">
        <v>7309</v>
      </c>
      <c r="D105" s="13" t="s">
        <v>7309</v>
      </c>
      <c r="E105" s="4">
        <v>1871135947</v>
      </c>
      <c r="F105" s="17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1</v>
      </c>
      <c r="L105" s="18">
        <v>1</v>
      </c>
      <c r="M105" s="18">
        <v>0</v>
      </c>
      <c r="N105" s="18">
        <v>1</v>
      </c>
      <c r="O105" s="3" t="s">
        <v>7310</v>
      </c>
      <c r="P105" s="3" t="s">
        <v>7311</v>
      </c>
      <c r="Q105" s="3" t="s">
        <v>377</v>
      </c>
      <c r="R105" s="3" t="s">
        <v>40</v>
      </c>
      <c r="S105" s="3">
        <v>21045</v>
      </c>
      <c r="T105" s="3" t="s">
        <v>363</v>
      </c>
      <c r="U105" s="3" t="s">
        <v>7312</v>
      </c>
      <c r="V105" s="3"/>
      <c r="W105" s="3" t="s">
        <v>377</v>
      </c>
      <c r="X105" s="3" t="s">
        <v>40</v>
      </c>
      <c r="Y105" s="3">
        <v>210451970</v>
      </c>
      <c r="Z105" s="3"/>
      <c r="AA105" s="3" t="s">
        <v>7313</v>
      </c>
      <c r="AB105" s="3" t="s">
        <v>2717</v>
      </c>
      <c r="AC105" s="3" t="s">
        <v>7314</v>
      </c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:38" ht="14.4" customHeight="1" x14ac:dyDescent="0.3">
      <c r="A106" t="s">
        <v>7318</v>
      </c>
      <c r="B106" s="3" t="s">
        <v>7319</v>
      </c>
      <c r="C106" s="3" t="s">
        <v>7319</v>
      </c>
      <c r="D106" s="13" t="s">
        <v>7319</v>
      </c>
      <c r="E106" s="4">
        <v>1861091522</v>
      </c>
      <c r="F106" s="17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1</v>
      </c>
      <c r="L106" s="18">
        <v>1</v>
      </c>
      <c r="M106" s="18">
        <v>0</v>
      </c>
      <c r="N106" s="18">
        <v>1</v>
      </c>
      <c r="O106" s="3" t="s">
        <v>7320</v>
      </c>
      <c r="P106" s="3"/>
      <c r="Q106" s="3" t="s">
        <v>41</v>
      </c>
      <c r="R106" s="3" t="s">
        <v>40</v>
      </c>
      <c r="S106" s="3">
        <v>21230</v>
      </c>
      <c r="T106" s="3" t="s">
        <v>46</v>
      </c>
      <c r="U106" s="3" t="s">
        <v>7321</v>
      </c>
      <c r="V106" s="3"/>
      <c r="W106" s="3" t="s">
        <v>41</v>
      </c>
      <c r="X106" s="3" t="s">
        <v>40</v>
      </c>
      <c r="Y106" s="3">
        <v>212302021</v>
      </c>
      <c r="Z106" s="3"/>
      <c r="AA106" s="3" t="s">
        <v>7322</v>
      </c>
      <c r="AB106" s="3" t="s">
        <v>7323</v>
      </c>
      <c r="AC106" s="3" t="s">
        <v>7324</v>
      </c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:38" ht="14.4" customHeight="1" x14ac:dyDescent="0.3">
      <c r="A107" t="s">
        <v>7327</v>
      </c>
      <c r="B107" s="3" t="s">
        <v>7319</v>
      </c>
      <c r="C107" s="3" t="s">
        <v>7319</v>
      </c>
      <c r="D107" s="13" t="s">
        <v>7319</v>
      </c>
      <c r="E107" s="4">
        <v>1396320560</v>
      </c>
      <c r="F107" s="17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1</v>
      </c>
      <c r="L107" s="18">
        <v>1</v>
      </c>
      <c r="M107" s="18">
        <v>0</v>
      </c>
      <c r="N107" s="18">
        <v>1</v>
      </c>
      <c r="O107" s="3" t="s">
        <v>7320</v>
      </c>
      <c r="P107" s="3"/>
      <c r="Q107" s="3" t="s">
        <v>41</v>
      </c>
      <c r="R107" s="3" t="s">
        <v>40</v>
      </c>
      <c r="S107" s="3">
        <v>21230</v>
      </c>
      <c r="T107" s="3" t="s">
        <v>46</v>
      </c>
      <c r="U107" s="3" t="s">
        <v>7320</v>
      </c>
      <c r="V107" s="3"/>
      <c r="W107" s="3" t="s">
        <v>41</v>
      </c>
      <c r="X107" s="3" t="s">
        <v>40</v>
      </c>
      <c r="Y107" s="3">
        <v>212302021</v>
      </c>
      <c r="Z107" s="3"/>
      <c r="AA107" s="3" t="s">
        <v>7328</v>
      </c>
      <c r="AB107" s="3" t="s">
        <v>2609</v>
      </c>
      <c r="AC107" s="3" t="s">
        <v>7324</v>
      </c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:38" ht="14.4" customHeight="1" x14ac:dyDescent="0.3">
      <c r="A108" t="s">
        <v>7334</v>
      </c>
      <c r="B108" s="3" t="s">
        <v>7335</v>
      </c>
      <c r="C108" s="3" t="s">
        <v>7335</v>
      </c>
      <c r="D108" s="13" t="s">
        <v>7335</v>
      </c>
      <c r="E108" s="4">
        <v>1962079012</v>
      </c>
      <c r="F108" s="17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1</v>
      </c>
      <c r="L108" s="18">
        <v>1</v>
      </c>
      <c r="M108" s="18">
        <v>0</v>
      </c>
      <c r="N108" s="18">
        <v>1</v>
      </c>
      <c r="O108" s="3" t="s">
        <v>7336</v>
      </c>
      <c r="P108" s="3" t="s">
        <v>45</v>
      </c>
      <c r="Q108" s="3" t="s">
        <v>6093</v>
      </c>
      <c r="R108" s="3" t="s">
        <v>40</v>
      </c>
      <c r="S108" s="3">
        <v>20866</v>
      </c>
      <c r="T108" s="3" t="s">
        <v>380</v>
      </c>
      <c r="U108" s="3" t="s">
        <v>7337</v>
      </c>
      <c r="V108" s="3"/>
      <c r="W108" s="3" t="s">
        <v>6091</v>
      </c>
      <c r="X108" s="3" t="s">
        <v>40</v>
      </c>
      <c r="Y108" s="3">
        <v>208661104</v>
      </c>
      <c r="Z108" s="3"/>
      <c r="AA108" s="3" t="s">
        <v>7338</v>
      </c>
      <c r="AB108" s="3" t="s">
        <v>2654</v>
      </c>
      <c r="AC108" s="3" t="s">
        <v>7339</v>
      </c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:38" s="5" customFormat="1" ht="14.4" customHeight="1" x14ac:dyDescent="0.3">
      <c r="A109" t="s">
        <v>7342</v>
      </c>
      <c r="B109" s="3" t="s">
        <v>7335</v>
      </c>
      <c r="C109" s="3" t="s">
        <v>7335</v>
      </c>
      <c r="D109" s="13" t="s">
        <v>7335</v>
      </c>
      <c r="E109" s="4">
        <v>1912580218</v>
      </c>
      <c r="F109" s="17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1</v>
      </c>
      <c r="L109" s="18">
        <v>1</v>
      </c>
      <c r="M109" s="18">
        <v>0</v>
      </c>
      <c r="N109" s="18">
        <v>1</v>
      </c>
      <c r="O109" s="3" t="s">
        <v>7336</v>
      </c>
      <c r="P109" s="3" t="s">
        <v>45</v>
      </c>
      <c r="Q109" s="3" t="s">
        <v>6093</v>
      </c>
      <c r="R109" s="3" t="s">
        <v>40</v>
      </c>
      <c r="S109" s="3">
        <v>20866</v>
      </c>
      <c r="T109" s="3" t="s">
        <v>380</v>
      </c>
      <c r="U109" s="3" t="s">
        <v>7337</v>
      </c>
      <c r="V109" s="3"/>
      <c r="W109" s="3" t="s">
        <v>6091</v>
      </c>
      <c r="X109" s="3" t="s">
        <v>40</v>
      </c>
      <c r="Y109" s="3">
        <v>208661104</v>
      </c>
      <c r="Z109" s="3"/>
      <c r="AA109" s="3" t="s">
        <v>7338</v>
      </c>
      <c r="AB109" s="3" t="s">
        <v>7343</v>
      </c>
      <c r="AC109" s="3" t="s">
        <v>7344</v>
      </c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:38" s="5" customFormat="1" ht="14.4" customHeight="1" x14ac:dyDescent="0.3">
      <c r="A110" t="s">
        <v>7345</v>
      </c>
      <c r="B110" s="3" t="s">
        <v>7346</v>
      </c>
      <c r="C110" s="3" t="s">
        <v>7347</v>
      </c>
      <c r="D110" s="13" t="s">
        <v>7347</v>
      </c>
      <c r="E110" s="4">
        <v>1700419652</v>
      </c>
      <c r="F110" s="17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1</v>
      </c>
      <c r="L110" s="18">
        <v>1</v>
      </c>
      <c r="M110" s="18">
        <v>0</v>
      </c>
      <c r="N110" s="18">
        <v>1</v>
      </c>
      <c r="O110" s="3" t="s">
        <v>7348</v>
      </c>
      <c r="P110" s="3"/>
      <c r="Q110" s="3" t="s">
        <v>41</v>
      </c>
      <c r="R110" s="3" t="s">
        <v>40</v>
      </c>
      <c r="S110" s="3">
        <v>21213</v>
      </c>
      <c r="T110" s="3" t="s">
        <v>46</v>
      </c>
      <c r="U110" s="3" t="s">
        <v>7349</v>
      </c>
      <c r="V110" s="3"/>
      <c r="W110" s="3" t="s">
        <v>377</v>
      </c>
      <c r="X110" s="3" t="s">
        <v>40</v>
      </c>
      <c r="Y110" s="3">
        <v>210442678</v>
      </c>
      <c r="Z110" s="3"/>
      <c r="AA110" s="3" t="s">
        <v>2990</v>
      </c>
      <c r="AB110" s="3" t="s">
        <v>7350</v>
      </c>
      <c r="AC110" s="3" t="s">
        <v>7351</v>
      </c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:38" s="5" customFormat="1" ht="14.4" customHeight="1" x14ac:dyDescent="0.3">
      <c r="A111" t="s">
        <v>7354</v>
      </c>
      <c r="B111" s="3" t="s">
        <v>7346</v>
      </c>
      <c r="C111" s="3" t="s">
        <v>7347</v>
      </c>
      <c r="D111" s="13" t="s">
        <v>7347</v>
      </c>
      <c r="E111" s="4">
        <v>1700419652</v>
      </c>
      <c r="F111" s="17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1</v>
      </c>
      <c r="L111" s="18">
        <v>1</v>
      </c>
      <c r="M111" s="18">
        <v>0</v>
      </c>
      <c r="N111" s="18">
        <v>1</v>
      </c>
      <c r="O111" s="3" t="s">
        <v>7355</v>
      </c>
      <c r="P111" s="3" t="s">
        <v>50</v>
      </c>
      <c r="Q111" s="3" t="s">
        <v>7356</v>
      </c>
      <c r="R111" s="3" t="s">
        <v>40</v>
      </c>
      <c r="S111" s="3">
        <v>20759</v>
      </c>
      <c r="T111" s="3" t="s">
        <v>363</v>
      </c>
      <c r="U111" s="3" t="s">
        <v>7349</v>
      </c>
      <c r="V111" s="3"/>
      <c r="W111" s="3" t="s">
        <v>377</v>
      </c>
      <c r="X111" s="3" t="s">
        <v>40</v>
      </c>
      <c r="Y111" s="3">
        <v>210442678</v>
      </c>
      <c r="Z111" s="3"/>
      <c r="AA111" s="3" t="s">
        <v>2990</v>
      </c>
      <c r="AB111" s="3" t="s">
        <v>7350</v>
      </c>
      <c r="AC111" s="3" t="s">
        <v>7351</v>
      </c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:38" s="5" customFormat="1" ht="14.4" customHeight="1" x14ac:dyDescent="0.3">
      <c r="A112" t="s">
        <v>7357</v>
      </c>
      <c r="B112" s="3" t="s">
        <v>647</v>
      </c>
      <c r="C112" s="3" t="s">
        <v>647</v>
      </c>
      <c r="D112" s="13" t="s">
        <v>647</v>
      </c>
      <c r="E112" s="4">
        <v>1083153019</v>
      </c>
      <c r="F112" s="17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1</v>
      </c>
      <c r="L112" s="18">
        <v>1</v>
      </c>
      <c r="M112" s="18">
        <v>0</v>
      </c>
      <c r="N112" s="18">
        <v>1</v>
      </c>
      <c r="O112" s="3" t="s">
        <v>5614</v>
      </c>
      <c r="P112" s="3"/>
      <c r="Q112" s="3" t="s">
        <v>198</v>
      </c>
      <c r="R112" s="3" t="s">
        <v>40</v>
      </c>
      <c r="S112" s="3">
        <v>21804</v>
      </c>
      <c r="T112" s="3" t="s">
        <v>808</v>
      </c>
      <c r="U112" s="3" t="s">
        <v>5591</v>
      </c>
      <c r="V112" s="3"/>
      <c r="W112" s="3" t="s">
        <v>198</v>
      </c>
      <c r="X112" s="3" t="s">
        <v>40</v>
      </c>
      <c r="Y112" s="3">
        <v>218045943</v>
      </c>
      <c r="Z112" s="3"/>
      <c r="AA112" s="3" t="s">
        <v>5595</v>
      </c>
      <c r="AB112" s="3" t="s">
        <v>2701</v>
      </c>
      <c r="AC112" s="3" t="s">
        <v>2999</v>
      </c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:38" s="5" customFormat="1" ht="14.4" customHeight="1" x14ac:dyDescent="0.3">
      <c r="A113" t="s">
        <v>7359</v>
      </c>
      <c r="B113" s="3" t="s">
        <v>647</v>
      </c>
      <c r="C113" s="3" t="s">
        <v>647</v>
      </c>
      <c r="D113" s="13" t="s">
        <v>647</v>
      </c>
      <c r="E113" s="4">
        <v>1083153019</v>
      </c>
      <c r="F113" s="17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1</v>
      </c>
      <c r="L113" s="18">
        <v>1</v>
      </c>
      <c r="M113" s="18">
        <v>0</v>
      </c>
      <c r="N113" s="18">
        <v>1</v>
      </c>
      <c r="O113" s="3" t="s">
        <v>7360</v>
      </c>
      <c r="P113" s="3" t="s">
        <v>7361</v>
      </c>
      <c r="Q113" s="3" t="s">
        <v>377</v>
      </c>
      <c r="R113" s="3" t="s">
        <v>40</v>
      </c>
      <c r="S113" s="3">
        <v>21045</v>
      </c>
      <c r="T113" s="3" t="s">
        <v>363</v>
      </c>
      <c r="U113" s="3" t="s">
        <v>5591</v>
      </c>
      <c r="V113" s="3"/>
      <c r="W113" s="3" t="s">
        <v>198</v>
      </c>
      <c r="X113" s="3" t="s">
        <v>40</v>
      </c>
      <c r="Y113" s="3">
        <v>218045943</v>
      </c>
      <c r="Z113" s="3"/>
      <c r="AA113" s="3" t="s">
        <v>5595</v>
      </c>
      <c r="AB113" s="3" t="s">
        <v>2701</v>
      </c>
      <c r="AC113" s="3" t="s">
        <v>2999</v>
      </c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:38" s="5" customFormat="1" ht="14.4" customHeight="1" x14ac:dyDescent="0.3">
      <c r="A114" t="s">
        <v>7358</v>
      </c>
      <c r="B114" s="3" t="s">
        <v>5601</v>
      </c>
      <c r="C114" s="3" t="s">
        <v>5601</v>
      </c>
      <c r="D114" s="13" t="s">
        <v>5601</v>
      </c>
      <c r="E114" s="4">
        <v>1568085116</v>
      </c>
      <c r="F114" s="17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1</v>
      </c>
      <c r="L114" s="18">
        <v>1</v>
      </c>
      <c r="M114" s="18">
        <v>0</v>
      </c>
      <c r="N114" s="18">
        <v>1</v>
      </c>
      <c r="O114" s="3" t="s">
        <v>5614</v>
      </c>
      <c r="P114" s="3"/>
      <c r="Q114" s="3" t="s">
        <v>198</v>
      </c>
      <c r="R114" s="3" t="s">
        <v>40</v>
      </c>
      <c r="S114" s="3">
        <v>21804</v>
      </c>
      <c r="T114" s="3" t="s">
        <v>808</v>
      </c>
      <c r="U114" s="3" t="s">
        <v>5597</v>
      </c>
      <c r="V114" s="3"/>
      <c r="W114" s="3" t="s">
        <v>583</v>
      </c>
      <c r="X114" s="3" t="s">
        <v>40</v>
      </c>
      <c r="Y114" s="3">
        <v>216132446</v>
      </c>
      <c r="Z114" s="3"/>
      <c r="AA114" s="3" t="s">
        <v>5595</v>
      </c>
      <c r="AB114" s="3" t="s">
        <v>5602</v>
      </c>
      <c r="AC114" s="3" t="s">
        <v>2999</v>
      </c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:38" s="5" customFormat="1" ht="14.4" customHeight="1" x14ac:dyDescent="0.3">
      <c r="A115" t="s">
        <v>7364</v>
      </c>
      <c r="B115" s="3" t="s">
        <v>5601</v>
      </c>
      <c r="C115" s="3" t="s">
        <v>5601</v>
      </c>
      <c r="D115" s="13" t="s">
        <v>5601</v>
      </c>
      <c r="E115" s="4">
        <v>1568085116</v>
      </c>
      <c r="F115" s="17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1</v>
      </c>
      <c r="L115" s="18">
        <v>1</v>
      </c>
      <c r="M115" s="18">
        <v>0</v>
      </c>
      <c r="N115" s="18">
        <v>1</v>
      </c>
      <c r="O115" s="3" t="s">
        <v>5637</v>
      </c>
      <c r="P115" s="3" t="s">
        <v>7365</v>
      </c>
      <c r="Q115" s="3" t="s">
        <v>5638</v>
      </c>
      <c r="R115" s="3" t="s">
        <v>40</v>
      </c>
      <c r="S115" s="3">
        <v>21853</v>
      </c>
      <c r="T115" s="3" t="s">
        <v>1681</v>
      </c>
      <c r="U115" s="3" t="s">
        <v>5597</v>
      </c>
      <c r="V115" s="3"/>
      <c r="W115" s="3" t="s">
        <v>583</v>
      </c>
      <c r="X115" s="3" t="s">
        <v>40</v>
      </c>
      <c r="Y115" s="3">
        <v>216132446</v>
      </c>
      <c r="Z115" s="3"/>
      <c r="AA115" s="3" t="s">
        <v>5595</v>
      </c>
      <c r="AB115" s="3" t="s">
        <v>5602</v>
      </c>
      <c r="AC115" s="3" t="s">
        <v>2999</v>
      </c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:38" s="5" customFormat="1" ht="14.4" customHeight="1" x14ac:dyDescent="0.3">
      <c r="A116" t="s">
        <v>7362</v>
      </c>
      <c r="B116" s="3" t="s">
        <v>5613</v>
      </c>
      <c r="C116" s="3" t="s">
        <v>5613</v>
      </c>
      <c r="D116" s="13" t="s">
        <v>5613</v>
      </c>
      <c r="E116" s="4">
        <v>1356880389</v>
      </c>
      <c r="F116" s="17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1</v>
      </c>
      <c r="L116" s="18">
        <v>1</v>
      </c>
      <c r="M116" s="18">
        <v>0</v>
      </c>
      <c r="N116" s="18">
        <v>1</v>
      </c>
      <c r="O116" s="3" t="s">
        <v>7360</v>
      </c>
      <c r="P116" s="3">
        <v>10</v>
      </c>
      <c r="Q116" s="3" t="s">
        <v>377</v>
      </c>
      <c r="R116" s="3" t="s">
        <v>40</v>
      </c>
      <c r="S116" s="3">
        <v>21045</v>
      </c>
      <c r="T116" s="3" t="s">
        <v>363</v>
      </c>
      <c r="U116" s="3" t="s">
        <v>5591</v>
      </c>
      <c r="V116" s="3"/>
      <c r="W116" s="3" t="s">
        <v>198</v>
      </c>
      <c r="X116" s="3" t="s">
        <v>40</v>
      </c>
      <c r="Y116" s="3">
        <v>218045943</v>
      </c>
      <c r="Z116" s="3"/>
      <c r="AA116" s="3" t="s">
        <v>5595</v>
      </c>
      <c r="AB116" s="3" t="s">
        <v>2701</v>
      </c>
      <c r="AC116" s="3" t="s">
        <v>2999</v>
      </c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:38" s="5" customFormat="1" ht="14.4" customHeight="1" x14ac:dyDescent="0.3">
      <c r="A117" t="s">
        <v>7363</v>
      </c>
      <c r="B117" s="3" t="s">
        <v>5613</v>
      </c>
      <c r="C117" s="3" t="s">
        <v>5613</v>
      </c>
      <c r="D117" s="13" t="s">
        <v>5613</v>
      </c>
      <c r="E117" s="4">
        <v>1356880389</v>
      </c>
      <c r="F117" s="17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1</v>
      </c>
      <c r="L117" s="18">
        <v>1</v>
      </c>
      <c r="M117" s="18">
        <v>0</v>
      </c>
      <c r="N117" s="18">
        <v>1</v>
      </c>
      <c r="O117" s="3" t="s">
        <v>5614</v>
      </c>
      <c r="P117" s="3"/>
      <c r="Q117" s="3" t="s">
        <v>198</v>
      </c>
      <c r="R117" s="3" t="s">
        <v>40</v>
      </c>
      <c r="S117" s="3">
        <v>21804</v>
      </c>
      <c r="T117" s="3" t="s">
        <v>808</v>
      </c>
      <c r="U117" s="3" t="s">
        <v>5591</v>
      </c>
      <c r="V117" s="3"/>
      <c r="W117" s="3" t="s">
        <v>198</v>
      </c>
      <c r="X117" s="3" t="s">
        <v>40</v>
      </c>
      <c r="Y117" s="3">
        <v>218045943</v>
      </c>
      <c r="Z117" s="3"/>
      <c r="AA117" s="3" t="s">
        <v>5595</v>
      </c>
      <c r="AB117" s="3" t="s">
        <v>2701</v>
      </c>
      <c r="AC117" s="3" t="s">
        <v>2999</v>
      </c>
      <c r="AD117" s="3"/>
      <c r="AE117" s="3"/>
      <c r="AF117" s="3"/>
      <c r="AG117" s="3"/>
      <c r="AH117" s="3"/>
      <c r="AI117" s="3"/>
      <c r="AJ117" s="3"/>
      <c r="AK117" s="3"/>
      <c r="AL117" s="3"/>
    </row>
    <row r="118" spans="1:38" s="5" customFormat="1" ht="14.4" customHeight="1" x14ac:dyDescent="0.3">
      <c r="A118" t="s">
        <v>7366</v>
      </c>
      <c r="B118" s="3" t="s">
        <v>7367</v>
      </c>
      <c r="C118" s="3" t="s">
        <v>7368</v>
      </c>
      <c r="D118" s="13" t="s">
        <v>7368</v>
      </c>
      <c r="E118" s="4">
        <v>1174115760</v>
      </c>
      <c r="F118" s="17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1</v>
      </c>
      <c r="L118" s="18">
        <v>1</v>
      </c>
      <c r="M118" s="18">
        <v>0</v>
      </c>
      <c r="N118" s="18">
        <v>1</v>
      </c>
      <c r="O118" s="3" t="s">
        <v>7369</v>
      </c>
      <c r="P118" s="3" t="s">
        <v>7370</v>
      </c>
      <c r="Q118" s="3" t="s">
        <v>62</v>
      </c>
      <c r="R118" s="3" t="s">
        <v>40</v>
      </c>
      <c r="S118" s="3">
        <v>20707</v>
      </c>
      <c r="T118" s="3" t="s">
        <v>104</v>
      </c>
      <c r="U118" s="3" t="s">
        <v>7371</v>
      </c>
      <c r="V118" s="3"/>
      <c r="W118" s="3" t="s">
        <v>62</v>
      </c>
      <c r="X118" s="3" t="s">
        <v>40</v>
      </c>
      <c r="Y118" s="3">
        <v>207073596</v>
      </c>
      <c r="Z118" s="3"/>
      <c r="AA118" s="3" t="s">
        <v>7372</v>
      </c>
      <c r="AB118" s="3" t="s">
        <v>274</v>
      </c>
      <c r="AC118" s="3" t="s">
        <v>7373</v>
      </c>
      <c r="AD118" s="3"/>
      <c r="AE118" s="3"/>
      <c r="AF118" s="3"/>
      <c r="AG118" s="3"/>
      <c r="AH118" s="3"/>
      <c r="AI118" s="3"/>
      <c r="AJ118" s="3"/>
      <c r="AK118" s="3"/>
      <c r="AL118" s="3"/>
    </row>
    <row r="119" spans="1:38" ht="14.4" customHeight="1" x14ac:dyDescent="0.3">
      <c r="A119" t="s">
        <v>7376</v>
      </c>
      <c r="B119" s="3" t="s">
        <v>7377</v>
      </c>
      <c r="C119" s="3" t="s">
        <v>7377</v>
      </c>
      <c r="D119" s="13" t="s">
        <v>7377</v>
      </c>
      <c r="E119" s="4">
        <v>1255926564</v>
      </c>
      <c r="F119" s="17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1</v>
      </c>
      <c r="L119" s="18">
        <v>1</v>
      </c>
      <c r="M119" s="18">
        <v>0</v>
      </c>
      <c r="N119" s="18">
        <v>1</v>
      </c>
      <c r="O119" s="3" t="s">
        <v>7378</v>
      </c>
      <c r="P119" s="3" t="s">
        <v>496</v>
      </c>
      <c r="Q119" s="3" t="s">
        <v>5269</v>
      </c>
      <c r="R119" s="3" t="s">
        <v>40</v>
      </c>
      <c r="S119" s="3">
        <v>21244</v>
      </c>
      <c r="T119" s="3" t="s">
        <v>5270</v>
      </c>
      <c r="U119" s="3" t="s">
        <v>7379</v>
      </c>
      <c r="V119" s="3"/>
      <c r="W119" s="3" t="s">
        <v>1069</v>
      </c>
      <c r="X119" s="3" t="s">
        <v>40</v>
      </c>
      <c r="Y119" s="3">
        <v>212445804</v>
      </c>
      <c r="Z119" s="3"/>
      <c r="AA119" s="3" t="s">
        <v>7380</v>
      </c>
      <c r="AB119" s="3" t="s">
        <v>2809</v>
      </c>
      <c r="AC119" s="3" t="s">
        <v>7381</v>
      </c>
      <c r="AD119" s="3"/>
      <c r="AE119" s="3"/>
      <c r="AF119" s="3"/>
      <c r="AG119" s="3"/>
      <c r="AH119" s="3"/>
      <c r="AI119" s="3"/>
      <c r="AJ119" s="3"/>
      <c r="AK119" s="3"/>
      <c r="AL119" s="3"/>
    </row>
    <row r="120" spans="1:38" s="5" customFormat="1" ht="14.4" customHeight="1" x14ac:dyDescent="0.3">
      <c r="A120" t="s">
        <v>7382</v>
      </c>
      <c r="B120" s="3" t="s">
        <v>7383</v>
      </c>
      <c r="C120" s="3" t="s">
        <v>7383</v>
      </c>
      <c r="D120" s="13" t="s">
        <v>7383</v>
      </c>
      <c r="E120" s="4">
        <v>1164003042</v>
      </c>
      <c r="F120" s="17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1</v>
      </c>
      <c r="L120" s="18">
        <v>1</v>
      </c>
      <c r="M120" s="18">
        <v>0</v>
      </c>
      <c r="N120" s="18">
        <v>1</v>
      </c>
      <c r="O120" s="3" t="s">
        <v>7384</v>
      </c>
      <c r="P120" s="3" t="s">
        <v>5731</v>
      </c>
      <c r="Q120" s="3" t="s">
        <v>5734</v>
      </c>
      <c r="R120" s="3" t="s">
        <v>40</v>
      </c>
      <c r="S120" s="3">
        <v>21225</v>
      </c>
      <c r="T120" s="3" t="s">
        <v>46</v>
      </c>
      <c r="U120" s="3" t="s">
        <v>7385</v>
      </c>
      <c r="V120" s="3"/>
      <c r="W120" s="3" t="s">
        <v>5732</v>
      </c>
      <c r="X120" s="3" t="s">
        <v>40</v>
      </c>
      <c r="Y120" s="3">
        <v>210761867</v>
      </c>
      <c r="Z120" s="3"/>
      <c r="AA120" s="3" t="s">
        <v>7386</v>
      </c>
      <c r="AB120" s="3" t="s">
        <v>7387</v>
      </c>
      <c r="AC120" s="3" t="s">
        <v>7388</v>
      </c>
      <c r="AD120" s="3"/>
      <c r="AE120" s="3"/>
      <c r="AF120" s="3"/>
      <c r="AG120" s="3"/>
      <c r="AH120" s="3"/>
      <c r="AI120" s="3"/>
      <c r="AJ120" s="3"/>
      <c r="AK120" s="3"/>
      <c r="AL120" s="3"/>
    </row>
    <row r="121" spans="1:38" s="5" customFormat="1" ht="14.4" customHeight="1" x14ac:dyDescent="0.3">
      <c r="A121" t="s">
        <v>7391</v>
      </c>
      <c r="B121" s="3" t="s">
        <v>7383</v>
      </c>
      <c r="C121" s="3" t="s">
        <v>7383</v>
      </c>
      <c r="D121" s="13" t="s">
        <v>7383</v>
      </c>
      <c r="E121" s="4">
        <v>1003497991</v>
      </c>
      <c r="F121" s="17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1</v>
      </c>
      <c r="L121" s="18">
        <v>1</v>
      </c>
      <c r="M121" s="18">
        <v>0</v>
      </c>
      <c r="N121" s="18">
        <v>1</v>
      </c>
      <c r="O121" s="3" t="s">
        <v>7392</v>
      </c>
      <c r="P121" s="3" t="s">
        <v>1142</v>
      </c>
      <c r="Q121" s="3" t="s">
        <v>198</v>
      </c>
      <c r="R121" s="3" t="s">
        <v>40</v>
      </c>
      <c r="S121" s="3">
        <v>21801</v>
      </c>
      <c r="T121" s="3" t="s">
        <v>808</v>
      </c>
      <c r="U121" s="3" t="s">
        <v>7393</v>
      </c>
      <c r="V121" s="3"/>
      <c r="W121" s="3" t="s">
        <v>198</v>
      </c>
      <c r="X121" s="3" t="s">
        <v>40</v>
      </c>
      <c r="Y121" s="3">
        <v>218011126</v>
      </c>
      <c r="Z121" s="3"/>
      <c r="AA121" s="3" t="s">
        <v>7386</v>
      </c>
      <c r="AB121" s="3" t="s">
        <v>7387</v>
      </c>
      <c r="AC121" s="3" t="s">
        <v>7388</v>
      </c>
      <c r="AD121" s="3"/>
      <c r="AE121" s="3"/>
      <c r="AF121" s="3"/>
      <c r="AG121" s="3"/>
      <c r="AH121" s="3"/>
      <c r="AI121" s="3"/>
      <c r="AJ121" s="3"/>
      <c r="AK121" s="3"/>
      <c r="AL121" s="3"/>
    </row>
    <row r="122" spans="1:38" ht="14.4" customHeight="1" x14ac:dyDescent="0.3">
      <c r="A122" t="s">
        <v>7394</v>
      </c>
      <c r="B122" s="3" t="s">
        <v>7395</v>
      </c>
      <c r="C122" s="3" t="s">
        <v>7395</v>
      </c>
      <c r="D122" s="13" t="s">
        <v>7395</v>
      </c>
      <c r="E122" s="4">
        <v>1124609086</v>
      </c>
      <c r="F122" s="17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1</v>
      </c>
      <c r="L122" s="18">
        <v>1</v>
      </c>
      <c r="M122" s="18">
        <v>0</v>
      </c>
      <c r="N122" s="18">
        <v>1</v>
      </c>
      <c r="O122" s="3" t="s">
        <v>7396</v>
      </c>
      <c r="P122" s="3" t="s">
        <v>76</v>
      </c>
      <c r="Q122" s="3" t="s">
        <v>296</v>
      </c>
      <c r="R122" s="3" t="s">
        <v>40</v>
      </c>
      <c r="S122" s="3">
        <v>21286</v>
      </c>
      <c r="T122" s="3" t="s">
        <v>5270</v>
      </c>
      <c r="U122" s="3" t="s">
        <v>7397</v>
      </c>
      <c r="V122" s="3"/>
      <c r="W122" s="3" t="s">
        <v>296</v>
      </c>
      <c r="X122" s="3" t="s">
        <v>40</v>
      </c>
      <c r="Y122" s="3">
        <v>212862218</v>
      </c>
      <c r="Z122" s="3"/>
      <c r="AA122" s="3" t="s">
        <v>7398</v>
      </c>
      <c r="AB122" s="3" t="s">
        <v>2870</v>
      </c>
      <c r="AC122" s="3" t="s">
        <v>7399</v>
      </c>
      <c r="AD122" s="3"/>
      <c r="AE122" s="3"/>
      <c r="AF122" s="3"/>
      <c r="AG122" s="3"/>
      <c r="AH122" s="3"/>
      <c r="AI122" s="3"/>
      <c r="AJ122" s="3"/>
      <c r="AK122" s="3"/>
      <c r="AL122" s="3"/>
    </row>
    <row r="123" spans="1:38" ht="14.4" customHeight="1" x14ac:dyDescent="0.3">
      <c r="A123" t="s">
        <v>7401</v>
      </c>
      <c r="B123" s="3" t="s">
        <v>7395</v>
      </c>
      <c r="C123" s="3" t="s">
        <v>7395</v>
      </c>
      <c r="D123" s="13" t="s">
        <v>7395</v>
      </c>
      <c r="E123" s="4">
        <v>1851972715</v>
      </c>
      <c r="F123" s="17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1</v>
      </c>
      <c r="L123" s="18">
        <v>1</v>
      </c>
      <c r="M123" s="18">
        <v>0</v>
      </c>
      <c r="N123" s="18">
        <v>1</v>
      </c>
      <c r="O123" s="3" t="s">
        <v>7396</v>
      </c>
      <c r="P123" s="3" t="s">
        <v>76</v>
      </c>
      <c r="Q123" s="3" t="s">
        <v>296</v>
      </c>
      <c r="R123" s="3" t="s">
        <v>40</v>
      </c>
      <c r="S123" s="3">
        <v>21286</v>
      </c>
      <c r="T123" s="3" t="s">
        <v>5270</v>
      </c>
      <c r="U123" s="3" t="s">
        <v>7397</v>
      </c>
      <c r="V123" s="3"/>
      <c r="W123" s="3" t="s">
        <v>296</v>
      </c>
      <c r="X123" s="3" t="s">
        <v>40</v>
      </c>
      <c r="Y123" s="3">
        <v>212862218</v>
      </c>
      <c r="Z123" s="3"/>
      <c r="AA123" s="3" t="s">
        <v>7398</v>
      </c>
      <c r="AB123" s="3" t="s">
        <v>2870</v>
      </c>
      <c r="AC123" s="3" t="s">
        <v>7399</v>
      </c>
      <c r="AD123" s="3"/>
      <c r="AE123" s="3"/>
      <c r="AF123" s="3"/>
      <c r="AG123" s="3"/>
      <c r="AH123" s="3"/>
      <c r="AI123" s="3"/>
      <c r="AJ123" s="3"/>
      <c r="AK123" s="3"/>
      <c r="AL123" s="3"/>
    </row>
    <row r="124" spans="1:38" ht="14.4" customHeight="1" x14ac:dyDescent="0.3">
      <c r="A124" t="s">
        <v>7402</v>
      </c>
      <c r="B124" s="3" t="s">
        <v>7403</v>
      </c>
      <c r="C124" s="3" t="s">
        <v>7403</v>
      </c>
      <c r="D124" s="13" t="s">
        <v>7403</v>
      </c>
      <c r="E124" s="4">
        <v>1720681547</v>
      </c>
      <c r="F124" s="17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1</v>
      </c>
      <c r="L124" s="18">
        <v>1</v>
      </c>
      <c r="M124" s="18">
        <v>0</v>
      </c>
      <c r="N124" s="18">
        <v>1</v>
      </c>
      <c r="O124" s="3" t="s">
        <v>7404</v>
      </c>
      <c r="P124" s="3"/>
      <c r="Q124" s="3" t="s">
        <v>83</v>
      </c>
      <c r="R124" s="3" t="s">
        <v>40</v>
      </c>
      <c r="S124" s="3">
        <v>20770</v>
      </c>
      <c r="T124" s="3" t="s">
        <v>104</v>
      </c>
      <c r="U124" s="3" t="s">
        <v>5657</v>
      </c>
      <c r="V124" s="3"/>
      <c r="W124" s="3" t="s">
        <v>680</v>
      </c>
      <c r="X124" s="3" t="s">
        <v>40</v>
      </c>
      <c r="Y124" s="3">
        <v>208176403</v>
      </c>
      <c r="Z124" s="3"/>
      <c r="AA124" s="3" t="s">
        <v>5658</v>
      </c>
      <c r="AB124" s="3" t="s">
        <v>2654</v>
      </c>
      <c r="AC124" s="3" t="s">
        <v>7405</v>
      </c>
      <c r="AD124" s="3"/>
      <c r="AE124" s="3"/>
      <c r="AF124" s="3"/>
      <c r="AG124" s="3"/>
      <c r="AH124" s="3"/>
      <c r="AI124" s="3"/>
      <c r="AJ124" s="3"/>
      <c r="AK124" s="3"/>
      <c r="AL124" s="3"/>
    </row>
    <row r="125" spans="1:38" ht="14.4" customHeight="1" x14ac:dyDescent="0.3">
      <c r="A125" t="s">
        <v>7408</v>
      </c>
      <c r="B125" s="3" t="s">
        <v>7403</v>
      </c>
      <c r="C125" s="3" t="s">
        <v>7403</v>
      </c>
      <c r="D125" s="13" t="s">
        <v>7403</v>
      </c>
      <c r="E125" s="4">
        <v>1720681547</v>
      </c>
      <c r="F125" s="17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1</v>
      </c>
      <c r="L125" s="18">
        <v>1</v>
      </c>
      <c r="M125" s="18">
        <v>0</v>
      </c>
      <c r="N125" s="18">
        <v>1</v>
      </c>
      <c r="O125" s="3" t="s">
        <v>5656</v>
      </c>
      <c r="P125" s="3" t="s">
        <v>7409</v>
      </c>
      <c r="Q125" s="3" t="s">
        <v>7410</v>
      </c>
      <c r="R125" s="3" t="s">
        <v>40</v>
      </c>
      <c r="S125" s="3">
        <v>20817</v>
      </c>
      <c r="T125" s="3" t="s">
        <v>380</v>
      </c>
      <c r="U125" s="3" t="s">
        <v>5657</v>
      </c>
      <c r="V125" s="3"/>
      <c r="W125" s="3" t="s">
        <v>680</v>
      </c>
      <c r="X125" s="3" t="s">
        <v>40</v>
      </c>
      <c r="Y125" s="3">
        <v>208176403</v>
      </c>
      <c r="Z125" s="3"/>
      <c r="AA125" s="3" t="s">
        <v>5658</v>
      </c>
      <c r="AB125" s="3" t="s">
        <v>2654</v>
      </c>
      <c r="AC125" s="3" t="s">
        <v>7405</v>
      </c>
      <c r="AD125" s="3"/>
      <c r="AE125" s="3"/>
      <c r="AF125" s="3"/>
      <c r="AG125" s="3"/>
      <c r="AH125" s="3"/>
      <c r="AI125" s="3"/>
      <c r="AJ125" s="3"/>
      <c r="AK125" s="3"/>
      <c r="AL125" s="3"/>
    </row>
    <row r="126" spans="1:38" ht="14.4" customHeight="1" x14ac:dyDescent="0.3">
      <c r="A126" t="s">
        <v>7411</v>
      </c>
      <c r="B126" s="3" t="s">
        <v>7403</v>
      </c>
      <c r="C126" s="3" t="s">
        <v>7403</v>
      </c>
      <c r="D126" s="13" t="s">
        <v>7403</v>
      </c>
      <c r="E126" s="4">
        <v>1639772452</v>
      </c>
      <c r="F126" s="17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1</v>
      </c>
      <c r="L126" s="18">
        <v>1</v>
      </c>
      <c r="M126" s="18">
        <v>0</v>
      </c>
      <c r="N126" s="18">
        <v>1</v>
      </c>
      <c r="O126" s="3" t="s">
        <v>7404</v>
      </c>
      <c r="P126" s="3"/>
      <c r="Q126" s="3" t="s">
        <v>83</v>
      </c>
      <c r="R126" s="3" t="s">
        <v>40</v>
      </c>
      <c r="S126" s="3">
        <v>20770</v>
      </c>
      <c r="T126" s="3" t="s">
        <v>104</v>
      </c>
      <c r="U126" s="3" t="s">
        <v>5657</v>
      </c>
      <c r="V126" s="3"/>
      <c r="W126" s="3" t="s">
        <v>680</v>
      </c>
      <c r="X126" s="3" t="s">
        <v>40</v>
      </c>
      <c r="Y126" s="3">
        <v>208176403</v>
      </c>
      <c r="Z126" s="3"/>
      <c r="AA126" s="3" t="s">
        <v>5658</v>
      </c>
      <c r="AB126" s="3" t="s">
        <v>2654</v>
      </c>
      <c r="AC126" s="3" t="s">
        <v>7405</v>
      </c>
      <c r="AD126" s="3"/>
      <c r="AE126" s="3"/>
      <c r="AF126" s="3"/>
      <c r="AG126" s="3"/>
      <c r="AH126" s="3"/>
      <c r="AI126" s="3"/>
      <c r="AJ126" s="3"/>
      <c r="AK126" s="3"/>
      <c r="AL126" s="3"/>
    </row>
    <row r="127" spans="1:38" ht="14.4" customHeight="1" x14ac:dyDescent="0.3">
      <c r="A127" t="s">
        <v>7412</v>
      </c>
      <c r="B127" s="3" t="s">
        <v>7403</v>
      </c>
      <c r="C127" s="3" t="s">
        <v>7403</v>
      </c>
      <c r="D127" s="13" t="s">
        <v>7403</v>
      </c>
      <c r="E127" s="4">
        <v>1639772452</v>
      </c>
      <c r="F127" s="17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1</v>
      </c>
      <c r="L127" s="18">
        <v>1</v>
      </c>
      <c r="M127" s="18">
        <v>0</v>
      </c>
      <c r="N127" s="18">
        <v>1</v>
      </c>
      <c r="O127" s="3" t="s">
        <v>5656</v>
      </c>
      <c r="P127" s="3" t="s">
        <v>7409</v>
      </c>
      <c r="Q127" s="3" t="s">
        <v>680</v>
      </c>
      <c r="R127" s="3" t="s">
        <v>40</v>
      </c>
      <c r="S127" s="3">
        <v>20817</v>
      </c>
      <c r="T127" s="3" t="s">
        <v>380</v>
      </c>
      <c r="U127" s="3" t="s">
        <v>5657</v>
      </c>
      <c r="V127" s="3"/>
      <c r="W127" s="3" t="s">
        <v>680</v>
      </c>
      <c r="X127" s="3" t="s">
        <v>40</v>
      </c>
      <c r="Y127" s="3">
        <v>208176403</v>
      </c>
      <c r="Z127" s="3"/>
      <c r="AA127" s="3" t="s">
        <v>5658</v>
      </c>
      <c r="AB127" s="3" t="s">
        <v>2654</v>
      </c>
      <c r="AC127" s="3" t="s">
        <v>7405</v>
      </c>
      <c r="AD127" s="3"/>
      <c r="AE127" s="3"/>
      <c r="AF127" s="3"/>
      <c r="AG127" s="3"/>
      <c r="AH127" s="3"/>
      <c r="AI127" s="3"/>
      <c r="AJ127" s="3"/>
      <c r="AK127" s="3"/>
      <c r="AL127" s="3"/>
    </row>
    <row r="128" spans="1:38" ht="14.4" customHeight="1" x14ac:dyDescent="0.3">
      <c r="A128" t="s">
        <v>7413</v>
      </c>
      <c r="B128" s="3" t="s">
        <v>7414</v>
      </c>
      <c r="C128" s="3" t="s">
        <v>7414</v>
      </c>
      <c r="D128" s="13" t="s">
        <v>7414</v>
      </c>
      <c r="E128" s="4">
        <v>1790329894</v>
      </c>
      <c r="F128" s="17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1</v>
      </c>
      <c r="L128" s="18">
        <v>1</v>
      </c>
      <c r="M128" s="18">
        <v>0</v>
      </c>
      <c r="N128" s="18">
        <v>1</v>
      </c>
      <c r="O128" s="3" t="s">
        <v>7415</v>
      </c>
      <c r="P128" s="3"/>
      <c r="Q128" s="3" t="s">
        <v>41</v>
      </c>
      <c r="R128" s="3" t="s">
        <v>40</v>
      </c>
      <c r="S128" s="3">
        <v>21201</v>
      </c>
      <c r="T128" s="3" t="s">
        <v>46</v>
      </c>
      <c r="U128" s="3" t="s">
        <v>7416</v>
      </c>
      <c r="V128" s="3"/>
      <c r="W128" s="3" t="s">
        <v>41</v>
      </c>
      <c r="X128" s="3" t="s">
        <v>40</v>
      </c>
      <c r="Y128" s="3">
        <v>212012313</v>
      </c>
      <c r="Z128" s="3"/>
      <c r="AA128" s="3" t="s">
        <v>7417</v>
      </c>
      <c r="AB128" s="3" t="s">
        <v>7418</v>
      </c>
      <c r="AC128" s="3" t="s">
        <v>7419</v>
      </c>
      <c r="AD128" s="3"/>
      <c r="AE128" s="3"/>
      <c r="AF128" s="3"/>
      <c r="AG128" s="3"/>
      <c r="AH128" s="3"/>
      <c r="AI128" s="3"/>
      <c r="AJ128" s="3"/>
      <c r="AK128" s="3"/>
      <c r="AL128" s="3"/>
    </row>
    <row r="129" spans="1:38" ht="14.4" customHeight="1" x14ac:dyDescent="0.3">
      <c r="A129" t="s">
        <v>7423</v>
      </c>
      <c r="B129" s="3" t="s">
        <v>7424</v>
      </c>
      <c r="C129" s="3" t="s">
        <v>7424</v>
      </c>
      <c r="D129" s="13" t="s">
        <v>7424</v>
      </c>
      <c r="E129" s="4">
        <v>1205359270</v>
      </c>
      <c r="F129" s="17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1</v>
      </c>
      <c r="L129" s="18">
        <v>1</v>
      </c>
      <c r="M129" s="18">
        <v>0</v>
      </c>
      <c r="N129" s="18">
        <v>1</v>
      </c>
      <c r="O129" s="3" t="s">
        <v>7425</v>
      </c>
      <c r="P129" s="3"/>
      <c r="Q129" s="3" t="s">
        <v>78</v>
      </c>
      <c r="R129" s="3" t="s">
        <v>40</v>
      </c>
      <c r="S129" s="3">
        <v>21701</v>
      </c>
      <c r="T129" s="3" t="s">
        <v>933</v>
      </c>
      <c r="U129" s="3" t="s">
        <v>7426</v>
      </c>
      <c r="V129" s="3"/>
      <c r="W129" s="3" t="s">
        <v>41</v>
      </c>
      <c r="X129" s="3" t="s">
        <v>40</v>
      </c>
      <c r="Y129" s="3">
        <v>212185304</v>
      </c>
      <c r="Z129" s="3"/>
      <c r="AA129" s="3" t="s">
        <v>7427</v>
      </c>
      <c r="AB129" s="3" t="s">
        <v>7428</v>
      </c>
      <c r="AC129" s="3" t="s">
        <v>7429</v>
      </c>
      <c r="AD129" s="3"/>
      <c r="AE129" s="3"/>
      <c r="AF129" s="3"/>
      <c r="AG129" s="3"/>
      <c r="AH129" s="3"/>
      <c r="AI129" s="3"/>
      <c r="AJ129" s="3"/>
      <c r="AK129" s="3"/>
      <c r="AL129" s="3"/>
    </row>
    <row r="130" spans="1:38" ht="14.4" customHeight="1" x14ac:dyDescent="0.3">
      <c r="A130" t="s">
        <v>7431</v>
      </c>
      <c r="B130" s="3" t="s">
        <v>7424</v>
      </c>
      <c r="C130" s="3" t="s">
        <v>7424</v>
      </c>
      <c r="D130" s="13" t="s">
        <v>7424</v>
      </c>
      <c r="E130" s="4">
        <v>1205359270</v>
      </c>
      <c r="F130" s="17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1</v>
      </c>
      <c r="L130" s="18">
        <v>1</v>
      </c>
      <c r="M130" s="18">
        <v>0</v>
      </c>
      <c r="N130" s="18">
        <v>1</v>
      </c>
      <c r="O130" s="3" t="s">
        <v>7426</v>
      </c>
      <c r="P130" s="3"/>
      <c r="Q130" s="3" t="s">
        <v>41</v>
      </c>
      <c r="R130" s="3" t="s">
        <v>40</v>
      </c>
      <c r="S130" s="3">
        <v>21218</v>
      </c>
      <c r="T130" s="3" t="s">
        <v>46</v>
      </c>
      <c r="U130" s="3" t="s">
        <v>7426</v>
      </c>
      <c r="V130" s="3"/>
      <c r="W130" s="3" t="s">
        <v>41</v>
      </c>
      <c r="X130" s="3" t="s">
        <v>40</v>
      </c>
      <c r="Y130" s="3">
        <v>212185304</v>
      </c>
      <c r="Z130" s="3"/>
      <c r="AA130" s="3" t="s">
        <v>7427</v>
      </c>
      <c r="AB130" s="3" t="s">
        <v>7428</v>
      </c>
      <c r="AC130" s="3" t="s">
        <v>7429</v>
      </c>
      <c r="AD130" s="3"/>
      <c r="AE130" s="3"/>
      <c r="AF130" s="3"/>
      <c r="AG130" s="3"/>
      <c r="AH130" s="3"/>
      <c r="AI130" s="3"/>
      <c r="AJ130" s="3"/>
      <c r="AK130" s="3"/>
      <c r="AL130" s="3"/>
    </row>
    <row r="131" spans="1:38" ht="14.4" customHeight="1" x14ac:dyDescent="0.3">
      <c r="A131" t="s">
        <v>7432</v>
      </c>
      <c r="B131" s="3" t="s">
        <v>684</v>
      </c>
      <c r="C131" s="3" t="s">
        <v>7433</v>
      </c>
      <c r="D131" s="13" t="s">
        <v>7433</v>
      </c>
      <c r="E131" s="4">
        <v>1487059531</v>
      </c>
      <c r="F131" s="17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1</v>
      </c>
      <c r="L131" s="18">
        <v>1</v>
      </c>
      <c r="M131" s="18">
        <v>0</v>
      </c>
      <c r="N131" s="18">
        <v>1</v>
      </c>
      <c r="O131" s="3" t="s">
        <v>7426</v>
      </c>
      <c r="P131" s="3"/>
      <c r="Q131" s="3" t="s">
        <v>41</v>
      </c>
      <c r="R131" s="3" t="s">
        <v>40</v>
      </c>
      <c r="S131" s="3">
        <v>21218</v>
      </c>
      <c r="T131" s="3" t="s">
        <v>46</v>
      </c>
      <c r="U131" s="3" t="s">
        <v>7434</v>
      </c>
      <c r="V131" s="3"/>
      <c r="W131" s="3" t="s">
        <v>41</v>
      </c>
      <c r="X131" s="3" t="s">
        <v>40</v>
      </c>
      <c r="Y131" s="3">
        <v>21218</v>
      </c>
      <c r="Z131" s="3"/>
      <c r="AA131" s="3" t="s">
        <v>3019</v>
      </c>
      <c r="AB131" s="3" t="s">
        <v>7435</v>
      </c>
      <c r="AC131" s="3" t="s">
        <v>7436</v>
      </c>
      <c r="AD131" s="3"/>
      <c r="AE131" s="3"/>
      <c r="AF131" s="3"/>
      <c r="AG131" s="3"/>
      <c r="AH131" s="3"/>
      <c r="AI131" s="3"/>
      <c r="AJ131" s="3"/>
      <c r="AK131" s="3"/>
      <c r="AL131" s="3"/>
    </row>
    <row r="132" spans="1:38" ht="14.4" customHeight="1" x14ac:dyDescent="0.3">
      <c r="A132" t="s">
        <v>7437</v>
      </c>
      <c r="B132" s="3" t="s">
        <v>684</v>
      </c>
      <c r="C132" s="3" t="s">
        <v>7438</v>
      </c>
      <c r="D132" s="13" t="s">
        <v>7438</v>
      </c>
      <c r="E132" s="4">
        <v>1972021681</v>
      </c>
      <c r="F132" s="17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1</v>
      </c>
      <c r="L132" s="18">
        <v>1</v>
      </c>
      <c r="M132" s="18">
        <v>0</v>
      </c>
      <c r="N132" s="18">
        <v>1</v>
      </c>
      <c r="O132" s="3" t="s">
        <v>7439</v>
      </c>
      <c r="P132" s="3"/>
      <c r="Q132" s="3" t="s">
        <v>41</v>
      </c>
      <c r="R132" s="3" t="s">
        <v>40</v>
      </c>
      <c r="S132" s="3">
        <v>21225</v>
      </c>
      <c r="T132" s="3" t="s">
        <v>46</v>
      </c>
      <c r="U132" s="3" t="s">
        <v>7426</v>
      </c>
      <c r="V132" s="3"/>
      <c r="W132" s="3" t="s">
        <v>41</v>
      </c>
      <c r="X132" s="3" t="s">
        <v>40</v>
      </c>
      <c r="Y132" s="3">
        <v>212185304</v>
      </c>
      <c r="Z132" s="3"/>
      <c r="AA132" s="3" t="s">
        <v>7427</v>
      </c>
      <c r="AB132" s="3" t="s">
        <v>7428</v>
      </c>
      <c r="AC132" s="3" t="s">
        <v>7429</v>
      </c>
      <c r="AD132" s="3"/>
      <c r="AE132" s="3"/>
      <c r="AF132" s="3"/>
      <c r="AG132" s="3"/>
      <c r="AH132" s="3"/>
      <c r="AI132" s="3"/>
      <c r="AJ132" s="3"/>
      <c r="AK132" s="3"/>
      <c r="AL132" s="3"/>
    </row>
    <row r="133" spans="1:38" ht="14.4" customHeight="1" x14ac:dyDescent="0.3">
      <c r="A133" t="s">
        <v>7441</v>
      </c>
      <c r="B133" s="3" t="s">
        <v>684</v>
      </c>
      <c r="C133" s="3" t="s">
        <v>7438</v>
      </c>
      <c r="D133" s="13" t="s">
        <v>7438</v>
      </c>
      <c r="E133" s="4">
        <v>1972021681</v>
      </c>
      <c r="F133" s="17">
        <v>0</v>
      </c>
      <c r="G133" s="18">
        <v>0</v>
      </c>
      <c r="H133" s="18">
        <v>0</v>
      </c>
      <c r="I133" s="18">
        <v>0</v>
      </c>
      <c r="J133" s="18">
        <v>0</v>
      </c>
      <c r="K133" s="18">
        <v>1</v>
      </c>
      <c r="L133" s="18">
        <v>1</v>
      </c>
      <c r="M133" s="18">
        <v>0</v>
      </c>
      <c r="N133" s="18">
        <v>1</v>
      </c>
      <c r="O133" s="3" t="s">
        <v>7426</v>
      </c>
      <c r="P133" s="3"/>
      <c r="Q133" s="3" t="s">
        <v>41</v>
      </c>
      <c r="R133" s="3" t="s">
        <v>40</v>
      </c>
      <c r="S133" s="3">
        <v>21218</v>
      </c>
      <c r="T133" s="3" t="s">
        <v>46</v>
      </c>
      <c r="U133" s="3" t="s">
        <v>7426</v>
      </c>
      <c r="V133" s="3"/>
      <c r="W133" s="3" t="s">
        <v>41</v>
      </c>
      <c r="X133" s="3" t="s">
        <v>40</v>
      </c>
      <c r="Y133" s="3">
        <v>212185304</v>
      </c>
      <c r="Z133" s="3"/>
      <c r="AA133" s="3" t="s">
        <v>7427</v>
      </c>
      <c r="AB133" s="3" t="s">
        <v>7428</v>
      </c>
      <c r="AC133" s="3" t="s">
        <v>7429</v>
      </c>
      <c r="AD133" s="3"/>
      <c r="AE133" s="3"/>
      <c r="AF133" s="3"/>
      <c r="AG133" s="3"/>
      <c r="AH133" s="3"/>
      <c r="AI133" s="3"/>
      <c r="AJ133" s="3"/>
      <c r="AK133" s="3"/>
      <c r="AL133" s="3"/>
    </row>
    <row r="134" spans="1:38" ht="14.4" customHeight="1" x14ac:dyDescent="0.3">
      <c r="A134" t="s">
        <v>7442</v>
      </c>
      <c r="B134" s="3" t="s">
        <v>7443</v>
      </c>
      <c r="C134" s="3" t="s">
        <v>7443</v>
      </c>
      <c r="D134" s="13" t="s">
        <v>7443</v>
      </c>
      <c r="E134" s="4">
        <v>1043802275</v>
      </c>
      <c r="F134" s="17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1</v>
      </c>
      <c r="L134" s="18">
        <v>1</v>
      </c>
      <c r="M134" s="18">
        <v>0</v>
      </c>
      <c r="N134" s="18">
        <v>1</v>
      </c>
      <c r="O134" s="3" t="s">
        <v>7444</v>
      </c>
      <c r="P134" s="3"/>
      <c r="Q134" s="3" t="s">
        <v>41</v>
      </c>
      <c r="R134" s="3" t="s">
        <v>40</v>
      </c>
      <c r="S134" s="3">
        <v>21215</v>
      </c>
      <c r="T134" s="3" t="s">
        <v>46</v>
      </c>
      <c r="U134" s="3" t="s">
        <v>7444</v>
      </c>
      <c r="V134" s="3"/>
      <c r="W134" s="3" t="s">
        <v>41</v>
      </c>
      <c r="X134" s="3" t="s">
        <v>40</v>
      </c>
      <c r="Y134" s="3">
        <v>212157013</v>
      </c>
      <c r="Z134" s="3"/>
      <c r="AA134" s="3" t="s">
        <v>7445</v>
      </c>
      <c r="AB134" s="3" t="s">
        <v>274</v>
      </c>
      <c r="AC134" s="3" t="s">
        <v>7446</v>
      </c>
      <c r="AD134" s="3"/>
      <c r="AE134" s="3"/>
      <c r="AF134" s="3"/>
      <c r="AG134" s="3"/>
      <c r="AH134" s="3"/>
      <c r="AI134" s="3"/>
      <c r="AJ134" s="3"/>
      <c r="AK134" s="3"/>
      <c r="AL134" s="3"/>
    </row>
    <row r="135" spans="1:38" ht="14.4" customHeight="1" x14ac:dyDescent="0.3">
      <c r="A135" t="s">
        <v>7449</v>
      </c>
      <c r="B135" s="3" t="s">
        <v>7443</v>
      </c>
      <c r="C135" s="3" t="s">
        <v>7443</v>
      </c>
      <c r="D135" s="13" t="s">
        <v>7443</v>
      </c>
      <c r="E135" s="4">
        <v>1043802275</v>
      </c>
      <c r="F135" s="17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1</v>
      </c>
      <c r="L135" s="18">
        <v>1</v>
      </c>
      <c r="M135" s="18">
        <v>0</v>
      </c>
      <c r="N135" s="18">
        <v>1</v>
      </c>
      <c r="O135" s="3" t="s">
        <v>7450</v>
      </c>
      <c r="P135" s="3"/>
      <c r="Q135" s="3" t="s">
        <v>41</v>
      </c>
      <c r="R135" s="3" t="s">
        <v>40</v>
      </c>
      <c r="S135" s="3">
        <v>21215</v>
      </c>
      <c r="T135" s="3" t="s">
        <v>46</v>
      </c>
      <c r="U135" s="3" t="s">
        <v>7444</v>
      </c>
      <c r="V135" s="3"/>
      <c r="W135" s="3" t="s">
        <v>41</v>
      </c>
      <c r="X135" s="3" t="s">
        <v>40</v>
      </c>
      <c r="Y135" s="3">
        <v>212157013</v>
      </c>
      <c r="Z135" s="3"/>
      <c r="AA135" s="3" t="s">
        <v>7445</v>
      </c>
      <c r="AB135" s="3" t="s">
        <v>274</v>
      </c>
      <c r="AC135" s="3" t="s">
        <v>7446</v>
      </c>
      <c r="AD135" s="3"/>
      <c r="AE135" s="3"/>
      <c r="AF135" s="3"/>
      <c r="AG135" s="3"/>
      <c r="AH135" s="3"/>
      <c r="AI135" s="3"/>
      <c r="AJ135" s="3"/>
      <c r="AK135" s="3"/>
      <c r="AL135" s="3"/>
    </row>
    <row r="136" spans="1:38" ht="14.4" customHeight="1" x14ac:dyDescent="0.3">
      <c r="A136" t="s">
        <v>7451</v>
      </c>
      <c r="B136" s="3" t="s">
        <v>7443</v>
      </c>
      <c r="C136" s="3" t="s">
        <v>7443</v>
      </c>
      <c r="D136" s="13" t="s">
        <v>7443</v>
      </c>
      <c r="E136" s="4">
        <v>1629663760</v>
      </c>
      <c r="F136" s="17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1</v>
      </c>
      <c r="L136" s="18">
        <v>1</v>
      </c>
      <c r="M136" s="18">
        <v>0</v>
      </c>
      <c r="N136" s="18">
        <v>1</v>
      </c>
      <c r="O136" s="3" t="s">
        <v>7444</v>
      </c>
      <c r="P136" s="3"/>
      <c r="Q136" s="3" t="s">
        <v>41</v>
      </c>
      <c r="R136" s="3" t="s">
        <v>40</v>
      </c>
      <c r="S136" s="3">
        <v>21215</v>
      </c>
      <c r="T136" s="3" t="s">
        <v>46</v>
      </c>
      <c r="U136" s="3" t="s">
        <v>7444</v>
      </c>
      <c r="V136" s="3"/>
      <c r="W136" s="3" t="s">
        <v>41</v>
      </c>
      <c r="X136" s="3" t="s">
        <v>40</v>
      </c>
      <c r="Y136" s="3">
        <v>212157013</v>
      </c>
      <c r="Z136" s="3"/>
      <c r="AA136" s="3" t="s">
        <v>7445</v>
      </c>
      <c r="AB136" s="3" t="s">
        <v>274</v>
      </c>
      <c r="AC136" s="3" t="s">
        <v>7446</v>
      </c>
      <c r="AD136" s="3"/>
      <c r="AE136" s="3"/>
      <c r="AF136" s="3"/>
      <c r="AG136" s="3"/>
      <c r="AH136" s="3"/>
      <c r="AI136" s="3"/>
      <c r="AJ136" s="3"/>
      <c r="AK136" s="3"/>
      <c r="AL136" s="3"/>
    </row>
    <row r="137" spans="1:38" ht="14.4" customHeight="1" x14ac:dyDescent="0.3">
      <c r="A137" t="s">
        <v>7452</v>
      </c>
      <c r="B137" s="3" t="s">
        <v>7443</v>
      </c>
      <c r="C137" s="3" t="s">
        <v>7443</v>
      </c>
      <c r="D137" s="13" t="s">
        <v>7443</v>
      </c>
      <c r="E137" s="4">
        <v>1629663760</v>
      </c>
      <c r="F137" s="17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1</v>
      </c>
      <c r="L137" s="18">
        <v>1</v>
      </c>
      <c r="M137" s="18">
        <v>0</v>
      </c>
      <c r="N137" s="18">
        <v>1</v>
      </c>
      <c r="O137" s="3" t="s">
        <v>7450</v>
      </c>
      <c r="P137" s="3"/>
      <c r="Q137" s="3" t="s">
        <v>41</v>
      </c>
      <c r="R137" s="3" t="s">
        <v>40</v>
      </c>
      <c r="S137" s="3">
        <v>21215</v>
      </c>
      <c r="T137" s="3" t="s">
        <v>46</v>
      </c>
      <c r="U137" s="3" t="s">
        <v>7444</v>
      </c>
      <c r="V137" s="3"/>
      <c r="W137" s="3" t="s">
        <v>41</v>
      </c>
      <c r="X137" s="3" t="s">
        <v>40</v>
      </c>
      <c r="Y137" s="3">
        <v>212157013</v>
      </c>
      <c r="Z137" s="3"/>
      <c r="AA137" s="3" t="s">
        <v>7445</v>
      </c>
      <c r="AB137" s="3" t="s">
        <v>274</v>
      </c>
      <c r="AC137" s="3" t="s">
        <v>7446</v>
      </c>
      <c r="AD137" s="3"/>
      <c r="AE137" s="3"/>
      <c r="AF137" s="3"/>
      <c r="AG137" s="3"/>
      <c r="AH137" s="3"/>
      <c r="AI137" s="3"/>
      <c r="AJ137" s="3"/>
      <c r="AK137" s="3"/>
      <c r="AL137" s="3"/>
    </row>
    <row r="138" spans="1:38" ht="14.4" customHeight="1" x14ac:dyDescent="0.3">
      <c r="A138" t="s">
        <v>7453</v>
      </c>
      <c r="B138" s="3" t="s">
        <v>7454</v>
      </c>
      <c r="C138" s="3" t="s">
        <v>7454</v>
      </c>
      <c r="D138" s="13" t="s">
        <v>7454</v>
      </c>
      <c r="E138" s="4">
        <v>1881268381</v>
      </c>
      <c r="F138" s="17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1</v>
      </c>
      <c r="L138" s="18">
        <v>1</v>
      </c>
      <c r="M138" s="18">
        <v>0</v>
      </c>
      <c r="N138" s="18">
        <v>1</v>
      </c>
      <c r="O138" s="3" t="s">
        <v>7455</v>
      </c>
      <c r="P138" s="3" t="s">
        <v>506</v>
      </c>
      <c r="Q138" s="3" t="s">
        <v>296</v>
      </c>
      <c r="R138" s="3" t="s">
        <v>40</v>
      </c>
      <c r="S138" s="3">
        <v>21204</v>
      </c>
      <c r="T138" s="3" t="s">
        <v>5270</v>
      </c>
      <c r="U138" s="3" t="s">
        <v>7456</v>
      </c>
      <c r="V138" s="3"/>
      <c r="W138" s="3" t="s">
        <v>296</v>
      </c>
      <c r="X138" s="3" t="s">
        <v>40</v>
      </c>
      <c r="Y138" s="3">
        <v>212045008</v>
      </c>
      <c r="Z138" s="3"/>
      <c r="AA138" s="3" t="s">
        <v>7457</v>
      </c>
      <c r="AB138" s="3" t="s">
        <v>2654</v>
      </c>
      <c r="AC138" s="3" t="s">
        <v>7458</v>
      </c>
      <c r="AD138" s="3"/>
      <c r="AE138" s="3"/>
      <c r="AF138" s="3"/>
      <c r="AG138" s="3"/>
      <c r="AH138" s="3"/>
      <c r="AI138" s="3"/>
      <c r="AJ138" s="3"/>
      <c r="AK138" s="3"/>
      <c r="AL138" s="3"/>
    </row>
    <row r="139" spans="1:38" ht="14.4" customHeight="1" x14ac:dyDescent="0.3">
      <c r="A139" t="s">
        <v>7460</v>
      </c>
      <c r="B139" s="3" t="s">
        <v>7461</v>
      </c>
      <c r="C139" s="3" t="s">
        <v>7461</v>
      </c>
      <c r="D139" s="13" t="s">
        <v>7461</v>
      </c>
      <c r="E139" s="4">
        <v>1124695812</v>
      </c>
      <c r="F139" s="17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1</v>
      </c>
      <c r="L139" s="18">
        <v>1</v>
      </c>
      <c r="M139" s="18">
        <v>0</v>
      </c>
      <c r="N139" s="18">
        <v>1</v>
      </c>
      <c r="O139" s="3" t="s">
        <v>5683</v>
      </c>
      <c r="P139" s="3"/>
      <c r="Q139" s="3" t="s">
        <v>294</v>
      </c>
      <c r="R139" s="3" t="s">
        <v>40</v>
      </c>
      <c r="S139" s="3">
        <v>21222</v>
      </c>
      <c r="T139" s="3" t="s">
        <v>5270</v>
      </c>
      <c r="U139" s="3" t="s">
        <v>7462</v>
      </c>
      <c r="V139" s="3"/>
      <c r="W139" s="3" t="s">
        <v>7463</v>
      </c>
      <c r="X139" s="3" t="s">
        <v>7464</v>
      </c>
      <c r="Y139" s="3">
        <v>297076898</v>
      </c>
      <c r="Z139" s="3"/>
      <c r="AA139" s="3" t="s">
        <v>7465</v>
      </c>
      <c r="AB139" s="3" t="s">
        <v>2654</v>
      </c>
      <c r="AC139" s="3" t="s">
        <v>4845</v>
      </c>
      <c r="AD139" s="3"/>
      <c r="AE139" s="3"/>
      <c r="AF139" s="3"/>
      <c r="AG139" s="3"/>
      <c r="AH139" s="3"/>
      <c r="AI139" s="3"/>
      <c r="AJ139" s="3"/>
      <c r="AK139" s="3"/>
      <c r="AL139" s="3"/>
    </row>
    <row r="140" spans="1:38" ht="14.4" customHeight="1" x14ac:dyDescent="0.3">
      <c r="A140" t="s">
        <v>7468</v>
      </c>
      <c r="B140" s="3" t="s">
        <v>7469</v>
      </c>
      <c r="C140" s="3" t="s">
        <v>7469</v>
      </c>
      <c r="D140" s="13" t="s">
        <v>7469</v>
      </c>
      <c r="E140" s="4">
        <v>1144814807</v>
      </c>
      <c r="F140" s="17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1</v>
      </c>
      <c r="L140" s="18">
        <v>1</v>
      </c>
      <c r="M140" s="18">
        <v>0</v>
      </c>
      <c r="N140" s="18">
        <v>1</v>
      </c>
      <c r="O140" s="3" t="s">
        <v>7470</v>
      </c>
      <c r="P140" s="3"/>
      <c r="Q140" s="3" t="s">
        <v>1730</v>
      </c>
      <c r="R140" s="3" t="s">
        <v>40</v>
      </c>
      <c r="S140" s="3">
        <v>20774</v>
      </c>
      <c r="T140" s="3" t="s">
        <v>104</v>
      </c>
      <c r="U140" s="3" t="s">
        <v>7471</v>
      </c>
      <c r="V140" s="3"/>
      <c r="W140" s="3" t="s">
        <v>693</v>
      </c>
      <c r="X140" s="3" t="s">
        <v>40</v>
      </c>
      <c r="Y140" s="3">
        <v>207823953</v>
      </c>
      <c r="Z140" s="3"/>
      <c r="AA140" s="3" t="s">
        <v>7472</v>
      </c>
      <c r="AB140" s="3" t="s">
        <v>2646</v>
      </c>
      <c r="AC140" s="3" t="s">
        <v>7473</v>
      </c>
      <c r="AD140" s="3"/>
      <c r="AE140" s="3"/>
      <c r="AF140" s="3"/>
      <c r="AG140" s="3"/>
      <c r="AH140" s="3"/>
      <c r="AI140" s="3"/>
      <c r="AJ140" s="3"/>
      <c r="AK140" s="3"/>
      <c r="AL140" s="3"/>
    </row>
    <row r="141" spans="1:38" ht="14.4" customHeight="1" x14ac:dyDescent="0.3">
      <c r="A141" t="s">
        <v>7475</v>
      </c>
      <c r="B141" s="3" t="s">
        <v>7469</v>
      </c>
      <c r="C141" s="3" t="s">
        <v>7469</v>
      </c>
      <c r="D141" s="13" t="s">
        <v>7469</v>
      </c>
      <c r="E141" s="4">
        <v>1144814807</v>
      </c>
      <c r="F141" s="17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1</v>
      </c>
      <c r="L141" s="18">
        <v>1</v>
      </c>
      <c r="M141" s="18">
        <v>0</v>
      </c>
      <c r="N141" s="18">
        <v>1</v>
      </c>
      <c r="O141" s="3" t="s">
        <v>7476</v>
      </c>
      <c r="P141" s="3" t="s">
        <v>1058</v>
      </c>
      <c r="Q141" s="3" t="s">
        <v>693</v>
      </c>
      <c r="R141" s="3" t="s">
        <v>40</v>
      </c>
      <c r="S141" s="3">
        <v>20782</v>
      </c>
      <c r="T141" s="3" t="s">
        <v>104</v>
      </c>
      <c r="U141" s="3" t="s">
        <v>7471</v>
      </c>
      <c r="V141" s="3"/>
      <c r="W141" s="3" t="s">
        <v>693</v>
      </c>
      <c r="X141" s="3" t="s">
        <v>40</v>
      </c>
      <c r="Y141" s="3">
        <v>207823953</v>
      </c>
      <c r="Z141" s="3"/>
      <c r="AA141" s="3" t="s">
        <v>7472</v>
      </c>
      <c r="AB141" s="3" t="s">
        <v>2646</v>
      </c>
      <c r="AC141" s="3" t="s">
        <v>7473</v>
      </c>
      <c r="AD141" s="3"/>
      <c r="AE141" s="3"/>
      <c r="AF141" s="3"/>
      <c r="AG141" s="3"/>
      <c r="AH141" s="3"/>
      <c r="AI141" s="3"/>
      <c r="AJ141" s="3"/>
      <c r="AK141" s="3"/>
      <c r="AL141" s="3"/>
    </row>
    <row r="142" spans="1:38" ht="14.4" customHeight="1" x14ac:dyDescent="0.3">
      <c r="A142" t="s">
        <v>7477</v>
      </c>
      <c r="B142" s="3" t="s">
        <v>4850</v>
      </c>
      <c r="C142" s="3" t="s">
        <v>4850</v>
      </c>
      <c r="D142" s="13" t="s">
        <v>4850</v>
      </c>
      <c r="E142" s="4">
        <v>1477219269</v>
      </c>
      <c r="F142" s="17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1</v>
      </c>
      <c r="L142" s="18">
        <v>1</v>
      </c>
      <c r="M142" s="18">
        <v>0</v>
      </c>
      <c r="N142" s="18">
        <v>1</v>
      </c>
      <c r="O142" s="3" t="s">
        <v>5697</v>
      </c>
      <c r="P142" s="3"/>
      <c r="Q142" s="3" t="s">
        <v>162</v>
      </c>
      <c r="R142" s="3" t="s">
        <v>40</v>
      </c>
      <c r="S142" s="3">
        <v>21001</v>
      </c>
      <c r="T142" s="3" t="s">
        <v>322</v>
      </c>
      <c r="U142" s="3" t="s">
        <v>7478</v>
      </c>
      <c r="V142" s="3"/>
      <c r="W142" s="3" t="s">
        <v>41</v>
      </c>
      <c r="X142" s="3" t="s">
        <v>40</v>
      </c>
      <c r="Y142" s="3">
        <v>212292126</v>
      </c>
      <c r="Z142" s="3"/>
      <c r="AA142" s="3" t="s">
        <v>7479</v>
      </c>
      <c r="AB142" s="3" t="s">
        <v>274</v>
      </c>
      <c r="AC142" s="3" t="s">
        <v>4854</v>
      </c>
      <c r="AD142" s="3"/>
      <c r="AE142" s="3"/>
      <c r="AF142" s="3"/>
      <c r="AG142" s="3"/>
      <c r="AH142" s="3"/>
      <c r="AI142" s="3"/>
      <c r="AJ142" s="3"/>
      <c r="AK142" s="3"/>
      <c r="AL142" s="3"/>
    </row>
    <row r="143" spans="1:38" ht="14.4" customHeight="1" x14ac:dyDescent="0.3">
      <c r="A143" t="s">
        <v>7482</v>
      </c>
      <c r="B143" s="3" t="s">
        <v>4850</v>
      </c>
      <c r="C143" s="3" t="s">
        <v>4850</v>
      </c>
      <c r="D143" s="13" t="s">
        <v>4850</v>
      </c>
      <c r="E143" s="4">
        <v>1477219269</v>
      </c>
      <c r="F143" s="17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1</v>
      </c>
      <c r="L143" s="18">
        <v>1</v>
      </c>
      <c r="M143" s="18">
        <v>0</v>
      </c>
      <c r="N143" s="18">
        <v>1</v>
      </c>
      <c r="O143" s="3" t="s">
        <v>4851</v>
      </c>
      <c r="P143" s="3" t="s">
        <v>874</v>
      </c>
      <c r="Q143" s="3" t="s">
        <v>41</v>
      </c>
      <c r="R143" s="3" t="s">
        <v>40</v>
      </c>
      <c r="S143" s="3">
        <v>21229</v>
      </c>
      <c r="T143" s="3" t="s">
        <v>46</v>
      </c>
      <c r="U143" s="3" t="s">
        <v>7478</v>
      </c>
      <c r="V143" s="3"/>
      <c r="W143" s="3" t="s">
        <v>41</v>
      </c>
      <c r="X143" s="3" t="s">
        <v>40</v>
      </c>
      <c r="Y143" s="3">
        <v>212292126</v>
      </c>
      <c r="Z143" s="3"/>
      <c r="AA143" s="3" t="s">
        <v>7479</v>
      </c>
      <c r="AB143" s="3" t="s">
        <v>274</v>
      </c>
      <c r="AC143" s="3" t="s">
        <v>4854</v>
      </c>
      <c r="AD143" s="3"/>
      <c r="AE143" s="3"/>
      <c r="AF143" s="3"/>
      <c r="AG143" s="3"/>
      <c r="AH143" s="3"/>
      <c r="AI143" s="3"/>
      <c r="AJ143" s="3"/>
      <c r="AK143" s="3"/>
      <c r="AL143" s="3"/>
    </row>
    <row r="144" spans="1:38" ht="14.4" customHeight="1" x14ac:dyDescent="0.3">
      <c r="A144" t="s">
        <v>7483</v>
      </c>
      <c r="B144" s="3" t="s">
        <v>7484</v>
      </c>
      <c r="C144" s="3" t="s">
        <v>7484</v>
      </c>
      <c r="D144" s="13" t="s">
        <v>7484</v>
      </c>
      <c r="E144" s="4">
        <v>1790379022</v>
      </c>
      <c r="F144" s="17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1</v>
      </c>
      <c r="L144" s="18">
        <v>1</v>
      </c>
      <c r="M144" s="18">
        <v>0</v>
      </c>
      <c r="N144" s="18">
        <v>1</v>
      </c>
      <c r="O144" s="3" t="s">
        <v>7485</v>
      </c>
      <c r="P144" s="3" t="s">
        <v>1058</v>
      </c>
      <c r="Q144" s="3" t="s">
        <v>750</v>
      </c>
      <c r="R144" s="3" t="s">
        <v>40</v>
      </c>
      <c r="S144" s="3">
        <v>21234</v>
      </c>
      <c r="T144" s="3" t="s">
        <v>5270</v>
      </c>
      <c r="U144" s="3" t="s">
        <v>7486</v>
      </c>
      <c r="V144" s="3"/>
      <c r="W144" s="3" t="s">
        <v>750</v>
      </c>
      <c r="X144" s="3" t="s">
        <v>40</v>
      </c>
      <c r="Y144" s="3">
        <v>212343123</v>
      </c>
      <c r="Z144" s="3"/>
      <c r="AA144" s="3" t="s">
        <v>7487</v>
      </c>
      <c r="AB144" s="3" t="s">
        <v>274</v>
      </c>
      <c r="AC144" s="3" t="s">
        <v>7488</v>
      </c>
      <c r="AD144" s="3"/>
      <c r="AE144" s="3"/>
      <c r="AF144" s="3"/>
      <c r="AG144" s="3"/>
      <c r="AH144" s="3"/>
      <c r="AI144" s="3"/>
      <c r="AJ144" s="3"/>
      <c r="AK144" s="3"/>
      <c r="AL144" s="3"/>
    </row>
    <row r="145" spans="1:38" ht="14.4" customHeight="1" x14ac:dyDescent="0.3">
      <c r="A145" t="s">
        <v>7489</v>
      </c>
      <c r="B145" s="3" t="s">
        <v>7490</v>
      </c>
      <c r="C145" s="3" t="s">
        <v>7491</v>
      </c>
      <c r="D145" s="13" t="s">
        <v>7491</v>
      </c>
      <c r="E145" s="4">
        <v>1871103481</v>
      </c>
      <c r="F145" s="17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1</v>
      </c>
      <c r="L145" s="18">
        <v>1</v>
      </c>
      <c r="M145" s="18">
        <v>0</v>
      </c>
      <c r="N145" s="18">
        <v>1</v>
      </c>
      <c r="O145" s="3" t="s">
        <v>7492</v>
      </c>
      <c r="P145" s="3"/>
      <c r="Q145" s="3" t="s">
        <v>41</v>
      </c>
      <c r="R145" s="3" t="s">
        <v>40</v>
      </c>
      <c r="S145" s="3">
        <v>21218</v>
      </c>
      <c r="T145" s="3" t="s">
        <v>46</v>
      </c>
      <c r="U145" s="3" t="s">
        <v>7492</v>
      </c>
      <c r="V145" s="3"/>
      <c r="W145" s="3" t="s">
        <v>41</v>
      </c>
      <c r="X145" s="3" t="s">
        <v>40</v>
      </c>
      <c r="Y145" s="3">
        <v>212184518</v>
      </c>
      <c r="Z145" s="3"/>
      <c r="AA145" s="3" t="s">
        <v>7493</v>
      </c>
      <c r="AB145" s="3" t="s">
        <v>274</v>
      </c>
      <c r="AC145" s="3" t="s">
        <v>4865</v>
      </c>
      <c r="AD145" s="3"/>
      <c r="AE145" s="3"/>
      <c r="AF145" s="3"/>
      <c r="AG145" s="3"/>
      <c r="AH145" s="3"/>
      <c r="AI145" s="3"/>
      <c r="AJ145" s="3"/>
      <c r="AK145" s="3"/>
      <c r="AL145" s="3"/>
    </row>
    <row r="146" spans="1:38" ht="14.4" customHeight="1" x14ac:dyDescent="0.3">
      <c r="A146" t="s">
        <v>7498</v>
      </c>
      <c r="B146" s="3" t="s">
        <v>7499</v>
      </c>
      <c r="C146" s="3" t="s">
        <v>7499</v>
      </c>
      <c r="D146" s="13" t="s">
        <v>7499</v>
      </c>
      <c r="E146" s="4">
        <v>1902490154</v>
      </c>
      <c r="F146" s="17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1</v>
      </c>
      <c r="L146" s="18">
        <v>1</v>
      </c>
      <c r="M146" s="18">
        <v>0</v>
      </c>
      <c r="N146" s="18">
        <v>1</v>
      </c>
      <c r="O146" s="3" t="s">
        <v>7500</v>
      </c>
      <c r="P146" s="3" t="s">
        <v>719</v>
      </c>
      <c r="Q146" s="3" t="s">
        <v>41</v>
      </c>
      <c r="R146" s="3" t="s">
        <v>40</v>
      </c>
      <c r="S146" s="3">
        <v>21223</v>
      </c>
      <c r="T146" s="3" t="s">
        <v>46</v>
      </c>
      <c r="U146" s="3" t="s">
        <v>7500</v>
      </c>
      <c r="V146" s="3" t="s">
        <v>719</v>
      </c>
      <c r="W146" s="3" t="s">
        <v>41</v>
      </c>
      <c r="X146" s="3" t="s">
        <v>40</v>
      </c>
      <c r="Y146" s="3">
        <v>212232251</v>
      </c>
      <c r="Z146" s="3"/>
      <c r="AA146" s="3" t="s">
        <v>7501</v>
      </c>
      <c r="AB146" s="3" t="s">
        <v>2609</v>
      </c>
      <c r="AC146" s="3" t="s">
        <v>7502</v>
      </c>
      <c r="AD146" s="3"/>
      <c r="AE146" s="3"/>
      <c r="AF146" s="3"/>
      <c r="AG146" s="3"/>
      <c r="AH146" s="3"/>
      <c r="AI146" s="3"/>
      <c r="AJ146" s="3"/>
      <c r="AK146" s="3"/>
      <c r="AL146" s="3"/>
    </row>
    <row r="147" spans="1:38" ht="14.4" customHeight="1" x14ac:dyDescent="0.3">
      <c r="A147" t="s">
        <v>7505</v>
      </c>
      <c r="B147" s="3" t="s">
        <v>7506</v>
      </c>
      <c r="C147" s="3" t="s">
        <v>7506</v>
      </c>
      <c r="D147" s="13" t="s">
        <v>7506</v>
      </c>
      <c r="E147" s="4">
        <v>1083294912</v>
      </c>
      <c r="F147" s="17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1</v>
      </c>
      <c r="L147" s="18">
        <v>1</v>
      </c>
      <c r="M147" s="18">
        <v>0</v>
      </c>
      <c r="N147" s="18">
        <v>1</v>
      </c>
      <c r="O147" s="3" t="s">
        <v>7507</v>
      </c>
      <c r="P147" s="3" t="s">
        <v>748</v>
      </c>
      <c r="Q147" s="3" t="s">
        <v>147</v>
      </c>
      <c r="R147" s="3" t="s">
        <v>40</v>
      </c>
      <c r="S147" s="3">
        <v>21740</v>
      </c>
      <c r="T147" s="3" t="s">
        <v>673</v>
      </c>
      <c r="U147" s="3" t="s">
        <v>7508</v>
      </c>
      <c r="V147" s="3"/>
      <c r="W147" s="3" t="s">
        <v>147</v>
      </c>
      <c r="X147" s="3" t="s">
        <v>40</v>
      </c>
      <c r="Y147" s="3">
        <v>217406688</v>
      </c>
      <c r="Z147" s="3"/>
      <c r="AA147" s="3" t="s">
        <v>7509</v>
      </c>
      <c r="AB147" s="3" t="s">
        <v>2654</v>
      </c>
      <c r="AC147" s="3" t="s">
        <v>7510</v>
      </c>
      <c r="AD147" s="3"/>
      <c r="AE147" s="3"/>
      <c r="AF147" s="3"/>
      <c r="AG147" s="3"/>
      <c r="AH147" s="3"/>
      <c r="AI147" s="3"/>
      <c r="AJ147" s="3"/>
      <c r="AK147" s="3"/>
      <c r="AL147" s="3"/>
    </row>
    <row r="148" spans="1:38" ht="14.4" customHeight="1" x14ac:dyDescent="0.3">
      <c r="A148" t="s">
        <v>7517</v>
      </c>
      <c r="B148" s="3" t="s">
        <v>5715</v>
      </c>
      <c r="C148" s="3" t="s">
        <v>7518</v>
      </c>
      <c r="D148" s="13" t="s">
        <v>7518</v>
      </c>
      <c r="E148" s="4">
        <v>1104434158</v>
      </c>
      <c r="F148" s="17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1</v>
      </c>
      <c r="L148" s="18">
        <v>1</v>
      </c>
      <c r="M148" s="18">
        <v>0</v>
      </c>
      <c r="N148" s="18">
        <v>1</v>
      </c>
      <c r="O148" s="3" t="s">
        <v>7519</v>
      </c>
      <c r="P148" s="3" t="s">
        <v>7520</v>
      </c>
      <c r="Q148" s="3" t="s">
        <v>41</v>
      </c>
      <c r="R148" s="3" t="s">
        <v>40</v>
      </c>
      <c r="S148" s="3">
        <v>21217</v>
      </c>
      <c r="T148" s="3" t="s">
        <v>46</v>
      </c>
      <c r="U148" s="3" t="s">
        <v>7519</v>
      </c>
      <c r="V148" s="3"/>
      <c r="W148" s="3" t="s">
        <v>41</v>
      </c>
      <c r="X148" s="3" t="s">
        <v>40</v>
      </c>
      <c r="Y148" s="3">
        <v>212173119</v>
      </c>
      <c r="Z148" s="3"/>
      <c r="AA148" s="3" t="s">
        <v>4745</v>
      </c>
      <c r="AB148" s="3" t="s">
        <v>4746</v>
      </c>
      <c r="AC148" s="3" t="s">
        <v>4747</v>
      </c>
      <c r="AD148" s="3"/>
      <c r="AE148" s="3"/>
      <c r="AF148" s="3"/>
      <c r="AG148" s="3"/>
      <c r="AH148" s="3"/>
      <c r="AI148" s="3"/>
      <c r="AJ148" s="3"/>
      <c r="AK148" s="3"/>
      <c r="AL148" s="3"/>
    </row>
    <row r="149" spans="1:38" ht="14.4" customHeight="1" x14ac:dyDescent="0.3">
      <c r="A149" t="s">
        <v>7523</v>
      </c>
      <c r="B149" s="3" t="s">
        <v>5715</v>
      </c>
      <c r="C149" s="3" t="s">
        <v>7518</v>
      </c>
      <c r="D149" s="13" t="s">
        <v>7518</v>
      </c>
      <c r="E149" s="4">
        <v>1104434158</v>
      </c>
      <c r="F149" s="17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1</v>
      </c>
      <c r="L149" s="18">
        <v>1</v>
      </c>
      <c r="M149" s="18">
        <v>0</v>
      </c>
      <c r="N149" s="18">
        <v>1</v>
      </c>
      <c r="O149" s="3" t="s">
        <v>5718</v>
      </c>
      <c r="P149" s="3"/>
      <c r="Q149" s="3" t="s">
        <v>62</v>
      </c>
      <c r="R149" s="3" t="s">
        <v>40</v>
      </c>
      <c r="S149" s="3">
        <v>20723</v>
      </c>
      <c r="T149" s="3" t="s">
        <v>363</v>
      </c>
      <c r="U149" s="3" t="s">
        <v>7519</v>
      </c>
      <c r="V149" s="3"/>
      <c r="W149" s="3" t="s">
        <v>41</v>
      </c>
      <c r="X149" s="3" t="s">
        <v>40</v>
      </c>
      <c r="Y149" s="3">
        <v>212173119</v>
      </c>
      <c r="Z149" s="3"/>
      <c r="AA149" s="3" t="s">
        <v>4745</v>
      </c>
      <c r="AB149" s="3" t="s">
        <v>4746</v>
      </c>
      <c r="AC149" s="3" t="s">
        <v>4747</v>
      </c>
      <c r="AD149" s="3"/>
      <c r="AE149" s="3"/>
      <c r="AF149" s="3"/>
      <c r="AG149" s="3"/>
      <c r="AH149" s="3"/>
      <c r="AI149" s="3"/>
      <c r="AJ149" s="3"/>
      <c r="AK149" s="3"/>
      <c r="AL149" s="3"/>
    </row>
    <row r="150" spans="1:38" ht="14.4" customHeight="1" x14ac:dyDescent="0.3">
      <c r="A150" t="s">
        <v>7528</v>
      </c>
      <c r="B150" s="3" t="s">
        <v>8718</v>
      </c>
      <c r="C150" s="3" t="s">
        <v>8718</v>
      </c>
      <c r="D150" s="13" t="s">
        <v>8718</v>
      </c>
      <c r="E150" s="4">
        <v>1396406948</v>
      </c>
      <c r="F150" s="17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1</v>
      </c>
      <c r="L150" s="18">
        <v>1</v>
      </c>
      <c r="M150" s="18">
        <v>0</v>
      </c>
      <c r="N150" s="18">
        <v>1</v>
      </c>
      <c r="O150" s="3" t="s">
        <v>7530</v>
      </c>
      <c r="P150" s="3" t="s">
        <v>7531</v>
      </c>
      <c r="Q150" s="3" t="s">
        <v>41</v>
      </c>
      <c r="R150" s="3" t="s">
        <v>40</v>
      </c>
      <c r="S150" s="3">
        <v>21231</v>
      </c>
      <c r="T150" s="3" t="s">
        <v>46</v>
      </c>
      <c r="U150" s="3" t="s">
        <v>7532</v>
      </c>
      <c r="V150" s="3"/>
      <c r="W150" s="3" t="s">
        <v>41</v>
      </c>
      <c r="X150" s="3" t="s">
        <v>40</v>
      </c>
      <c r="Y150" s="3">
        <v>212313515</v>
      </c>
      <c r="Z150" s="3"/>
      <c r="AA150" s="3" t="s">
        <v>7533</v>
      </c>
      <c r="AB150" s="3" t="s">
        <v>2654</v>
      </c>
      <c r="AC150" s="3" t="s">
        <v>7534</v>
      </c>
      <c r="AD150" s="3"/>
      <c r="AE150" s="3"/>
      <c r="AF150" s="3"/>
      <c r="AG150" s="3"/>
      <c r="AH150" s="3"/>
      <c r="AI150" s="3"/>
      <c r="AJ150" s="3"/>
      <c r="AK150" s="3"/>
      <c r="AL150" s="3"/>
    </row>
    <row r="151" spans="1:38" ht="14.4" customHeight="1" x14ac:dyDescent="0.3">
      <c r="A151" t="s">
        <v>7538</v>
      </c>
      <c r="B151" s="3" t="s">
        <v>8718</v>
      </c>
      <c r="C151" s="3" t="s">
        <v>8718</v>
      </c>
      <c r="D151" s="13" t="s">
        <v>8718</v>
      </c>
      <c r="E151" s="4">
        <v>1396406948</v>
      </c>
      <c r="F151" s="17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1</v>
      </c>
      <c r="L151" s="18">
        <v>1</v>
      </c>
      <c r="M151" s="18">
        <v>0</v>
      </c>
      <c r="N151" s="18">
        <v>1</v>
      </c>
      <c r="O151" s="3" t="s">
        <v>7539</v>
      </c>
      <c r="P151" s="3" t="s">
        <v>7540</v>
      </c>
      <c r="Q151" s="3" t="s">
        <v>41</v>
      </c>
      <c r="R151" s="3" t="s">
        <v>40</v>
      </c>
      <c r="S151" s="3">
        <v>21215</v>
      </c>
      <c r="T151" s="3" t="s">
        <v>46</v>
      </c>
      <c r="U151" s="3" t="s">
        <v>7532</v>
      </c>
      <c r="V151" s="3"/>
      <c r="W151" s="3" t="s">
        <v>41</v>
      </c>
      <c r="X151" s="3" t="s">
        <v>40</v>
      </c>
      <c r="Y151" s="3">
        <v>212313515</v>
      </c>
      <c r="Z151" s="3"/>
      <c r="AA151" s="3" t="s">
        <v>7533</v>
      </c>
      <c r="AB151" s="3" t="s">
        <v>2654</v>
      </c>
      <c r="AC151" s="3" t="s">
        <v>7534</v>
      </c>
      <c r="AD151" s="3"/>
      <c r="AE151" s="3"/>
      <c r="AF151" s="3"/>
      <c r="AG151" s="3"/>
      <c r="AH151" s="3"/>
      <c r="AI151" s="3"/>
      <c r="AJ151" s="3"/>
      <c r="AK151" s="3"/>
      <c r="AL151" s="3"/>
    </row>
    <row r="152" spans="1:38" ht="14.4" customHeight="1" x14ac:dyDescent="0.3">
      <c r="A152" t="s">
        <v>7537</v>
      </c>
      <c r="B152" s="3" t="s">
        <v>7529</v>
      </c>
      <c r="C152" s="3" t="s">
        <v>7529</v>
      </c>
      <c r="D152" s="13" t="s">
        <v>7529</v>
      </c>
      <c r="E152" s="4">
        <v>1568054476</v>
      </c>
      <c r="F152" s="17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1</v>
      </c>
      <c r="L152" s="18">
        <v>1</v>
      </c>
      <c r="M152" s="18">
        <v>0</v>
      </c>
      <c r="N152" s="18">
        <v>1</v>
      </c>
      <c r="O152" s="3" t="s">
        <v>7530</v>
      </c>
      <c r="P152" s="3" t="s">
        <v>6732</v>
      </c>
      <c r="Q152" s="3" t="s">
        <v>41</v>
      </c>
      <c r="R152" s="3" t="s">
        <v>40</v>
      </c>
      <c r="S152" s="3">
        <v>21231</v>
      </c>
      <c r="T152" s="3" t="s">
        <v>46</v>
      </c>
      <c r="U152" s="3" t="s">
        <v>7532</v>
      </c>
      <c r="V152" s="3"/>
      <c r="W152" s="3" t="s">
        <v>41</v>
      </c>
      <c r="X152" s="3" t="s">
        <v>40</v>
      </c>
      <c r="Y152" s="3">
        <v>212313515</v>
      </c>
      <c r="Z152" s="3"/>
      <c r="AA152" s="3" t="s">
        <v>7533</v>
      </c>
      <c r="AB152" s="3" t="s">
        <v>2650</v>
      </c>
      <c r="AC152" s="3" t="s">
        <v>7534</v>
      </c>
      <c r="AD152" s="3"/>
      <c r="AE152" s="3"/>
      <c r="AF152" s="3"/>
      <c r="AG152" s="3"/>
      <c r="AH152" s="3"/>
      <c r="AI152" s="3"/>
      <c r="AJ152" s="3"/>
      <c r="AK152" s="3"/>
      <c r="AL152" s="3"/>
    </row>
    <row r="153" spans="1:38" ht="14.4" customHeight="1" x14ac:dyDescent="0.3">
      <c r="A153" t="s">
        <v>7545</v>
      </c>
      <c r="B153" s="3" t="s">
        <v>7542</v>
      </c>
      <c r="C153" s="3" t="s">
        <v>7542</v>
      </c>
      <c r="D153" s="13" t="s">
        <v>7542</v>
      </c>
      <c r="E153" s="4">
        <v>1770038986</v>
      </c>
      <c r="F153" s="17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1</v>
      </c>
      <c r="L153" s="18">
        <v>1</v>
      </c>
      <c r="M153" s="18">
        <v>0</v>
      </c>
      <c r="N153" s="18">
        <v>1</v>
      </c>
      <c r="O153" s="3" t="s">
        <v>7546</v>
      </c>
      <c r="P153" s="3"/>
      <c r="Q153" s="3" t="s">
        <v>41</v>
      </c>
      <c r="R153" s="3" t="s">
        <v>40</v>
      </c>
      <c r="S153" s="3">
        <v>21222</v>
      </c>
      <c r="T153" s="3" t="s">
        <v>5270</v>
      </c>
      <c r="U153" s="3" t="s">
        <v>7543</v>
      </c>
      <c r="V153" s="3" t="s">
        <v>7544</v>
      </c>
      <c r="W153" s="3" t="s">
        <v>794</v>
      </c>
      <c r="X153" s="3" t="s">
        <v>40</v>
      </c>
      <c r="Y153" s="3">
        <v>21208</v>
      </c>
      <c r="Z153" s="3"/>
      <c r="AA153" s="3" t="s">
        <v>3454</v>
      </c>
      <c r="AB153" s="3" t="s">
        <v>4007</v>
      </c>
      <c r="AC153" s="3" t="s">
        <v>3453</v>
      </c>
      <c r="AD153" s="3"/>
      <c r="AE153" s="3"/>
      <c r="AF153" s="3"/>
      <c r="AG153" s="3"/>
      <c r="AH153" s="3"/>
      <c r="AI153" s="3"/>
      <c r="AJ153" s="3"/>
      <c r="AK153" s="3"/>
      <c r="AL153" s="3"/>
    </row>
    <row r="154" spans="1:38" ht="14.4" customHeight="1" x14ac:dyDescent="0.3">
      <c r="A154" t="s">
        <v>7551</v>
      </c>
      <c r="B154" s="3" t="s">
        <v>7552</v>
      </c>
      <c r="C154" s="3" t="s">
        <v>7552</v>
      </c>
      <c r="D154" s="13" t="s">
        <v>7552</v>
      </c>
      <c r="E154" s="4">
        <v>1669074431</v>
      </c>
      <c r="F154" s="17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1</v>
      </c>
      <c r="L154" s="18">
        <v>1</v>
      </c>
      <c r="M154" s="18">
        <v>0</v>
      </c>
      <c r="N154" s="18">
        <v>1</v>
      </c>
      <c r="O154" s="3" t="s">
        <v>5070</v>
      </c>
      <c r="P154" s="3" t="s">
        <v>496</v>
      </c>
      <c r="Q154" s="3" t="s">
        <v>41</v>
      </c>
      <c r="R154" s="3" t="s">
        <v>40</v>
      </c>
      <c r="S154" s="3">
        <v>21201</v>
      </c>
      <c r="T154" s="3" t="s">
        <v>46</v>
      </c>
      <c r="U154" s="3" t="s">
        <v>5070</v>
      </c>
      <c r="V154" s="3"/>
      <c r="W154" s="3" t="s">
        <v>41</v>
      </c>
      <c r="X154" s="3" t="s">
        <v>40</v>
      </c>
      <c r="Y154" s="3">
        <v>212012113</v>
      </c>
      <c r="Z154" s="3"/>
      <c r="AA154" s="3" t="s">
        <v>7553</v>
      </c>
      <c r="AB154" s="3" t="s">
        <v>274</v>
      </c>
      <c r="AC154" s="3" t="s">
        <v>7554</v>
      </c>
      <c r="AD154" s="3"/>
      <c r="AE154" s="3"/>
      <c r="AF154" s="3"/>
      <c r="AG154" s="3"/>
      <c r="AH154" s="3"/>
      <c r="AI154" s="3"/>
      <c r="AJ154" s="3"/>
      <c r="AK154" s="3"/>
      <c r="AL154" s="3"/>
    </row>
    <row r="155" spans="1:38" ht="14.4" customHeight="1" x14ac:dyDescent="0.3">
      <c r="A155" t="s">
        <v>7557</v>
      </c>
      <c r="B155" s="3" t="s">
        <v>7552</v>
      </c>
      <c r="C155" s="3" t="s">
        <v>7552</v>
      </c>
      <c r="D155" s="13" t="s">
        <v>7552</v>
      </c>
      <c r="E155" s="4">
        <v>1669074431</v>
      </c>
      <c r="F155" s="17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1</v>
      </c>
      <c r="L155" s="18">
        <v>1</v>
      </c>
      <c r="M155" s="18">
        <v>0</v>
      </c>
      <c r="N155" s="18">
        <v>1</v>
      </c>
      <c r="O155" s="3" t="s">
        <v>7558</v>
      </c>
      <c r="P155" s="3"/>
      <c r="Q155" s="3" t="s">
        <v>1065</v>
      </c>
      <c r="R155" s="3" t="s">
        <v>40</v>
      </c>
      <c r="S155" s="3">
        <v>21228</v>
      </c>
      <c r="T155" s="3" t="s">
        <v>5270</v>
      </c>
      <c r="U155" s="3" t="s">
        <v>5070</v>
      </c>
      <c r="V155" s="3"/>
      <c r="W155" s="3" t="s">
        <v>41</v>
      </c>
      <c r="X155" s="3" t="s">
        <v>40</v>
      </c>
      <c r="Y155" s="3">
        <v>212012113</v>
      </c>
      <c r="Z155" s="3"/>
      <c r="AA155" s="3" t="s">
        <v>7553</v>
      </c>
      <c r="AB155" s="3" t="s">
        <v>274</v>
      </c>
      <c r="AC155" s="3" t="s">
        <v>7554</v>
      </c>
      <c r="AD155" s="3"/>
      <c r="AE155" s="3"/>
      <c r="AF155" s="3"/>
      <c r="AG155" s="3"/>
      <c r="AH155" s="3"/>
      <c r="AI155" s="3"/>
      <c r="AJ155" s="3"/>
      <c r="AK155" s="3"/>
      <c r="AL155" s="3"/>
    </row>
    <row r="156" spans="1:38" ht="14.4" customHeight="1" x14ac:dyDescent="0.3">
      <c r="A156" t="s">
        <v>7560</v>
      </c>
      <c r="B156" s="3" t="s">
        <v>7561</v>
      </c>
      <c r="C156" s="3" t="s">
        <v>7562</v>
      </c>
      <c r="D156" s="13" t="s">
        <v>7562</v>
      </c>
      <c r="E156" s="4">
        <v>1891825345</v>
      </c>
      <c r="F156" s="17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1</v>
      </c>
      <c r="L156" s="18">
        <v>1</v>
      </c>
      <c r="M156" s="18">
        <v>0</v>
      </c>
      <c r="N156" s="18">
        <v>1</v>
      </c>
      <c r="O156" s="3" t="s">
        <v>7563</v>
      </c>
      <c r="P156" s="3"/>
      <c r="Q156" s="3" t="s">
        <v>70</v>
      </c>
      <c r="R156" s="3" t="s">
        <v>40</v>
      </c>
      <c r="S156" s="3">
        <v>21061</v>
      </c>
      <c r="T156" s="3" t="s">
        <v>544</v>
      </c>
      <c r="U156" s="3" t="s">
        <v>7564</v>
      </c>
      <c r="V156" s="3" t="s">
        <v>7565</v>
      </c>
      <c r="W156" s="3" t="s">
        <v>70</v>
      </c>
      <c r="X156" s="3" t="s">
        <v>40</v>
      </c>
      <c r="Y156" s="3">
        <v>21061</v>
      </c>
      <c r="Z156" s="3"/>
      <c r="AA156" s="3" t="s">
        <v>7566</v>
      </c>
      <c r="AB156" s="3" t="s">
        <v>7567</v>
      </c>
      <c r="AC156" s="3" t="s">
        <v>7568</v>
      </c>
      <c r="AD156" s="3"/>
      <c r="AE156" s="3"/>
      <c r="AF156" s="3"/>
      <c r="AG156" s="3"/>
      <c r="AH156" s="3"/>
      <c r="AI156" s="3"/>
      <c r="AJ156" s="3"/>
      <c r="AK156" s="3"/>
      <c r="AL156" s="3"/>
    </row>
    <row r="157" spans="1:38" ht="14.4" customHeight="1" x14ac:dyDescent="0.3">
      <c r="A157" t="s">
        <v>7571</v>
      </c>
      <c r="B157" s="3" t="s">
        <v>7572</v>
      </c>
      <c r="C157" s="3" t="s">
        <v>7572</v>
      </c>
      <c r="D157" s="13" t="s">
        <v>7572</v>
      </c>
      <c r="E157" s="4">
        <v>1194796615</v>
      </c>
      <c r="F157" s="17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1</v>
      </c>
      <c r="L157" s="18">
        <v>1</v>
      </c>
      <c r="M157" s="18">
        <v>0</v>
      </c>
      <c r="N157" s="18">
        <v>1</v>
      </c>
      <c r="O157" s="3" t="s">
        <v>7573</v>
      </c>
      <c r="P157" s="3"/>
      <c r="Q157" s="3" t="s">
        <v>41</v>
      </c>
      <c r="R157" s="3" t="s">
        <v>40</v>
      </c>
      <c r="S157" s="3">
        <v>21202</v>
      </c>
      <c r="T157" s="3" t="s">
        <v>46</v>
      </c>
      <c r="U157" s="3" t="s">
        <v>7573</v>
      </c>
      <c r="V157" s="3"/>
      <c r="W157" s="3" t="s">
        <v>41</v>
      </c>
      <c r="X157" s="3" t="s">
        <v>40</v>
      </c>
      <c r="Y157" s="3">
        <v>212024813</v>
      </c>
      <c r="Z157" s="3"/>
      <c r="AA157" s="3" t="s">
        <v>7574</v>
      </c>
      <c r="AB157" s="3" t="s">
        <v>2796</v>
      </c>
      <c r="AC157" s="3" t="s">
        <v>7575</v>
      </c>
      <c r="AD157" s="3"/>
      <c r="AE157" s="3"/>
      <c r="AF157" s="3"/>
      <c r="AG157" s="3"/>
      <c r="AH157" s="3"/>
      <c r="AI157" s="3"/>
      <c r="AJ157" s="3"/>
      <c r="AK157" s="3"/>
      <c r="AL157" s="3"/>
    </row>
    <row r="158" spans="1:38" ht="14.4" customHeight="1" x14ac:dyDescent="0.3">
      <c r="A158" t="s">
        <v>7579</v>
      </c>
      <c r="B158" s="3" t="s">
        <v>7580</v>
      </c>
      <c r="C158" s="3" t="s">
        <v>7580</v>
      </c>
      <c r="D158" s="13" t="s">
        <v>7580</v>
      </c>
      <c r="E158" s="4">
        <v>1598099061</v>
      </c>
      <c r="F158" s="17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1</v>
      </c>
      <c r="L158" s="18">
        <v>1</v>
      </c>
      <c r="M158" s="18">
        <v>0</v>
      </c>
      <c r="N158" s="18">
        <v>1</v>
      </c>
      <c r="O158" s="3" t="s">
        <v>5740</v>
      </c>
      <c r="P158" s="3"/>
      <c r="Q158" s="3" t="s">
        <v>794</v>
      </c>
      <c r="R158" s="3" t="s">
        <v>40</v>
      </c>
      <c r="S158" s="3">
        <v>21208</v>
      </c>
      <c r="T158" s="3" t="s">
        <v>5270</v>
      </c>
      <c r="U158" s="3" t="s">
        <v>7581</v>
      </c>
      <c r="V158" s="3"/>
      <c r="W158" s="3" t="s">
        <v>41</v>
      </c>
      <c r="X158" s="3" t="s">
        <v>40</v>
      </c>
      <c r="Y158" s="3">
        <v>212152701</v>
      </c>
      <c r="Z158" s="3"/>
      <c r="AA158" s="3" t="s">
        <v>3454</v>
      </c>
      <c r="AB158" s="3" t="s">
        <v>3049</v>
      </c>
      <c r="AC158" s="3" t="s">
        <v>7582</v>
      </c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ht="14.4" customHeight="1" x14ac:dyDescent="0.3">
      <c r="A159" t="s">
        <v>7584</v>
      </c>
      <c r="B159" s="3" t="s">
        <v>7580</v>
      </c>
      <c r="C159" s="3" t="s">
        <v>7580</v>
      </c>
      <c r="D159" s="13" t="s">
        <v>7580</v>
      </c>
      <c r="E159" s="4">
        <v>1598099061</v>
      </c>
      <c r="F159" s="17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1</v>
      </c>
      <c r="L159" s="18">
        <v>1</v>
      </c>
      <c r="M159" s="18">
        <v>0</v>
      </c>
      <c r="N159" s="18">
        <v>1</v>
      </c>
      <c r="O159" s="3" t="s">
        <v>7585</v>
      </c>
      <c r="P159" s="3" t="s">
        <v>688</v>
      </c>
      <c r="Q159" s="3" t="s">
        <v>41</v>
      </c>
      <c r="R159" s="3" t="s">
        <v>40</v>
      </c>
      <c r="S159" s="3">
        <v>21224</v>
      </c>
      <c r="T159" s="3" t="s">
        <v>46</v>
      </c>
      <c r="U159" s="3" t="s">
        <v>7581</v>
      </c>
      <c r="V159" s="3"/>
      <c r="W159" s="3" t="s">
        <v>41</v>
      </c>
      <c r="X159" s="3" t="s">
        <v>40</v>
      </c>
      <c r="Y159" s="3">
        <v>212152701</v>
      </c>
      <c r="Z159" s="3"/>
      <c r="AA159" s="3" t="s">
        <v>3454</v>
      </c>
      <c r="AB159" s="3" t="s">
        <v>3049</v>
      </c>
      <c r="AC159" s="3" t="s">
        <v>7582</v>
      </c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16" customFormat="1" ht="14.4" customHeight="1" x14ac:dyDescent="0.3">
      <c r="A160" t="s">
        <v>7586</v>
      </c>
      <c r="B160" s="3" t="s">
        <v>7587</v>
      </c>
      <c r="C160" s="3" t="s">
        <v>7587</v>
      </c>
      <c r="D160" s="13" t="s">
        <v>1753</v>
      </c>
      <c r="E160" s="4">
        <v>1558892992</v>
      </c>
      <c r="F160" s="17">
        <v>0</v>
      </c>
      <c r="G160" s="18">
        <v>1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  <c r="N160" s="18">
        <v>0</v>
      </c>
      <c r="O160" s="3" t="s">
        <v>7588</v>
      </c>
      <c r="P160" s="3"/>
      <c r="Q160" s="3" t="s">
        <v>807</v>
      </c>
      <c r="R160" s="3" t="s">
        <v>40</v>
      </c>
      <c r="S160" s="3" t="s">
        <v>7589</v>
      </c>
      <c r="T160" s="3" t="s">
        <v>808</v>
      </c>
      <c r="U160" s="3" t="s">
        <v>7590</v>
      </c>
      <c r="V160" s="3"/>
      <c r="W160" s="3" t="s">
        <v>807</v>
      </c>
      <c r="X160" s="3" t="s">
        <v>40</v>
      </c>
      <c r="Y160" s="3">
        <v>21804</v>
      </c>
      <c r="Z160" s="3">
        <v>21804</v>
      </c>
      <c r="AA160" s="3" t="s">
        <v>7591</v>
      </c>
      <c r="AB160" s="3" t="s">
        <v>812</v>
      </c>
      <c r="AC160" s="3" t="s">
        <v>813</v>
      </c>
      <c r="AD160" s="3">
        <v>1621</v>
      </c>
      <c r="AE160" s="3" t="s">
        <v>7592</v>
      </c>
      <c r="AF160" s="3" t="s">
        <v>7593</v>
      </c>
      <c r="AG160" s="3" t="s">
        <v>816</v>
      </c>
      <c r="AH160" s="3" t="s">
        <v>7594</v>
      </c>
      <c r="AI160" s="3" t="s">
        <v>813</v>
      </c>
      <c r="AJ160" s="3">
        <v>1607</v>
      </c>
      <c r="AK160" s="3" t="s">
        <v>7595</v>
      </c>
      <c r="AL160" s="3"/>
    </row>
    <row r="161" spans="1:38" ht="14.4" customHeight="1" x14ac:dyDescent="0.3">
      <c r="A161" t="s">
        <v>7596</v>
      </c>
      <c r="B161" s="3" t="s">
        <v>5758</v>
      </c>
      <c r="C161" s="3" t="s">
        <v>5758</v>
      </c>
      <c r="D161" s="13" t="s">
        <v>5758</v>
      </c>
      <c r="E161" s="4">
        <v>1447844600</v>
      </c>
      <c r="F161" s="17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1</v>
      </c>
      <c r="L161" s="18">
        <v>1</v>
      </c>
      <c r="M161" s="18">
        <v>0</v>
      </c>
      <c r="N161" s="18">
        <v>1</v>
      </c>
      <c r="O161" s="3" t="s">
        <v>5759</v>
      </c>
      <c r="P161" s="3"/>
      <c r="Q161" s="3" t="s">
        <v>70</v>
      </c>
      <c r="R161" s="3" t="s">
        <v>40</v>
      </c>
      <c r="S161" s="3">
        <v>21061</v>
      </c>
      <c r="T161" s="3" t="s">
        <v>544</v>
      </c>
      <c r="U161" s="3" t="s">
        <v>5760</v>
      </c>
      <c r="V161" s="3"/>
      <c r="W161" s="3" t="s">
        <v>70</v>
      </c>
      <c r="X161" s="3" t="s">
        <v>40</v>
      </c>
      <c r="Y161" s="3">
        <v>210608698</v>
      </c>
      <c r="Z161" s="3"/>
      <c r="AA161" s="3" t="s">
        <v>5761</v>
      </c>
      <c r="AB161" s="3" t="s">
        <v>7597</v>
      </c>
      <c r="AC161" s="3" t="s">
        <v>7598</v>
      </c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ht="14.4" customHeight="1" x14ac:dyDescent="0.3">
      <c r="A162" t="s">
        <v>7600</v>
      </c>
      <c r="B162" s="3" t="s">
        <v>7601</v>
      </c>
      <c r="C162" s="3" t="s">
        <v>7601</v>
      </c>
      <c r="D162" s="13" t="s">
        <v>7601</v>
      </c>
      <c r="E162" s="4">
        <v>1942884671</v>
      </c>
      <c r="F162" s="17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1</v>
      </c>
      <c r="L162" s="18">
        <v>1</v>
      </c>
      <c r="M162" s="18">
        <v>0</v>
      </c>
      <c r="N162" s="18">
        <v>1</v>
      </c>
      <c r="O162" s="3" t="s">
        <v>7602</v>
      </c>
      <c r="P162" s="3" t="s">
        <v>7603</v>
      </c>
      <c r="Q162" s="3" t="s">
        <v>41</v>
      </c>
      <c r="R162" s="3" t="s">
        <v>40</v>
      </c>
      <c r="S162" s="3">
        <v>21208</v>
      </c>
      <c r="T162" s="3" t="s">
        <v>5270</v>
      </c>
      <c r="U162" s="3" t="s">
        <v>7604</v>
      </c>
      <c r="V162" s="3"/>
      <c r="W162" s="3" t="s">
        <v>41</v>
      </c>
      <c r="X162" s="3" t="s">
        <v>40</v>
      </c>
      <c r="Y162" s="3">
        <v>212093837</v>
      </c>
      <c r="Z162" s="3"/>
      <c r="AA162" s="3" t="s">
        <v>7605</v>
      </c>
      <c r="AB162" s="3" t="s">
        <v>2654</v>
      </c>
      <c r="AC162" s="3" t="s">
        <v>7606</v>
      </c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ht="14.4" customHeight="1" x14ac:dyDescent="0.3">
      <c r="A163" t="s">
        <v>7607</v>
      </c>
      <c r="B163" s="3" t="s">
        <v>8719</v>
      </c>
      <c r="C163" s="3" t="s">
        <v>8719</v>
      </c>
      <c r="D163" s="13" t="s">
        <v>8719</v>
      </c>
      <c r="E163" s="4">
        <v>1710580733</v>
      </c>
      <c r="F163" s="17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1</v>
      </c>
      <c r="L163" s="18">
        <v>1</v>
      </c>
      <c r="M163" s="18">
        <v>0</v>
      </c>
      <c r="N163" s="18">
        <v>1</v>
      </c>
      <c r="O163" s="3" t="s">
        <v>5887</v>
      </c>
      <c r="P163" s="3" t="s">
        <v>496</v>
      </c>
      <c r="Q163" s="3" t="s">
        <v>296</v>
      </c>
      <c r="R163" s="3" t="s">
        <v>40</v>
      </c>
      <c r="S163" s="3">
        <v>21286</v>
      </c>
      <c r="T163" s="3" t="s">
        <v>5270</v>
      </c>
      <c r="U163" s="3" t="s">
        <v>7609</v>
      </c>
      <c r="V163" s="3"/>
      <c r="W163" s="3" t="s">
        <v>296</v>
      </c>
      <c r="X163" s="3" t="s">
        <v>40</v>
      </c>
      <c r="Y163" s="3">
        <v>212868357</v>
      </c>
      <c r="Z163" s="3"/>
      <c r="AA163" s="3" t="s">
        <v>7610</v>
      </c>
      <c r="AB163" s="3" t="s">
        <v>274</v>
      </c>
      <c r="AC163" s="3" t="s">
        <v>7611</v>
      </c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x14ac:dyDescent="0.3">
      <c r="A164" t="s">
        <v>7614</v>
      </c>
      <c r="B164" t="s">
        <v>8719</v>
      </c>
      <c r="C164" t="s">
        <v>8719</v>
      </c>
      <c r="D164" t="s">
        <v>8719</v>
      </c>
      <c r="E164" s="4">
        <v>1902409725</v>
      </c>
      <c r="F164" s="17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1</v>
      </c>
      <c r="L164" s="18">
        <v>1</v>
      </c>
      <c r="M164" s="18">
        <v>0</v>
      </c>
      <c r="N164" s="18">
        <v>1</v>
      </c>
      <c r="O164" t="s">
        <v>5887</v>
      </c>
      <c r="P164" t="s">
        <v>496</v>
      </c>
      <c r="Q164" t="s">
        <v>296</v>
      </c>
      <c r="R164" t="s">
        <v>40</v>
      </c>
      <c r="S164">
        <v>21286</v>
      </c>
      <c r="T164" t="s">
        <v>5270</v>
      </c>
      <c r="U164" t="s">
        <v>7609</v>
      </c>
      <c r="W164" t="s">
        <v>296</v>
      </c>
      <c r="X164" t="s">
        <v>40</v>
      </c>
      <c r="Y164">
        <v>212868357</v>
      </c>
      <c r="AA164" t="s">
        <v>7610</v>
      </c>
      <c r="AB164" t="s">
        <v>274</v>
      </c>
      <c r="AC164" t="s">
        <v>7611</v>
      </c>
    </row>
    <row r="165" spans="1:38" x14ac:dyDescent="0.3">
      <c r="A165" t="s">
        <v>7615</v>
      </c>
      <c r="B165" t="s">
        <v>7616</v>
      </c>
      <c r="C165" t="s">
        <v>7616</v>
      </c>
      <c r="D165" t="s">
        <v>7616</v>
      </c>
      <c r="E165" s="4">
        <v>1447730890</v>
      </c>
      <c r="F165" s="17">
        <v>0</v>
      </c>
      <c r="G165" s="18">
        <v>0</v>
      </c>
      <c r="H165" s="18">
        <v>0</v>
      </c>
      <c r="I165" s="18">
        <v>0</v>
      </c>
      <c r="J165" s="18">
        <v>0</v>
      </c>
      <c r="K165" s="18">
        <v>1</v>
      </c>
      <c r="L165" s="18">
        <v>1</v>
      </c>
      <c r="M165" s="18">
        <v>0</v>
      </c>
      <c r="N165" s="18">
        <v>1</v>
      </c>
      <c r="O165" t="s">
        <v>7617</v>
      </c>
      <c r="Q165" t="s">
        <v>301</v>
      </c>
      <c r="R165" t="s">
        <v>40</v>
      </c>
      <c r="S165">
        <v>21237</v>
      </c>
      <c r="T165" t="s">
        <v>5270</v>
      </c>
      <c r="U165" t="s">
        <v>7618</v>
      </c>
      <c r="W165" t="s">
        <v>301</v>
      </c>
      <c r="X165" t="s">
        <v>40</v>
      </c>
      <c r="Y165">
        <v>212374030</v>
      </c>
      <c r="AA165" t="s">
        <v>7619</v>
      </c>
      <c r="AB165" t="s">
        <v>2654</v>
      </c>
      <c r="AC165" t="s">
        <v>7620</v>
      </c>
    </row>
    <row r="166" spans="1:38" x14ac:dyDescent="0.3">
      <c r="A166" t="s">
        <v>7623</v>
      </c>
      <c r="B166" t="s">
        <v>7616</v>
      </c>
      <c r="C166" t="s">
        <v>7616</v>
      </c>
      <c r="D166" t="s">
        <v>7616</v>
      </c>
      <c r="E166" s="4">
        <v>1447730890</v>
      </c>
      <c r="F166" s="17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1</v>
      </c>
      <c r="L166" s="18">
        <v>1</v>
      </c>
      <c r="M166" s="18">
        <v>0</v>
      </c>
      <c r="N166" s="18">
        <v>1</v>
      </c>
      <c r="O166" t="s">
        <v>7624</v>
      </c>
      <c r="Q166" t="s">
        <v>4703</v>
      </c>
      <c r="R166" t="s">
        <v>40</v>
      </c>
      <c r="S166">
        <v>21078</v>
      </c>
      <c r="T166" t="s">
        <v>322</v>
      </c>
      <c r="U166" t="s">
        <v>7618</v>
      </c>
      <c r="W166" t="s">
        <v>301</v>
      </c>
      <c r="X166" t="s">
        <v>40</v>
      </c>
      <c r="Y166">
        <v>212374030</v>
      </c>
      <c r="AA166" t="s">
        <v>7619</v>
      </c>
      <c r="AB166" t="s">
        <v>2654</v>
      </c>
      <c r="AC166" t="s">
        <v>7620</v>
      </c>
    </row>
    <row r="167" spans="1:38" x14ac:dyDescent="0.3">
      <c r="A167" t="s">
        <v>7625</v>
      </c>
      <c r="B167" t="s">
        <v>7626</v>
      </c>
      <c r="C167" t="s">
        <v>7626</v>
      </c>
      <c r="D167" t="s">
        <v>7626</v>
      </c>
      <c r="E167" s="4">
        <v>1942883699</v>
      </c>
      <c r="F167" s="17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1</v>
      </c>
      <c r="L167" s="18">
        <v>1</v>
      </c>
      <c r="M167" s="18">
        <v>0</v>
      </c>
      <c r="N167" s="18">
        <v>1</v>
      </c>
      <c r="O167" t="s">
        <v>7627</v>
      </c>
      <c r="P167" t="s">
        <v>1142</v>
      </c>
      <c r="Q167" t="s">
        <v>41</v>
      </c>
      <c r="R167" t="s">
        <v>40</v>
      </c>
      <c r="S167">
        <v>21215</v>
      </c>
      <c r="T167" t="s">
        <v>46</v>
      </c>
      <c r="U167" t="s">
        <v>7628</v>
      </c>
      <c r="W167" t="s">
        <v>41</v>
      </c>
      <c r="X167" t="s">
        <v>40</v>
      </c>
      <c r="Y167">
        <v>212155502</v>
      </c>
      <c r="AA167" t="s">
        <v>7629</v>
      </c>
      <c r="AB167" t="s">
        <v>7630</v>
      </c>
      <c r="AC167" t="s">
        <v>7631</v>
      </c>
    </row>
    <row r="168" spans="1:38" x14ac:dyDescent="0.3">
      <c r="A168" t="s">
        <v>7635</v>
      </c>
      <c r="B168" t="s">
        <v>7626</v>
      </c>
      <c r="C168" t="s">
        <v>7626</v>
      </c>
      <c r="D168" t="s">
        <v>7626</v>
      </c>
      <c r="E168" s="4">
        <v>1942883699</v>
      </c>
      <c r="F168" s="17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1</v>
      </c>
      <c r="L168" s="18">
        <v>1</v>
      </c>
      <c r="M168" s="18">
        <v>0</v>
      </c>
      <c r="N168" s="18">
        <v>1</v>
      </c>
      <c r="O168" t="s">
        <v>7636</v>
      </c>
      <c r="Q168" t="s">
        <v>1209</v>
      </c>
      <c r="R168" t="s">
        <v>40</v>
      </c>
      <c r="S168">
        <v>21207</v>
      </c>
      <c r="T168" t="s">
        <v>5270</v>
      </c>
      <c r="U168" t="s">
        <v>7628</v>
      </c>
      <c r="W168" t="s">
        <v>41</v>
      </c>
      <c r="X168" t="s">
        <v>40</v>
      </c>
      <c r="Y168">
        <v>212155502</v>
      </c>
      <c r="AA168" t="s">
        <v>7629</v>
      </c>
      <c r="AB168" t="s">
        <v>7630</v>
      </c>
      <c r="AC168" t="s">
        <v>7631</v>
      </c>
    </row>
    <row r="169" spans="1:38" x14ac:dyDescent="0.3">
      <c r="A169" t="s">
        <v>7637</v>
      </c>
      <c r="B169" t="s">
        <v>5812</v>
      </c>
      <c r="C169" t="s">
        <v>5812</v>
      </c>
      <c r="D169" t="s">
        <v>5812</v>
      </c>
      <c r="E169" s="4">
        <v>1013535442</v>
      </c>
      <c r="F169" s="17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1</v>
      </c>
      <c r="L169" s="18">
        <v>1</v>
      </c>
      <c r="M169" s="18">
        <v>0</v>
      </c>
      <c r="N169" s="18">
        <v>1</v>
      </c>
      <c r="O169" t="s">
        <v>5813</v>
      </c>
      <c r="Q169" t="s">
        <v>41</v>
      </c>
      <c r="R169" t="s">
        <v>40</v>
      </c>
      <c r="S169">
        <v>21230</v>
      </c>
      <c r="T169" t="s">
        <v>46</v>
      </c>
      <c r="U169" t="s">
        <v>5813</v>
      </c>
      <c r="W169" t="s">
        <v>41</v>
      </c>
      <c r="X169" t="s">
        <v>40</v>
      </c>
      <c r="Y169">
        <v>212302350</v>
      </c>
      <c r="AA169" t="s">
        <v>5814</v>
      </c>
      <c r="AB169" t="s">
        <v>274</v>
      </c>
      <c r="AC169" t="s">
        <v>7638</v>
      </c>
    </row>
    <row r="170" spans="1:38" x14ac:dyDescent="0.3">
      <c r="A170" t="s">
        <v>7641</v>
      </c>
      <c r="B170" t="s">
        <v>7642</v>
      </c>
      <c r="C170" t="s">
        <v>7642</v>
      </c>
      <c r="D170" t="s">
        <v>7642</v>
      </c>
      <c r="E170" s="4">
        <v>1578106928</v>
      </c>
      <c r="F170" s="17">
        <v>0</v>
      </c>
      <c r="G170" s="18">
        <v>0</v>
      </c>
      <c r="H170" s="18">
        <v>0</v>
      </c>
      <c r="I170" s="18">
        <v>0</v>
      </c>
      <c r="J170" s="18">
        <v>0</v>
      </c>
      <c r="K170" s="18">
        <v>1</v>
      </c>
      <c r="L170" s="18">
        <v>1</v>
      </c>
      <c r="M170" s="18">
        <v>0</v>
      </c>
      <c r="N170" s="18">
        <v>1</v>
      </c>
      <c r="O170" t="s">
        <v>7643</v>
      </c>
      <c r="P170" t="s">
        <v>50</v>
      </c>
      <c r="Q170" t="s">
        <v>863</v>
      </c>
      <c r="R170" t="s">
        <v>40</v>
      </c>
      <c r="S170">
        <v>20832</v>
      </c>
      <c r="T170" t="s">
        <v>380</v>
      </c>
      <c r="U170" t="s">
        <v>7644</v>
      </c>
      <c r="W170" t="s">
        <v>377</v>
      </c>
      <c r="X170" t="s">
        <v>40</v>
      </c>
      <c r="Y170">
        <v>210454774</v>
      </c>
      <c r="AA170" t="s">
        <v>3500</v>
      </c>
      <c r="AB170" t="s">
        <v>7645</v>
      </c>
      <c r="AC170" t="s">
        <v>7646</v>
      </c>
    </row>
    <row r="171" spans="1:38" x14ac:dyDescent="0.3">
      <c r="A171" t="s">
        <v>7649</v>
      </c>
      <c r="B171" t="s">
        <v>7642</v>
      </c>
      <c r="C171" t="s">
        <v>7642</v>
      </c>
      <c r="D171" t="s">
        <v>7642</v>
      </c>
      <c r="E171" s="4">
        <v>1578106928</v>
      </c>
      <c r="F171" s="17">
        <v>0</v>
      </c>
      <c r="G171" s="18">
        <v>0</v>
      </c>
      <c r="H171" s="18">
        <v>0</v>
      </c>
      <c r="I171" s="18">
        <v>0</v>
      </c>
      <c r="J171" s="18">
        <v>0</v>
      </c>
      <c r="K171" s="18">
        <v>1</v>
      </c>
      <c r="L171" s="18">
        <v>1</v>
      </c>
      <c r="M171" s="18">
        <v>0</v>
      </c>
      <c r="N171" s="18">
        <v>1</v>
      </c>
      <c r="O171" t="s">
        <v>7650</v>
      </c>
      <c r="P171" t="s">
        <v>1208</v>
      </c>
      <c r="Q171" t="s">
        <v>377</v>
      </c>
      <c r="R171" t="s">
        <v>40</v>
      </c>
      <c r="S171">
        <v>21045</v>
      </c>
      <c r="T171" t="s">
        <v>363</v>
      </c>
      <c r="U171" t="s">
        <v>7644</v>
      </c>
      <c r="W171" t="s">
        <v>377</v>
      </c>
      <c r="X171" t="s">
        <v>40</v>
      </c>
      <c r="Y171">
        <v>210454774</v>
      </c>
      <c r="AA171" t="s">
        <v>3500</v>
      </c>
      <c r="AB171" t="s">
        <v>7645</v>
      </c>
      <c r="AC171" t="s">
        <v>7646</v>
      </c>
    </row>
    <row r="172" spans="1:38" x14ac:dyDescent="0.3">
      <c r="A172" t="s">
        <v>7651</v>
      </c>
      <c r="B172" t="s">
        <v>7652</v>
      </c>
      <c r="C172" t="s">
        <v>7652</v>
      </c>
      <c r="D172" t="s">
        <v>7652</v>
      </c>
      <c r="E172" s="4">
        <v>1225626302</v>
      </c>
      <c r="F172" s="17">
        <v>0</v>
      </c>
      <c r="G172" s="18">
        <v>0</v>
      </c>
      <c r="H172" s="18">
        <v>0</v>
      </c>
      <c r="I172" s="18">
        <v>0</v>
      </c>
      <c r="J172" s="18">
        <v>0</v>
      </c>
      <c r="K172" s="18">
        <v>1</v>
      </c>
      <c r="L172" s="18">
        <v>1</v>
      </c>
      <c r="M172" s="18">
        <v>0</v>
      </c>
      <c r="N172" s="18">
        <v>1</v>
      </c>
      <c r="O172" t="s">
        <v>7653</v>
      </c>
      <c r="Q172" t="s">
        <v>5134</v>
      </c>
      <c r="R172" t="s">
        <v>40</v>
      </c>
      <c r="S172">
        <v>20906</v>
      </c>
      <c r="T172" t="s">
        <v>380</v>
      </c>
      <c r="U172" t="s">
        <v>7654</v>
      </c>
      <c r="W172" t="s">
        <v>80</v>
      </c>
      <c r="X172" t="s">
        <v>40</v>
      </c>
      <c r="Y172">
        <v>208772605</v>
      </c>
      <c r="AA172" t="s">
        <v>7655</v>
      </c>
      <c r="AB172" t="s">
        <v>7656</v>
      </c>
      <c r="AC172" t="s">
        <v>7657</v>
      </c>
    </row>
    <row r="173" spans="1:38" x14ac:dyDescent="0.3">
      <c r="A173" t="s">
        <v>7660</v>
      </c>
      <c r="B173" t="s">
        <v>7652</v>
      </c>
      <c r="C173" t="s">
        <v>7652</v>
      </c>
      <c r="D173" t="s">
        <v>7652</v>
      </c>
      <c r="E173" s="4">
        <v>1306316450</v>
      </c>
      <c r="F173" s="17">
        <v>0</v>
      </c>
      <c r="G173" s="18">
        <v>0</v>
      </c>
      <c r="H173" s="18">
        <v>0</v>
      </c>
      <c r="I173" s="18">
        <v>0</v>
      </c>
      <c r="J173" s="18">
        <v>0</v>
      </c>
      <c r="K173" s="18">
        <v>1</v>
      </c>
      <c r="L173" s="18">
        <v>1</v>
      </c>
      <c r="M173" s="18">
        <v>0</v>
      </c>
      <c r="N173" s="18">
        <v>1</v>
      </c>
      <c r="O173" t="s">
        <v>7661</v>
      </c>
      <c r="P173" t="s">
        <v>866</v>
      </c>
      <c r="Q173" t="s">
        <v>6240</v>
      </c>
      <c r="R173" t="s">
        <v>40</v>
      </c>
      <c r="S173">
        <v>20877</v>
      </c>
      <c r="T173" t="s">
        <v>380</v>
      </c>
      <c r="U173" t="s">
        <v>7654</v>
      </c>
      <c r="W173" t="s">
        <v>80</v>
      </c>
      <c r="X173" t="s">
        <v>40</v>
      </c>
      <c r="Y173">
        <v>208772605</v>
      </c>
      <c r="AA173" t="s">
        <v>7662</v>
      </c>
      <c r="AB173" t="s">
        <v>2809</v>
      </c>
      <c r="AC173" t="s">
        <v>7657</v>
      </c>
    </row>
    <row r="174" spans="1:38" x14ac:dyDescent="0.3">
      <c r="A174" t="s">
        <v>7663</v>
      </c>
      <c r="B174" t="s">
        <v>7652</v>
      </c>
      <c r="C174" t="s">
        <v>7652</v>
      </c>
      <c r="D174" t="s">
        <v>7652</v>
      </c>
      <c r="E174" s="4">
        <v>1225626302</v>
      </c>
      <c r="F174" s="17">
        <v>0</v>
      </c>
      <c r="G174" s="18">
        <v>0</v>
      </c>
      <c r="H174" s="18">
        <v>0</v>
      </c>
      <c r="I174" s="18">
        <v>0</v>
      </c>
      <c r="J174" s="18">
        <v>0</v>
      </c>
      <c r="K174" s="18">
        <v>1</v>
      </c>
      <c r="L174" s="18">
        <v>1</v>
      </c>
      <c r="M174" s="18">
        <v>0</v>
      </c>
      <c r="N174" s="18">
        <v>1</v>
      </c>
      <c r="O174" t="s">
        <v>7664</v>
      </c>
      <c r="P174" t="s">
        <v>866</v>
      </c>
      <c r="Q174" t="s">
        <v>6240</v>
      </c>
      <c r="R174" t="s">
        <v>40</v>
      </c>
      <c r="S174">
        <v>20877</v>
      </c>
      <c r="T174" t="s">
        <v>380</v>
      </c>
      <c r="U174" t="s">
        <v>7654</v>
      </c>
      <c r="W174" t="s">
        <v>80</v>
      </c>
      <c r="X174" t="s">
        <v>40</v>
      </c>
      <c r="Y174">
        <v>208772605</v>
      </c>
      <c r="AA174" t="s">
        <v>7655</v>
      </c>
      <c r="AB174" t="s">
        <v>7656</v>
      </c>
      <c r="AC174" t="s">
        <v>7657</v>
      </c>
    </row>
    <row r="175" spans="1:38" x14ac:dyDescent="0.3">
      <c r="A175" t="s">
        <v>7665</v>
      </c>
      <c r="B175" t="s">
        <v>7666</v>
      </c>
      <c r="C175" t="s">
        <v>7666</v>
      </c>
      <c r="D175" t="s">
        <v>7667</v>
      </c>
      <c r="E175" s="4">
        <v>1497222103</v>
      </c>
      <c r="F175" s="17">
        <v>0</v>
      </c>
      <c r="G175" s="18">
        <v>1</v>
      </c>
      <c r="H175" s="18">
        <v>0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  <c r="N175" s="18">
        <v>0</v>
      </c>
      <c r="O175" t="s">
        <v>7668</v>
      </c>
      <c r="Q175" t="s">
        <v>888</v>
      </c>
      <c r="R175" t="s">
        <v>40</v>
      </c>
      <c r="S175" t="s">
        <v>7669</v>
      </c>
      <c r="T175" t="s">
        <v>673</v>
      </c>
      <c r="U175" t="s">
        <v>7670</v>
      </c>
      <c r="W175" t="s">
        <v>888</v>
      </c>
      <c r="X175" t="s">
        <v>40</v>
      </c>
      <c r="Y175">
        <v>21740</v>
      </c>
      <c r="Z175">
        <v>21740</v>
      </c>
      <c r="AA175" t="s">
        <v>889</v>
      </c>
      <c r="AB175" t="s">
        <v>332</v>
      </c>
      <c r="AC175" t="s">
        <v>890</v>
      </c>
      <c r="AE175" t="s">
        <v>7671</v>
      </c>
      <c r="AF175" t="s">
        <v>892</v>
      </c>
      <c r="AG175" t="s">
        <v>895</v>
      </c>
      <c r="AH175" t="s">
        <v>894</v>
      </c>
      <c r="AI175" t="s">
        <v>890</v>
      </c>
      <c r="AK175" t="s">
        <v>7672</v>
      </c>
    </row>
    <row r="176" spans="1:38" x14ac:dyDescent="0.3">
      <c r="A176" t="s">
        <v>7673</v>
      </c>
      <c r="B176" t="s">
        <v>7674</v>
      </c>
      <c r="C176" t="s">
        <v>7675</v>
      </c>
      <c r="D176" t="s">
        <v>7675</v>
      </c>
      <c r="E176" s="4">
        <v>1386211456</v>
      </c>
      <c r="F176" s="17">
        <v>0</v>
      </c>
      <c r="G176" s="18">
        <v>0</v>
      </c>
      <c r="H176" s="18">
        <v>0</v>
      </c>
      <c r="I176" s="18">
        <v>0</v>
      </c>
      <c r="J176" s="18">
        <v>0</v>
      </c>
      <c r="K176" s="18">
        <v>1</v>
      </c>
      <c r="L176" s="18">
        <v>1</v>
      </c>
      <c r="M176" s="18">
        <v>0</v>
      </c>
      <c r="N176" s="18">
        <v>1</v>
      </c>
      <c r="O176" t="s">
        <v>7676</v>
      </c>
      <c r="P176">
        <v>310</v>
      </c>
      <c r="Q176" t="s">
        <v>794</v>
      </c>
      <c r="R176" t="s">
        <v>40</v>
      </c>
      <c r="S176">
        <v>21208</v>
      </c>
      <c r="T176" t="s">
        <v>5270</v>
      </c>
      <c r="U176" t="s">
        <v>7677</v>
      </c>
      <c r="W176" t="s">
        <v>794</v>
      </c>
      <c r="X176" t="s">
        <v>40</v>
      </c>
      <c r="Y176">
        <v>212083815</v>
      </c>
      <c r="AA176" t="s">
        <v>7678</v>
      </c>
      <c r="AB176" t="s">
        <v>274</v>
      </c>
      <c r="AC176" t="s">
        <v>7679</v>
      </c>
    </row>
    <row r="177" spans="1:29" x14ac:dyDescent="0.3">
      <c r="A177" t="s">
        <v>7682</v>
      </c>
      <c r="B177" t="s">
        <v>7683</v>
      </c>
      <c r="C177" t="s">
        <v>7683</v>
      </c>
      <c r="D177" t="s">
        <v>7683</v>
      </c>
      <c r="E177" s="4">
        <v>1033711346</v>
      </c>
      <c r="F177" s="17">
        <v>0</v>
      </c>
      <c r="G177" s="18">
        <v>0</v>
      </c>
      <c r="H177" s="18">
        <v>0</v>
      </c>
      <c r="I177" s="18">
        <v>0</v>
      </c>
      <c r="J177" s="18">
        <v>0</v>
      </c>
      <c r="K177" s="18">
        <v>1</v>
      </c>
      <c r="L177" s="18">
        <v>1</v>
      </c>
      <c r="M177" s="18">
        <v>0</v>
      </c>
      <c r="N177" s="18">
        <v>1</v>
      </c>
      <c r="O177" t="s">
        <v>7684</v>
      </c>
      <c r="P177" t="s">
        <v>7685</v>
      </c>
      <c r="Q177" t="s">
        <v>1065</v>
      </c>
      <c r="R177" t="s">
        <v>40</v>
      </c>
      <c r="S177">
        <v>21228</v>
      </c>
      <c r="T177" t="s">
        <v>5270</v>
      </c>
      <c r="U177" t="s">
        <v>7686</v>
      </c>
      <c r="W177" t="s">
        <v>41</v>
      </c>
      <c r="X177" t="s">
        <v>40</v>
      </c>
      <c r="Y177">
        <v>212311588</v>
      </c>
      <c r="AA177" t="s">
        <v>7687</v>
      </c>
      <c r="AB177" t="s">
        <v>2654</v>
      </c>
      <c r="AC177" t="s">
        <v>7688</v>
      </c>
    </row>
    <row r="178" spans="1:29" x14ac:dyDescent="0.3">
      <c r="A178" t="s">
        <v>7691</v>
      </c>
      <c r="B178" t="s">
        <v>7692</v>
      </c>
      <c r="C178" t="s">
        <v>7692</v>
      </c>
      <c r="D178" t="s">
        <v>7692</v>
      </c>
      <c r="E178" s="4">
        <v>1134713381</v>
      </c>
      <c r="F178" s="17">
        <v>0</v>
      </c>
      <c r="G178" s="18">
        <v>0</v>
      </c>
      <c r="H178" s="18">
        <v>0</v>
      </c>
      <c r="I178" s="18">
        <v>0</v>
      </c>
      <c r="J178" s="18">
        <v>0</v>
      </c>
      <c r="K178" s="18">
        <v>1</v>
      </c>
      <c r="L178" s="18">
        <v>1</v>
      </c>
      <c r="M178" s="18">
        <v>0</v>
      </c>
      <c r="N178" s="18">
        <v>1</v>
      </c>
      <c r="O178" t="s">
        <v>5581</v>
      </c>
      <c r="P178" t="s">
        <v>4893</v>
      </c>
      <c r="Q178" t="s">
        <v>794</v>
      </c>
      <c r="R178" t="s">
        <v>40</v>
      </c>
      <c r="S178">
        <v>21208</v>
      </c>
      <c r="T178" t="s">
        <v>5270</v>
      </c>
      <c r="U178" t="s">
        <v>7693</v>
      </c>
      <c r="W178" t="s">
        <v>794</v>
      </c>
      <c r="X178" t="s">
        <v>40</v>
      </c>
      <c r="Y178">
        <v>212085001</v>
      </c>
      <c r="AA178" t="s">
        <v>4894</v>
      </c>
      <c r="AB178" t="s">
        <v>4895</v>
      </c>
      <c r="AC178" t="s">
        <v>4896</v>
      </c>
    </row>
    <row r="179" spans="1:29" x14ac:dyDescent="0.3">
      <c r="A179" t="s">
        <v>7696</v>
      </c>
      <c r="B179" t="s">
        <v>7692</v>
      </c>
      <c r="C179" t="s">
        <v>7692</v>
      </c>
      <c r="D179" t="s">
        <v>7692</v>
      </c>
      <c r="E179" s="4">
        <v>1134713381</v>
      </c>
      <c r="F179" s="17">
        <v>0</v>
      </c>
      <c r="G179" s="18">
        <v>0</v>
      </c>
      <c r="H179" s="18">
        <v>0</v>
      </c>
      <c r="I179" s="18">
        <v>0</v>
      </c>
      <c r="J179" s="18">
        <v>0</v>
      </c>
      <c r="K179" s="18">
        <v>1</v>
      </c>
      <c r="L179" s="18">
        <v>1</v>
      </c>
      <c r="M179" s="18">
        <v>0</v>
      </c>
      <c r="N179" s="18">
        <v>1</v>
      </c>
      <c r="O179" t="s">
        <v>7697</v>
      </c>
      <c r="P179" t="s">
        <v>488</v>
      </c>
      <c r="Q179" t="s">
        <v>5269</v>
      </c>
      <c r="R179" t="s">
        <v>40</v>
      </c>
      <c r="S179">
        <v>21244</v>
      </c>
      <c r="T179" t="s">
        <v>5270</v>
      </c>
      <c r="U179" t="s">
        <v>7693</v>
      </c>
      <c r="W179" t="s">
        <v>794</v>
      </c>
      <c r="X179" t="s">
        <v>40</v>
      </c>
      <c r="Y179">
        <v>212085001</v>
      </c>
      <c r="AA179" t="s">
        <v>4894</v>
      </c>
      <c r="AB179" t="s">
        <v>4895</v>
      </c>
      <c r="AC179" t="s">
        <v>4896</v>
      </c>
    </row>
    <row r="180" spans="1:29" x14ac:dyDescent="0.3">
      <c r="A180" t="s">
        <v>7698</v>
      </c>
      <c r="B180" t="s">
        <v>7699</v>
      </c>
      <c r="C180" t="s">
        <v>7699</v>
      </c>
      <c r="D180" t="s">
        <v>7699</v>
      </c>
      <c r="E180" s="4">
        <v>1528736386</v>
      </c>
      <c r="F180" s="17">
        <v>0</v>
      </c>
      <c r="G180" s="18">
        <v>0</v>
      </c>
      <c r="H180" s="18">
        <v>0</v>
      </c>
      <c r="I180" s="18">
        <v>0</v>
      </c>
      <c r="J180" s="18">
        <v>0</v>
      </c>
      <c r="K180" s="18">
        <v>1</v>
      </c>
      <c r="L180" s="18">
        <v>1</v>
      </c>
      <c r="M180" s="18">
        <v>0</v>
      </c>
      <c r="N180" s="18">
        <v>1</v>
      </c>
      <c r="O180" t="s">
        <v>7700</v>
      </c>
      <c r="P180" t="s">
        <v>7701</v>
      </c>
      <c r="Q180" t="s">
        <v>4817</v>
      </c>
      <c r="R180" t="s">
        <v>40</v>
      </c>
      <c r="S180">
        <v>21117</v>
      </c>
      <c r="T180" t="s">
        <v>5270</v>
      </c>
      <c r="U180" t="s">
        <v>7693</v>
      </c>
      <c r="W180" t="s">
        <v>794</v>
      </c>
      <c r="X180" t="s">
        <v>40</v>
      </c>
      <c r="Y180">
        <v>212085001</v>
      </c>
      <c r="AA180" t="s">
        <v>4894</v>
      </c>
      <c r="AB180" t="s">
        <v>2654</v>
      </c>
      <c r="AC180" t="s">
        <v>7702</v>
      </c>
    </row>
    <row r="181" spans="1:29" x14ac:dyDescent="0.3">
      <c r="A181" t="s">
        <v>7703</v>
      </c>
      <c r="B181" t="s">
        <v>7704</v>
      </c>
      <c r="C181" t="s">
        <v>7704</v>
      </c>
      <c r="D181" t="s">
        <v>7704</v>
      </c>
      <c r="E181" s="4">
        <v>1124796867</v>
      </c>
      <c r="F181" s="17">
        <v>0</v>
      </c>
      <c r="G181" s="18">
        <v>0</v>
      </c>
      <c r="H181" s="18">
        <v>0</v>
      </c>
      <c r="I181" s="18">
        <v>0</v>
      </c>
      <c r="J181" s="18">
        <v>0</v>
      </c>
      <c r="K181" s="18">
        <v>1</v>
      </c>
      <c r="L181" s="18">
        <v>1</v>
      </c>
      <c r="M181" s="18">
        <v>0</v>
      </c>
      <c r="N181" s="18">
        <v>1</v>
      </c>
      <c r="O181" t="s">
        <v>4970</v>
      </c>
      <c r="P181" t="s">
        <v>7705</v>
      </c>
      <c r="Q181" t="s">
        <v>4972</v>
      </c>
      <c r="R181" t="s">
        <v>40</v>
      </c>
      <c r="S181">
        <v>20746</v>
      </c>
      <c r="T181" t="s">
        <v>104</v>
      </c>
      <c r="U181" t="s">
        <v>4970</v>
      </c>
      <c r="V181" t="s">
        <v>7706</v>
      </c>
      <c r="W181" t="s">
        <v>1436</v>
      </c>
      <c r="X181" t="s">
        <v>40</v>
      </c>
      <c r="Y181">
        <v>207464563</v>
      </c>
      <c r="AA181" t="s">
        <v>6561</v>
      </c>
      <c r="AB181" t="s">
        <v>6562</v>
      </c>
      <c r="AC181" t="s">
        <v>6563</v>
      </c>
    </row>
    <row r="182" spans="1:29" x14ac:dyDescent="0.3">
      <c r="A182" t="s">
        <v>7707</v>
      </c>
      <c r="B182" t="s">
        <v>7704</v>
      </c>
      <c r="C182" t="s">
        <v>7704</v>
      </c>
      <c r="D182" t="s">
        <v>7704</v>
      </c>
      <c r="E182" s="4">
        <v>1508464975</v>
      </c>
      <c r="F182" s="17">
        <v>0</v>
      </c>
      <c r="G182" s="18">
        <v>0</v>
      </c>
      <c r="H182" s="18">
        <v>0</v>
      </c>
      <c r="I182" s="18">
        <v>0</v>
      </c>
      <c r="J182" s="18">
        <v>0</v>
      </c>
      <c r="K182" s="18">
        <v>1</v>
      </c>
      <c r="L182" s="18">
        <v>1</v>
      </c>
      <c r="M182" s="18">
        <v>0</v>
      </c>
      <c r="N182" s="18">
        <v>1</v>
      </c>
      <c r="O182" t="s">
        <v>4970</v>
      </c>
      <c r="P182" t="s">
        <v>7705</v>
      </c>
      <c r="Q182" t="s">
        <v>1121</v>
      </c>
      <c r="R182" t="s">
        <v>40</v>
      </c>
      <c r="S182">
        <v>20746</v>
      </c>
      <c r="T182" t="s">
        <v>104</v>
      </c>
      <c r="U182" t="s">
        <v>4970</v>
      </c>
      <c r="V182" t="s">
        <v>7706</v>
      </c>
      <c r="W182" t="s">
        <v>1436</v>
      </c>
      <c r="X182" t="s">
        <v>40</v>
      </c>
      <c r="Y182">
        <v>207464563</v>
      </c>
      <c r="AA182" t="s">
        <v>6561</v>
      </c>
      <c r="AB182" t="s">
        <v>6562</v>
      </c>
      <c r="AC182" t="s">
        <v>6563</v>
      </c>
    </row>
    <row r="183" spans="1:29" x14ac:dyDescent="0.3">
      <c r="A183" t="s">
        <v>7708</v>
      </c>
      <c r="B183" t="s">
        <v>7709</v>
      </c>
      <c r="C183" t="s">
        <v>7709</v>
      </c>
      <c r="D183" t="s">
        <v>7709</v>
      </c>
      <c r="E183" s="4">
        <v>1669055091</v>
      </c>
      <c r="F183" s="17">
        <v>0</v>
      </c>
      <c r="G183" s="18">
        <v>0</v>
      </c>
      <c r="H183" s="18">
        <v>0</v>
      </c>
      <c r="I183" s="18">
        <v>0</v>
      </c>
      <c r="J183" s="18">
        <v>0</v>
      </c>
      <c r="K183" s="18">
        <v>1</v>
      </c>
      <c r="L183" s="18">
        <v>1</v>
      </c>
      <c r="M183" s="18">
        <v>0</v>
      </c>
      <c r="N183" s="18">
        <v>1</v>
      </c>
      <c r="O183" t="s">
        <v>7710</v>
      </c>
      <c r="Q183" t="s">
        <v>7711</v>
      </c>
      <c r="R183" t="s">
        <v>40</v>
      </c>
      <c r="S183">
        <v>20743</v>
      </c>
      <c r="T183" t="s">
        <v>104</v>
      </c>
      <c r="U183" t="s">
        <v>7712</v>
      </c>
      <c r="W183" t="s">
        <v>690</v>
      </c>
      <c r="X183" t="s">
        <v>40</v>
      </c>
      <c r="Y183">
        <v>211081039</v>
      </c>
      <c r="AA183" t="s">
        <v>7713</v>
      </c>
      <c r="AB183" t="s">
        <v>274</v>
      </c>
      <c r="AC183" t="s">
        <v>7714</v>
      </c>
    </row>
    <row r="184" spans="1:29" x14ac:dyDescent="0.3">
      <c r="A184" t="s">
        <v>7716</v>
      </c>
      <c r="B184" t="s">
        <v>7709</v>
      </c>
      <c r="C184" t="s">
        <v>7709</v>
      </c>
      <c r="D184" t="s">
        <v>7709</v>
      </c>
      <c r="E184" s="4">
        <v>1669055091</v>
      </c>
      <c r="F184" s="17">
        <v>0</v>
      </c>
      <c r="G184" s="18">
        <v>0</v>
      </c>
      <c r="H184" s="18">
        <v>0</v>
      </c>
      <c r="I184" s="18">
        <v>0</v>
      </c>
      <c r="J184" s="18">
        <v>0</v>
      </c>
      <c r="K184" s="18">
        <v>1</v>
      </c>
      <c r="L184" s="18">
        <v>1</v>
      </c>
      <c r="M184" s="18">
        <v>0</v>
      </c>
      <c r="N184" s="18">
        <v>1</v>
      </c>
      <c r="O184" t="s">
        <v>7712</v>
      </c>
      <c r="Q184" t="s">
        <v>4836</v>
      </c>
      <c r="R184" t="s">
        <v>40</v>
      </c>
      <c r="S184">
        <v>21108</v>
      </c>
      <c r="T184" t="s">
        <v>544</v>
      </c>
      <c r="U184" t="s">
        <v>7712</v>
      </c>
      <c r="W184" t="s">
        <v>690</v>
      </c>
      <c r="X184" t="s">
        <v>40</v>
      </c>
      <c r="Y184">
        <v>211081039</v>
      </c>
      <c r="AA184" t="s">
        <v>7713</v>
      </c>
      <c r="AB184" t="s">
        <v>274</v>
      </c>
      <c r="AC184" t="s">
        <v>7714</v>
      </c>
    </row>
    <row r="185" spans="1:29" x14ac:dyDescent="0.3">
      <c r="A185" t="s">
        <v>7717</v>
      </c>
      <c r="B185" t="s">
        <v>7718</v>
      </c>
      <c r="C185" t="s">
        <v>7718</v>
      </c>
      <c r="D185" t="s">
        <v>7718</v>
      </c>
      <c r="E185" s="4">
        <v>1740876663</v>
      </c>
      <c r="F185" s="17">
        <v>0</v>
      </c>
      <c r="G185" s="18">
        <v>0</v>
      </c>
      <c r="H185" s="18">
        <v>0</v>
      </c>
      <c r="I185" s="18">
        <v>0</v>
      </c>
      <c r="J185" s="18">
        <v>0</v>
      </c>
      <c r="K185" s="18">
        <v>1</v>
      </c>
      <c r="L185" s="18">
        <v>1</v>
      </c>
      <c r="M185" s="18">
        <v>0</v>
      </c>
      <c r="N185" s="18">
        <v>1</v>
      </c>
      <c r="O185" t="s">
        <v>7719</v>
      </c>
      <c r="P185" t="s">
        <v>7720</v>
      </c>
      <c r="Q185" t="s">
        <v>51</v>
      </c>
      <c r="R185" t="s">
        <v>40</v>
      </c>
      <c r="S185">
        <v>21157</v>
      </c>
      <c r="T185" t="s">
        <v>442</v>
      </c>
      <c r="U185" t="s">
        <v>7721</v>
      </c>
      <c r="W185" t="s">
        <v>51</v>
      </c>
      <c r="X185" t="s">
        <v>40</v>
      </c>
      <c r="Y185">
        <v>211576130</v>
      </c>
      <c r="AA185" t="s">
        <v>7722</v>
      </c>
      <c r="AB185" t="s">
        <v>274</v>
      </c>
      <c r="AC185" t="s">
        <v>7723</v>
      </c>
    </row>
    <row r="186" spans="1:29" x14ac:dyDescent="0.3">
      <c r="A186" t="s">
        <v>7727</v>
      </c>
      <c r="B186" t="s">
        <v>917</v>
      </c>
      <c r="C186" t="s">
        <v>917</v>
      </c>
      <c r="D186" t="s">
        <v>917</v>
      </c>
      <c r="E186" s="4">
        <v>1386235497</v>
      </c>
      <c r="F186" s="17">
        <v>0</v>
      </c>
      <c r="G186" s="18">
        <v>0</v>
      </c>
      <c r="H186" s="18">
        <v>0</v>
      </c>
      <c r="I186" s="18">
        <v>0</v>
      </c>
      <c r="J186" s="18">
        <v>0</v>
      </c>
      <c r="K186" s="18">
        <v>1</v>
      </c>
      <c r="L186" s="18">
        <v>1</v>
      </c>
      <c r="M186" s="18">
        <v>0</v>
      </c>
      <c r="N186" s="18">
        <v>1</v>
      </c>
      <c r="O186" t="s">
        <v>7728</v>
      </c>
      <c r="Q186" t="s">
        <v>5638</v>
      </c>
      <c r="R186" t="s">
        <v>40</v>
      </c>
      <c r="S186">
        <v>21853</v>
      </c>
      <c r="T186" t="s">
        <v>1681</v>
      </c>
      <c r="U186" t="s">
        <v>7729</v>
      </c>
      <c r="W186" t="s">
        <v>41</v>
      </c>
      <c r="X186" t="s">
        <v>40</v>
      </c>
      <c r="Y186">
        <v>212133313</v>
      </c>
      <c r="AA186" t="s">
        <v>7730</v>
      </c>
      <c r="AB186" t="s">
        <v>2634</v>
      </c>
      <c r="AC186" t="s">
        <v>3537</v>
      </c>
    </row>
    <row r="187" spans="1:29" x14ac:dyDescent="0.3">
      <c r="A187" t="s">
        <v>7732</v>
      </c>
      <c r="B187" t="s">
        <v>917</v>
      </c>
      <c r="C187" t="s">
        <v>917</v>
      </c>
      <c r="D187" t="s">
        <v>917</v>
      </c>
      <c r="E187" s="4">
        <v>1386235497</v>
      </c>
      <c r="F187" s="17">
        <v>0</v>
      </c>
      <c r="G187" s="18">
        <v>0</v>
      </c>
      <c r="H187" s="18">
        <v>0</v>
      </c>
      <c r="I187" s="18">
        <v>0</v>
      </c>
      <c r="J187" s="18">
        <v>0</v>
      </c>
      <c r="K187" s="18">
        <v>1</v>
      </c>
      <c r="L187" s="18">
        <v>1</v>
      </c>
      <c r="M187" s="18">
        <v>0</v>
      </c>
      <c r="N187" s="18">
        <v>1</v>
      </c>
      <c r="O187" t="s">
        <v>7733</v>
      </c>
      <c r="Q187" t="s">
        <v>41</v>
      </c>
      <c r="R187" t="s">
        <v>40</v>
      </c>
      <c r="S187">
        <v>21213</v>
      </c>
      <c r="T187" t="s">
        <v>46</v>
      </c>
      <c r="U187" t="s">
        <v>7729</v>
      </c>
      <c r="W187" t="s">
        <v>41</v>
      </c>
      <c r="X187" t="s">
        <v>40</v>
      </c>
      <c r="Y187">
        <v>212133313</v>
      </c>
      <c r="AA187" t="s">
        <v>7730</v>
      </c>
      <c r="AB187" t="s">
        <v>2634</v>
      </c>
      <c r="AC187" t="s">
        <v>3537</v>
      </c>
    </row>
    <row r="188" spans="1:29" x14ac:dyDescent="0.3">
      <c r="A188" t="s">
        <v>7734</v>
      </c>
      <c r="B188" t="s">
        <v>7735</v>
      </c>
      <c r="C188" t="s">
        <v>7735</v>
      </c>
      <c r="D188" t="s">
        <v>7735</v>
      </c>
      <c r="E188" s="4">
        <v>1144841453</v>
      </c>
      <c r="F188" s="17">
        <v>0</v>
      </c>
      <c r="G188" s="18">
        <v>0</v>
      </c>
      <c r="H188" s="18">
        <v>0</v>
      </c>
      <c r="I188" s="18">
        <v>0</v>
      </c>
      <c r="J188" s="18">
        <v>0</v>
      </c>
      <c r="K188" s="18">
        <v>1</v>
      </c>
      <c r="L188" s="18">
        <v>1</v>
      </c>
      <c r="M188" s="18">
        <v>0</v>
      </c>
      <c r="N188" s="18">
        <v>1</v>
      </c>
      <c r="O188" t="s">
        <v>7736</v>
      </c>
      <c r="P188" t="s">
        <v>8720</v>
      </c>
      <c r="Q188" t="s">
        <v>78</v>
      </c>
      <c r="R188" t="s">
        <v>40</v>
      </c>
      <c r="S188">
        <v>21701</v>
      </c>
      <c r="T188" t="s">
        <v>933</v>
      </c>
      <c r="U188" t="s">
        <v>7738</v>
      </c>
      <c r="W188" t="s">
        <v>78</v>
      </c>
      <c r="X188" t="s">
        <v>40</v>
      </c>
      <c r="Y188">
        <v>217014564</v>
      </c>
      <c r="AA188" t="s">
        <v>7739</v>
      </c>
      <c r="AB188" t="s">
        <v>2650</v>
      </c>
      <c r="AC188" t="s">
        <v>7740</v>
      </c>
    </row>
    <row r="189" spans="1:29" x14ac:dyDescent="0.3">
      <c r="A189" t="s">
        <v>7743</v>
      </c>
      <c r="B189" t="s">
        <v>7735</v>
      </c>
      <c r="C189" t="s">
        <v>7735</v>
      </c>
      <c r="D189" t="s">
        <v>7735</v>
      </c>
      <c r="E189" s="4">
        <v>1740944826</v>
      </c>
      <c r="F189" s="17">
        <v>0</v>
      </c>
      <c r="G189" s="18">
        <v>0</v>
      </c>
      <c r="H189" s="18">
        <v>0</v>
      </c>
      <c r="I189" s="18">
        <v>0</v>
      </c>
      <c r="J189" s="18">
        <v>0</v>
      </c>
      <c r="K189" s="18">
        <v>1</v>
      </c>
      <c r="L189" s="18">
        <v>1</v>
      </c>
      <c r="M189" s="18">
        <v>0</v>
      </c>
      <c r="N189" s="18">
        <v>1</v>
      </c>
      <c r="O189" t="s">
        <v>7736</v>
      </c>
      <c r="P189" t="s">
        <v>8720</v>
      </c>
      <c r="Q189" t="s">
        <v>78</v>
      </c>
      <c r="R189" t="s">
        <v>40</v>
      </c>
      <c r="S189">
        <v>21701</v>
      </c>
      <c r="T189" t="s">
        <v>933</v>
      </c>
      <c r="U189" t="s">
        <v>7744</v>
      </c>
      <c r="W189" t="s">
        <v>78</v>
      </c>
      <c r="X189" t="s">
        <v>40</v>
      </c>
      <c r="Y189">
        <v>217014564</v>
      </c>
      <c r="AA189" t="s">
        <v>7739</v>
      </c>
      <c r="AB189" t="s">
        <v>7745</v>
      </c>
      <c r="AC189" t="s">
        <v>7740</v>
      </c>
    </row>
    <row r="190" spans="1:29" x14ac:dyDescent="0.3">
      <c r="A190" t="s">
        <v>7746</v>
      </c>
      <c r="B190" t="s">
        <v>2029</v>
      </c>
      <c r="C190" t="s">
        <v>2029</v>
      </c>
      <c r="D190" t="s">
        <v>2029</v>
      </c>
      <c r="E190" s="4">
        <v>1689071854</v>
      </c>
      <c r="F190" s="17">
        <v>0</v>
      </c>
      <c r="G190" s="18">
        <v>0</v>
      </c>
      <c r="H190" s="18">
        <v>0</v>
      </c>
      <c r="I190" s="18">
        <v>0</v>
      </c>
      <c r="J190" s="18">
        <v>0</v>
      </c>
      <c r="K190" s="18">
        <v>1</v>
      </c>
      <c r="L190" s="18">
        <v>1</v>
      </c>
      <c r="M190" s="18">
        <v>0</v>
      </c>
      <c r="N190" s="18">
        <v>1</v>
      </c>
      <c r="O190" t="s">
        <v>7747</v>
      </c>
      <c r="Q190" t="s">
        <v>78</v>
      </c>
      <c r="R190" t="s">
        <v>40</v>
      </c>
      <c r="S190">
        <v>21701</v>
      </c>
      <c r="T190" t="s">
        <v>933</v>
      </c>
      <c r="U190" t="s">
        <v>7748</v>
      </c>
      <c r="W190" t="s">
        <v>78</v>
      </c>
      <c r="X190" t="s">
        <v>40</v>
      </c>
      <c r="Y190">
        <v>217028214</v>
      </c>
      <c r="AA190" t="s">
        <v>3546</v>
      </c>
      <c r="AB190" t="s">
        <v>2657</v>
      </c>
      <c r="AC190" t="s">
        <v>7749</v>
      </c>
    </row>
    <row r="191" spans="1:29" x14ac:dyDescent="0.3">
      <c r="A191" t="s">
        <v>7751</v>
      </c>
      <c r="B191" t="s">
        <v>7752</v>
      </c>
      <c r="C191" t="s">
        <v>7752</v>
      </c>
      <c r="D191" t="s">
        <v>7752</v>
      </c>
      <c r="E191" s="4">
        <v>1417232513</v>
      </c>
      <c r="F191" s="17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1</v>
      </c>
      <c r="L191" s="18">
        <v>1</v>
      </c>
      <c r="M191" s="18">
        <v>0</v>
      </c>
      <c r="N191" s="18">
        <v>1</v>
      </c>
      <c r="O191" t="s">
        <v>7753</v>
      </c>
      <c r="Q191" t="s">
        <v>78</v>
      </c>
      <c r="R191" t="s">
        <v>40</v>
      </c>
      <c r="S191">
        <v>21704</v>
      </c>
      <c r="T191" t="s">
        <v>933</v>
      </c>
      <c r="U191" t="s">
        <v>7754</v>
      </c>
      <c r="W191" t="s">
        <v>78</v>
      </c>
      <c r="X191" t="s">
        <v>40</v>
      </c>
      <c r="Y191">
        <v>217045202</v>
      </c>
      <c r="AA191" t="s">
        <v>6966</v>
      </c>
      <c r="AB191" t="s">
        <v>2611</v>
      </c>
      <c r="AC191" t="s">
        <v>7755</v>
      </c>
    </row>
    <row r="192" spans="1:29" x14ac:dyDescent="0.3">
      <c r="A192" t="s">
        <v>7757</v>
      </c>
      <c r="B192" t="s">
        <v>7758</v>
      </c>
      <c r="C192" t="s">
        <v>977</v>
      </c>
      <c r="D192" t="s">
        <v>977</v>
      </c>
      <c r="E192" s="4">
        <v>1063595163</v>
      </c>
      <c r="F192" s="17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0</v>
      </c>
      <c r="L192" s="18">
        <v>1</v>
      </c>
      <c r="M192" s="18">
        <v>0</v>
      </c>
      <c r="N192" s="18">
        <v>1</v>
      </c>
      <c r="O192" t="s">
        <v>7759</v>
      </c>
      <c r="Q192" t="s">
        <v>973</v>
      </c>
      <c r="R192" t="s">
        <v>40</v>
      </c>
      <c r="S192">
        <v>21550</v>
      </c>
      <c r="T192" t="s">
        <v>975</v>
      </c>
      <c r="U192" t="s">
        <v>7759</v>
      </c>
      <c r="W192" t="s">
        <v>973</v>
      </c>
      <c r="X192" t="s">
        <v>40</v>
      </c>
      <c r="Y192">
        <v>215504343</v>
      </c>
      <c r="AA192" t="s">
        <v>7760</v>
      </c>
      <c r="AB192" t="s">
        <v>2809</v>
      </c>
      <c r="AC192" t="s">
        <v>987</v>
      </c>
    </row>
    <row r="193" spans="1:29" x14ac:dyDescent="0.3">
      <c r="A193" t="s">
        <v>7761</v>
      </c>
      <c r="B193" t="s">
        <v>7762</v>
      </c>
      <c r="C193" t="s">
        <v>7762</v>
      </c>
      <c r="D193" t="s">
        <v>7762</v>
      </c>
      <c r="E193" s="4">
        <v>1003071226</v>
      </c>
      <c r="F193" s="17">
        <v>0</v>
      </c>
      <c r="G193" s="18">
        <v>0</v>
      </c>
      <c r="H193" s="18">
        <v>0</v>
      </c>
      <c r="I193" s="18">
        <v>0</v>
      </c>
      <c r="J193" s="18">
        <v>0</v>
      </c>
      <c r="K193" s="18">
        <v>1</v>
      </c>
      <c r="L193" s="18">
        <v>1</v>
      </c>
      <c r="M193" s="18">
        <v>0</v>
      </c>
      <c r="N193" s="18">
        <v>1</v>
      </c>
      <c r="O193" t="s">
        <v>7763</v>
      </c>
      <c r="P193" t="s">
        <v>154</v>
      </c>
      <c r="Q193" t="s">
        <v>51</v>
      </c>
      <c r="R193" t="s">
        <v>40</v>
      </c>
      <c r="S193">
        <v>21157</v>
      </c>
      <c r="T193" t="s">
        <v>442</v>
      </c>
      <c r="U193" t="s">
        <v>5878</v>
      </c>
      <c r="W193" t="s">
        <v>4915</v>
      </c>
      <c r="X193" t="s">
        <v>40</v>
      </c>
      <c r="Y193">
        <v>21074</v>
      </c>
      <c r="Z193" t="s">
        <v>442</v>
      </c>
      <c r="AA193" t="s">
        <v>2617</v>
      </c>
      <c r="AB193" t="s">
        <v>2618</v>
      </c>
      <c r="AC193" t="s">
        <v>6810</v>
      </c>
    </row>
    <row r="194" spans="1:29" x14ac:dyDescent="0.3">
      <c r="A194" t="s">
        <v>7764</v>
      </c>
      <c r="B194" t="s">
        <v>7762</v>
      </c>
      <c r="C194" t="s">
        <v>7762</v>
      </c>
      <c r="D194" t="s">
        <v>7762</v>
      </c>
      <c r="E194" s="4">
        <v>1194295840</v>
      </c>
      <c r="F194" s="17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1</v>
      </c>
      <c r="L194" s="18">
        <v>1</v>
      </c>
      <c r="M194" s="18">
        <v>0</v>
      </c>
      <c r="N194" s="18">
        <v>1</v>
      </c>
      <c r="O194" t="s">
        <v>7765</v>
      </c>
      <c r="Q194" t="s">
        <v>78</v>
      </c>
      <c r="R194" t="s">
        <v>40</v>
      </c>
      <c r="S194">
        <v>21703</v>
      </c>
      <c r="T194" t="s">
        <v>933</v>
      </c>
      <c r="U194" t="s">
        <v>5878</v>
      </c>
      <c r="W194" t="s">
        <v>4915</v>
      </c>
      <c r="X194" t="s">
        <v>40</v>
      </c>
      <c r="Y194">
        <v>21074</v>
      </c>
      <c r="Z194" t="s">
        <v>442</v>
      </c>
      <c r="AA194" t="s">
        <v>2617</v>
      </c>
      <c r="AB194" t="s">
        <v>2618</v>
      </c>
      <c r="AC194" t="s">
        <v>7766</v>
      </c>
    </row>
    <row r="195" spans="1:29" x14ac:dyDescent="0.3">
      <c r="A195" t="s">
        <v>7767</v>
      </c>
      <c r="B195" t="s">
        <v>7762</v>
      </c>
      <c r="C195" t="s">
        <v>7762</v>
      </c>
      <c r="D195" t="s">
        <v>7762</v>
      </c>
      <c r="E195" s="4">
        <v>1871063685</v>
      </c>
      <c r="F195" s="17">
        <v>0</v>
      </c>
      <c r="G195" s="18">
        <v>0</v>
      </c>
      <c r="H195" s="18">
        <v>0</v>
      </c>
      <c r="I195" s="18">
        <v>0</v>
      </c>
      <c r="J195" s="18">
        <v>0</v>
      </c>
      <c r="K195" s="18">
        <v>1</v>
      </c>
      <c r="L195" s="18">
        <v>1</v>
      </c>
      <c r="M195" s="18">
        <v>0</v>
      </c>
      <c r="N195" s="18">
        <v>1</v>
      </c>
      <c r="O195" t="s">
        <v>7765</v>
      </c>
      <c r="Q195" t="s">
        <v>78</v>
      </c>
      <c r="R195" t="s">
        <v>40</v>
      </c>
      <c r="S195">
        <v>21703</v>
      </c>
      <c r="T195" t="s">
        <v>933</v>
      </c>
      <c r="U195" t="s">
        <v>5878</v>
      </c>
      <c r="W195" t="s">
        <v>4915</v>
      </c>
      <c r="X195" t="s">
        <v>40</v>
      </c>
      <c r="Y195">
        <v>21704</v>
      </c>
      <c r="Z195" t="s">
        <v>933</v>
      </c>
      <c r="AA195" t="s">
        <v>2617</v>
      </c>
      <c r="AB195" t="s">
        <v>2618</v>
      </c>
      <c r="AC195" t="s">
        <v>7766</v>
      </c>
    </row>
    <row r="196" spans="1:29" x14ac:dyDescent="0.3">
      <c r="A196" t="s">
        <v>7768</v>
      </c>
      <c r="B196" t="s">
        <v>7769</v>
      </c>
      <c r="C196" t="s">
        <v>7769</v>
      </c>
      <c r="D196" t="s">
        <v>7769</v>
      </c>
      <c r="E196" s="4">
        <v>1831549757</v>
      </c>
      <c r="F196" s="17">
        <v>0</v>
      </c>
      <c r="G196" s="18">
        <v>0</v>
      </c>
      <c r="H196" s="18">
        <v>0</v>
      </c>
      <c r="I196" s="18">
        <v>0</v>
      </c>
      <c r="J196" s="18">
        <v>0</v>
      </c>
      <c r="K196" s="18">
        <v>1</v>
      </c>
      <c r="L196" s="18">
        <v>1</v>
      </c>
      <c r="M196" s="18">
        <v>0</v>
      </c>
      <c r="N196" s="18">
        <v>1</v>
      </c>
      <c r="O196" t="s">
        <v>7770</v>
      </c>
      <c r="P196" t="s">
        <v>7771</v>
      </c>
      <c r="Q196" t="s">
        <v>118</v>
      </c>
      <c r="R196" t="s">
        <v>40</v>
      </c>
      <c r="S196">
        <v>20706</v>
      </c>
      <c r="T196" t="s">
        <v>104</v>
      </c>
      <c r="U196" t="s">
        <v>7770</v>
      </c>
      <c r="V196" t="s">
        <v>7771</v>
      </c>
      <c r="W196" t="s">
        <v>118</v>
      </c>
      <c r="X196" t="s">
        <v>40</v>
      </c>
      <c r="Y196">
        <v>207063025</v>
      </c>
      <c r="AA196" t="s">
        <v>7772</v>
      </c>
      <c r="AB196" t="s">
        <v>2618</v>
      </c>
      <c r="AC196" t="s">
        <v>7773</v>
      </c>
    </row>
    <row r="197" spans="1:29" x14ac:dyDescent="0.3">
      <c r="A197" t="s">
        <v>7774</v>
      </c>
      <c r="B197" t="s">
        <v>8721</v>
      </c>
      <c r="C197" t="s">
        <v>7775</v>
      </c>
      <c r="D197" t="s">
        <v>7775</v>
      </c>
      <c r="E197" s="4">
        <v>1154789014</v>
      </c>
      <c r="F197" s="17">
        <v>0</v>
      </c>
      <c r="G197" s="18">
        <v>0</v>
      </c>
      <c r="H197" s="18">
        <v>0</v>
      </c>
      <c r="I197" s="18">
        <v>0</v>
      </c>
      <c r="J197" s="18">
        <v>0</v>
      </c>
      <c r="K197" s="18">
        <v>1</v>
      </c>
      <c r="L197" s="18">
        <v>1</v>
      </c>
      <c r="M197" s="18">
        <v>0</v>
      </c>
      <c r="N197" s="18">
        <v>1</v>
      </c>
      <c r="O197" t="s">
        <v>7776</v>
      </c>
      <c r="Q197" t="s">
        <v>41</v>
      </c>
      <c r="R197" t="s">
        <v>40</v>
      </c>
      <c r="S197">
        <v>21202</v>
      </c>
      <c r="T197" t="s">
        <v>46</v>
      </c>
      <c r="U197" t="s">
        <v>7118</v>
      </c>
      <c r="V197" t="s">
        <v>7777</v>
      </c>
      <c r="W197" t="s">
        <v>7120</v>
      </c>
      <c r="X197" t="s">
        <v>4733</v>
      </c>
      <c r="Y197">
        <v>75265</v>
      </c>
      <c r="Z197" t="s">
        <v>54</v>
      </c>
      <c r="AA197" t="s">
        <v>7121</v>
      </c>
      <c r="AB197" t="s">
        <v>332</v>
      </c>
      <c r="AC197" t="s">
        <v>7122</v>
      </c>
    </row>
    <row r="198" spans="1:29" x14ac:dyDescent="0.3">
      <c r="A198" t="s">
        <v>7779</v>
      </c>
      <c r="B198" t="s">
        <v>7780</v>
      </c>
      <c r="C198" t="s">
        <v>7781</v>
      </c>
      <c r="D198" t="s">
        <v>7781</v>
      </c>
      <c r="E198" s="4">
        <v>1467121426</v>
      </c>
      <c r="F198" s="17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1</v>
      </c>
      <c r="L198" s="18">
        <v>1</v>
      </c>
      <c r="M198" s="18">
        <v>0</v>
      </c>
      <c r="N198" s="18">
        <v>1</v>
      </c>
      <c r="O198" t="s">
        <v>7782</v>
      </c>
      <c r="P198" t="s">
        <v>866</v>
      </c>
      <c r="Q198" t="s">
        <v>5155</v>
      </c>
      <c r="R198" t="s">
        <v>40</v>
      </c>
      <c r="S198">
        <v>21043</v>
      </c>
      <c r="T198" t="s">
        <v>363</v>
      </c>
      <c r="U198" t="s">
        <v>7783</v>
      </c>
      <c r="W198" t="s">
        <v>949</v>
      </c>
      <c r="X198" t="s">
        <v>40</v>
      </c>
      <c r="Y198">
        <v>210435148</v>
      </c>
      <c r="AA198" t="s">
        <v>7784</v>
      </c>
      <c r="AB198" t="s">
        <v>1470</v>
      </c>
      <c r="AC198" t="s">
        <v>7785</v>
      </c>
    </row>
    <row r="199" spans="1:29" x14ac:dyDescent="0.3">
      <c r="A199" t="s">
        <v>7788</v>
      </c>
      <c r="B199" t="s">
        <v>7789</v>
      </c>
      <c r="C199" t="s">
        <v>7790</v>
      </c>
      <c r="D199" t="s">
        <v>7790</v>
      </c>
      <c r="E199" s="4">
        <v>1104802420</v>
      </c>
      <c r="F199" s="17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1</v>
      </c>
      <c r="L199" s="18">
        <v>1</v>
      </c>
      <c r="M199" s="18">
        <v>0</v>
      </c>
      <c r="N199" s="18">
        <v>1</v>
      </c>
      <c r="O199" t="s">
        <v>7791</v>
      </c>
      <c r="Q199" t="s">
        <v>41</v>
      </c>
      <c r="R199" t="s">
        <v>40</v>
      </c>
      <c r="S199">
        <v>21212</v>
      </c>
      <c r="T199" t="s">
        <v>46</v>
      </c>
      <c r="U199" t="s">
        <v>7791</v>
      </c>
      <c r="W199" t="s">
        <v>41</v>
      </c>
      <c r="X199" t="s">
        <v>40</v>
      </c>
      <c r="Y199">
        <v>212124230</v>
      </c>
      <c r="AA199" t="s">
        <v>7792</v>
      </c>
      <c r="AB199" t="s">
        <v>2704</v>
      </c>
      <c r="AC199" t="s">
        <v>3597</v>
      </c>
    </row>
    <row r="200" spans="1:29" x14ac:dyDescent="0.3">
      <c r="A200" t="s">
        <v>7794</v>
      </c>
      <c r="B200" t="s">
        <v>8722</v>
      </c>
      <c r="C200" t="s">
        <v>8723</v>
      </c>
      <c r="D200" t="s">
        <v>8723</v>
      </c>
      <c r="E200" s="4">
        <v>1376526996</v>
      </c>
      <c r="F200" s="17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1</v>
      </c>
      <c r="L200" s="18">
        <v>1</v>
      </c>
      <c r="M200" s="18">
        <v>0</v>
      </c>
      <c r="N200" s="18">
        <v>1</v>
      </c>
      <c r="O200" t="s">
        <v>7796</v>
      </c>
      <c r="Q200" t="s">
        <v>41</v>
      </c>
      <c r="R200" t="s">
        <v>40</v>
      </c>
      <c r="S200">
        <v>21223</v>
      </c>
      <c r="T200" t="s">
        <v>46</v>
      </c>
      <c r="U200" t="s">
        <v>7797</v>
      </c>
      <c r="W200" t="s">
        <v>41</v>
      </c>
      <c r="X200" t="s">
        <v>40</v>
      </c>
      <c r="Y200">
        <v>212231558</v>
      </c>
      <c r="AA200" t="s">
        <v>4774</v>
      </c>
      <c r="AB200" t="s">
        <v>4775</v>
      </c>
      <c r="AC200" t="s">
        <v>7798</v>
      </c>
    </row>
    <row r="201" spans="1:29" x14ac:dyDescent="0.3">
      <c r="A201" t="s">
        <v>7800</v>
      </c>
      <c r="B201" t="s">
        <v>7801</v>
      </c>
      <c r="C201" t="s">
        <v>7801</v>
      </c>
      <c r="D201" t="s">
        <v>7801</v>
      </c>
      <c r="E201" s="4">
        <v>1437735529</v>
      </c>
      <c r="F201" s="17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1</v>
      </c>
      <c r="L201" s="18">
        <v>1</v>
      </c>
      <c r="M201" s="18">
        <v>0</v>
      </c>
      <c r="N201" s="18">
        <v>1</v>
      </c>
      <c r="O201" t="s">
        <v>7802</v>
      </c>
      <c r="P201" t="s">
        <v>8724</v>
      </c>
      <c r="Q201" t="s">
        <v>200</v>
      </c>
      <c r="R201" t="s">
        <v>40</v>
      </c>
      <c r="S201">
        <v>21601</v>
      </c>
      <c r="T201" t="s">
        <v>268</v>
      </c>
      <c r="U201" t="s">
        <v>7804</v>
      </c>
      <c r="W201" t="s">
        <v>200</v>
      </c>
      <c r="X201" t="s">
        <v>40</v>
      </c>
      <c r="Y201">
        <v>216013846</v>
      </c>
      <c r="AA201" t="s">
        <v>7805</v>
      </c>
      <c r="AB201" t="s">
        <v>7806</v>
      </c>
      <c r="AC201" t="s">
        <v>7807</v>
      </c>
    </row>
    <row r="202" spans="1:29" x14ac:dyDescent="0.3">
      <c r="A202" t="s">
        <v>7811</v>
      </c>
      <c r="B202" t="s">
        <v>7812</v>
      </c>
      <c r="C202" t="s">
        <v>7812</v>
      </c>
      <c r="D202" t="s">
        <v>7812</v>
      </c>
      <c r="E202" s="4">
        <v>1184290371</v>
      </c>
      <c r="F202" s="17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1</v>
      </c>
      <c r="L202" s="18">
        <v>1</v>
      </c>
      <c r="M202" s="18">
        <v>0</v>
      </c>
      <c r="N202" s="18">
        <v>1</v>
      </c>
      <c r="O202" t="s">
        <v>7813</v>
      </c>
      <c r="Q202" t="s">
        <v>175</v>
      </c>
      <c r="R202" t="s">
        <v>40</v>
      </c>
      <c r="S202">
        <v>21227</v>
      </c>
      <c r="T202" t="s">
        <v>5270</v>
      </c>
      <c r="U202" t="s">
        <v>7814</v>
      </c>
      <c r="W202" t="s">
        <v>175</v>
      </c>
      <c r="X202" t="s">
        <v>40</v>
      </c>
      <c r="Y202">
        <v>21227</v>
      </c>
      <c r="AA202" t="s">
        <v>7815</v>
      </c>
      <c r="AB202" t="s">
        <v>274</v>
      </c>
      <c r="AC202" t="s">
        <v>7816</v>
      </c>
    </row>
    <row r="203" spans="1:29" x14ac:dyDescent="0.3">
      <c r="A203" t="s">
        <v>7818</v>
      </c>
      <c r="B203" t="s">
        <v>7819</v>
      </c>
      <c r="C203" t="s">
        <v>7819</v>
      </c>
      <c r="D203" t="s">
        <v>7819</v>
      </c>
      <c r="E203" s="4">
        <v>1205590676</v>
      </c>
      <c r="F203" s="17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1</v>
      </c>
      <c r="L203" s="18">
        <v>1</v>
      </c>
      <c r="M203" s="18">
        <v>0</v>
      </c>
      <c r="N203" s="18">
        <v>1</v>
      </c>
      <c r="O203" t="s">
        <v>7820</v>
      </c>
      <c r="Q203" t="s">
        <v>7821</v>
      </c>
      <c r="R203" t="s">
        <v>40</v>
      </c>
      <c r="S203">
        <v>20855</v>
      </c>
      <c r="T203" t="s">
        <v>380</v>
      </c>
      <c r="U203" t="s">
        <v>7820</v>
      </c>
      <c r="W203" t="s">
        <v>7821</v>
      </c>
      <c r="X203" t="s">
        <v>40</v>
      </c>
      <c r="Y203">
        <v>208552406</v>
      </c>
      <c r="AA203" t="s">
        <v>7822</v>
      </c>
      <c r="AB203" t="s">
        <v>3631</v>
      </c>
      <c r="AC203" t="s">
        <v>7823</v>
      </c>
    </row>
    <row r="204" spans="1:29" x14ac:dyDescent="0.3">
      <c r="A204" t="s">
        <v>7828</v>
      </c>
      <c r="B204" t="s">
        <v>7829</v>
      </c>
      <c r="C204" t="s">
        <v>7829</v>
      </c>
      <c r="D204" t="s">
        <v>7829</v>
      </c>
      <c r="E204" s="4">
        <v>1679807150</v>
      </c>
      <c r="F204" s="17">
        <v>0</v>
      </c>
      <c r="G204" s="18">
        <v>0</v>
      </c>
      <c r="H204" s="18">
        <v>0</v>
      </c>
      <c r="I204" s="18">
        <v>0</v>
      </c>
      <c r="J204" s="18">
        <v>0</v>
      </c>
      <c r="K204" s="18">
        <v>1</v>
      </c>
      <c r="L204" s="18">
        <v>1</v>
      </c>
      <c r="M204" s="18">
        <v>0</v>
      </c>
      <c r="N204" s="18">
        <v>1</v>
      </c>
      <c r="O204" t="s">
        <v>7830</v>
      </c>
      <c r="Q204" t="s">
        <v>41</v>
      </c>
      <c r="R204" t="s">
        <v>40</v>
      </c>
      <c r="S204">
        <v>21211</v>
      </c>
      <c r="T204" t="s">
        <v>46</v>
      </c>
      <c r="U204" t="s">
        <v>7581</v>
      </c>
      <c r="W204" t="s">
        <v>41</v>
      </c>
      <c r="X204" t="s">
        <v>40</v>
      </c>
      <c r="Y204">
        <v>212152701</v>
      </c>
      <c r="AA204" t="s">
        <v>3454</v>
      </c>
      <c r="AB204" t="s">
        <v>3049</v>
      </c>
      <c r="AC204" t="s">
        <v>7582</v>
      </c>
    </row>
    <row r="205" spans="1:29" x14ac:dyDescent="0.3">
      <c r="A205" t="s">
        <v>7832</v>
      </c>
      <c r="B205" t="s">
        <v>8725</v>
      </c>
      <c r="C205" t="s">
        <v>7833</v>
      </c>
      <c r="D205" t="s">
        <v>7833</v>
      </c>
      <c r="E205" s="4">
        <v>1265990931</v>
      </c>
      <c r="F205" s="17">
        <v>0</v>
      </c>
      <c r="G205" s="18">
        <v>0</v>
      </c>
      <c r="H205" s="18">
        <v>0</v>
      </c>
      <c r="I205" s="18">
        <v>0</v>
      </c>
      <c r="J205" s="18">
        <v>0</v>
      </c>
      <c r="K205" s="18">
        <v>1</v>
      </c>
      <c r="L205" s="18">
        <v>1</v>
      </c>
      <c r="M205" s="18">
        <v>0</v>
      </c>
      <c r="N205" s="18">
        <v>1</v>
      </c>
      <c r="O205" t="s">
        <v>5934</v>
      </c>
      <c r="Q205" t="s">
        <v>7834</v>
      </c>
      <c r="R205" t="s">
        <v>40</v>
      </c>
      <c r="S205">
        <v>21218</v>
      </c>
      <c r="T205" t="s">
        <v>46</v>
      </c>
      <c r="U205" t="s">
        <v>7426</v>
      </c>
      <c r="W205" t="s">
        <v>41</v>
      </c>
      <c r="X205" t="s">
        <v>40</v>
      </c>
      <c r="Y205">
        <v>212185304</v>
      </c>
      <c r="AA205" t="s">
        <v>7835</v>
      </c>
      <c r="AB205" t="s">
        <v>332</v>
      </c>
      <c r="AC205" t="s">
        <v>7836</v>
      </c>
    </row>
    <row r="206" spans="1:29" x14ac:dyDescent="0.3">
      <c r="A206" t="s">
        <v>7838</v>
      </c>
      <c r="B206" t="s">
        <v>7839</v>
      </c>
      <c r="C206" t="s">
        <v>7839</v>
      </c>
      <c r="D206" t="s">
        <v>7839</v>
      </c>
      <c r="E206" s="4">
        <v>1609464379</v>
      </c>
      <c r="F206" s="17">
        <v>0</v>
      </c>
      <c r="G206" s="18">
        <v>0</v>
      </c>
      <c r="H206" s="18">
        <v>0</v>
      </c>
      <c r="I206" s="18">
        <v>0</v>
      </c>
      <c r="J206" s="18">
        <v>0</v>
      </c>
      <c r="K206" s="18">
        <v>1</v>
      </c>
      <c r="L206" s="18">
        <v>1</v>
      </c>
      <c r="M206" s="18">
        <v>0</v>
      </c>
      <c r="N206" s="18">
        <v>1</v>
      </c>
      <c r="O206" t="s">
        <v>5925</v>
      </c>
      <c r="P206" t="s">
        <v>496</v>
      </c>
      <c r="Q206" t="s">
        <v>794</v>
      </c>
      <c r="R206" t="s">
        <v>40</v>
      </c>
      <c r="S206">
        <v>21208</v>
      </c>
      <c r="T206" t="s">
        <v>5270</v>
      </c>
      <c r="U206" t="s">
        <v>5926</v>
      </c>
      <c r="W206" t="s">
        <v>794</v>
      </c>
      <c r="X206" t="s">
        <v>40</v>
      </c>
      <c r="Y206">
        <v>212084900</v>
      </c>
      <c r="AA206" t="s">
        <v>5927</v>
      </c>
      <c r="AB206" t="s">
        <v>7840</v>
      </c>
      <c r="AC206" t="s">
        <v>7841</v>
      </c>
    </row>
    <row r="207" spans="1:29" x14ac:dyDescent="0.3">
      <c r="A207" t="s">
        <v>7844</v>
      </c>
      <c r="B207" t="s">
        <v>7839</v>
      </c>
      <c r="C207" t="s">
        <v>7839</v>
      </c>
      <c r="D207" t="s">
        <v>7839</v>
      </c>
      <c r="E207" s="4">
        <v>1184213258</v>
      </c>
      <c r="F207" s="17">
        <v>0</v>
      </c>
      <c r="G207" s="18">
        <v>0</v>
      </c>
      <c r="H207" s="18">
        <v>0</v>
      </c>
      <c r="I207" s="18">
        <v>0</v>
      </c>
      <c r="J207" s="18">
        <v>0</v>
      </c>
      <c r="K207" s="18">
        <v>1</v>
      </c>
      <c r="L207" s="18">
        <v>1</v>
      </c>
      <c r="M207" s="18">
        <v>0</v>
      </c>
      <c r="N207" s="18">
        <v>1</v>
      </c>
      <c r="O207" t="s">
        <v>7845</v>
      </c>
      <c r="P207">
        <v>136</v>
      </c>
      <c r="Q207" t="s">
        <v>95</v>
      </c>
      <c r="R207" t="s">
        <v>40</v>
      </c>
      <c r="S207">
        <v>20774</v>
      </c>
      <c r="T207" t="s">
        <v>104</v>
      </c>
      <c r="U207" t="s">
        <v>5926</v>
      </c>
      <c r="W207" t="s">
        <v>794</v>
      </c>
      <c r="X207" t="s">
        <v>40</v>
      </c>
      <c r="Y207">
        <v>212084900</v>
      </c>
      <c r="AA207" t="s">
        <v>5927</v>
      </c>
      <c r="AB207" t="s">
        <v>2717</v>
      </c>
      <c r="AC207" t="s">
        <v>7846</v>
      </c>
    </row>
    <row r="208" spans="1:29" x14ac:dyDescent="0.3">
      <c r="A208" t="s">
        <v>7849</v>
      </c>
      <c r="B208" t="s">
        <v>7850</v>
      </c>
      <c r="C208" t="s">
        <v>7850</v>
      </c>
      <c r="D208" t="s">
        <v>7850</v>
      </c>
      <c r="E208" s="4">
        <v>1083286280</v>
      </c>
      <c r="F208" s="17">
        <v>0</v>
      </c>
      <c r="G208" s="18">
        <v>0</v>
      </c>
      <c r="H208" s="18">
        <v>0</v>
      </c>
      <c r="I208" s="18">
        <v>0</v>
      </c>
      <c r="J208" s="18">
        <v>0</v>
      </c>
      <c r="K208" s="18">
        <v>1</v>
      </c>
      <c r="L208" s="18">
        <v>1</v>
      </c>
      <c r="M208" s="18">
        <v>0</v>
      </c>
      <c r="N208" s="18">
        <v>1</v>
      </c>
      <c r="O208" t="s">
        <v>4681</v>
      </c>
      <c r="P208" t="s">
        <v>7851</v>
      </c>
      <c r="Q208" t="s">
        <v>41</v>
      </c>
      <c r="R208" t="s">
        <v>40</v>
      </c>
      <c r="S208">
        <v>21202</v>
      </c>
      <c r="T208" t="s">
        <v>46</v>
      </c>
      <c r="U208" t="s">
        <v>7852</v>
      </c>
      <c r="W208" t="s">
        <v>41</v>
      </c>
      <c r="X208" t="s">
        <v>40</v>
      </c>
      <c r="Y208">
        <v>212021720</v>
      </c>
      <c r="AA208" t="s">
        <v>6193</v>
      </c>
      <c r="AB208" t="s">
        <v>274</v>
      </c>
      <c r="AC208" t="s">
        <v>7853</v>
      </c>
    </row>
    <row r="209" spans="1:29" x14ac:dyDescent="0.3">
      <c r="A209" t="s">
        <v>7858</v>
      </c>
      <c r="B209" t="s">
        <v>7859</v>
      </c>
      <c r="C209" t="s">
        <v>7859</v>
      </c>
      <c r="D209" t="s">
        <v>7859</v>
      </c>
      <c r="E209" s="4">
        <v>1275148975</v>
      </c>
      <c r="F209" s="17">
        <v>0</v>
      </c>
      <c r="G209" s="18">
        <v>0</v>
      </c>
      <c r="H209" s="18">
        <v>0</v>
      </c>
      <c r="I209" s="18">
        <v>0</v>
      </c>
      <c r="J209" s="18">
        <v>0</v>
      </c>
      <c r="K209" s="18">
        <v>1</v>
      </c>
      <c r="L209" s="18">
        <v>1</v>
      </c>
      <c r="M209" s="18">
        <v>0</v>
      </c>
      <c r="N209" s="18">
        <v>1</v>
      </c>
      <c r="O209" t="s">
        <v>7860</v>
      </c>
      <c r="P209" t="s">
        <v>38</v>
      </c>
      <c r="Q209" t="s">
        <v>41</v>
      </c>
      <c r="R209" t="s">
        <v>40</v>
      </c>
      <c r="S209">
        <v>21218</v>
      </c>
      <c r="T209" t="s">
        <v>46</v>
      </c>
      <c r="U209" t="s">
        <v>7861</v>
      </c>
      <c r="W209" t="s">
        <v>41</v>
      </c>
      <c r="X209" t="s">
        <v>40</v>
      </c>
      <c r="Y209">
        <v>212185909</v>
      </c>
      <c r="AA209" t="s">
        <v>2882</v>
      </c>
      <c r="AB209" t="s">
        <v>2611</v>
      </c>
      <c r="AC209" t="s">
        <v>4784</v>
      </c>
    </row>
    <row r="210" spans="1:29" x14ac:dyDescent="0.3">
      <c r="A210" t="s">
        <v>7865</v>
      </c>
      <c r="B210" t="s">
        <v>7866</v>
      </c>
      <c r="C210" t="s">
        <v>7866</v>
      </c>
      <c r="D210" t="s">
        <v>7866</v>
      </c>
      <c r="E210" s="4">
        <v>1245839265</v>
      </c>
      <c r="F210" s="17">
        <v>0</v>
      </c>
      <c r="G210" s="18">
        <v>0</v>
      </c>
      <c r="H210" s="18">
        <v>0</v>
      </c>
      <c r="I210" s="18">
        <v>0</v>
      </c>
      <c r="J210" s="18">
        <v>0</v>
      </c>
      <c r="K210" s="18">
        <v>1</v>
      </c>
      <c r="L210" s="18">
        <v>1</v>
      </c>
      <c r="M210" s="18">
        <v>0</v>
      </c>
      <c r="N210" s="18">
        <v>1</v>
      </c>
      <c r="O210" t="s">
        <v>7867</v>
      </c>
      <c r="Q210" t="s">
        <v>41</v>
      </c>
      <c r="R210" t="s">
        <v>40</v>
      </c>
      <c r="S210">
        <v>21214</v>
      </c>
      <c r="T210" t="s">
        <v>46</v>
      </c>
      <c r="U210" t="s">
        <v>7867</v>
      </c>
      <c r="W210" t="s">
        <v>41</v>
      </c>
      <c r="X210" t="s">
        <v>40</v>
      </c>
      <c r="Y210">
        <v>212143118</v>
      </c>
      <c r="AA210" t="s">
        <v>7868</v>
      </c>
      <c r="AB210" t="s">
        <v>274</v>
      </c>
      <c r="AC210" t="s">
        <v>7869</v>
      </c>
    </row>
    <row r="211" spans="1:29" x14ac:dyDescent="0.3">
      <c r="A211" t="s">
        <v>7870</v>
      </c>
      <c r="B211" t="s">
        <v>7866</v>
      </c>
      <c r="C211" t="s">
        <v>7866</v>
      </c>
      <c r="D211" t="s">
        <v>7866</v>
      </c>
      <c r="E211" s="4">
        <v>1811595333</v>
      </c>
      <c r="F211" s="17">
        <v>0</v>
      </c>
      <c r="G211" s="18">
        <v>0</v>
      </c>
      <c r="H211" s="18">
        <v>0</v>
      </c>
      <c r="I211" s="18">
        <v>0</v>
      </c>
      <c r="J211" s="18">
        <v>0</v>
      </c>
      <c r="K211" s="18">
        <v>1</v>
      </c>
      <c r="L211" s="18">
        <v>1</v>
      </c>
      <c r="M211" s="18">
        <v>0</v>
      </c>
      <c r="N211" s="18">
        <v>1</v>
      </c>
      <c r="O211" t="s">
        <v>7867</v>
      </c>
      <c r="Q211" t="s">
        <v>41</v>
      </c>
      <c r="R211" t="s">
        <v>40</v>
      </c>
      <c r="S211">
        <v>21214</v>
      </c>
      <c r="T211" t="s">
        <v>46</v>
      </c>
      <c r="U211" t="s">
        <v>7867</v>
      </c>
      <c r="W211" t="s">
        <v>41</v>
      </c>
      <c r="X211" t="s">
        <v>40</v>
      </c>
      <c r="Y211">
        <v>212143118</v>
      </c>
      <c r="AA211" t="s">
        <v>7868</v>
      </c>
      <c r="AB211" t="s">
        <v>274</v>
      </c>
      <c r="AC211" t="s">
        <v>7869</v>
      </c>
    </row>
    <row r="212" spans="1:29" x14ac:dyDescent="0.3">
      <c r="A212" t="s">
        <v>7877</v>
      </c>
      <c r="B212" t="s">
        <v>7878</v>
      </c>
      <c r="C212" t="s">
        <v>7878</v>
      </c>
      <c r="D212" t="s">
        <v>7878</v>
      </c>
      <c r="E212" s="4">
        <v>1790451482</v>
      </c>
      <c r="F212" s="17">
        <v>0</v>
      </c>
      <c r="G212" s="18">
        <v>0</v>
      </c>
      <c r="H212" s="18">
        <v>0</v>
      </c>
      <c r="I212" s="18">
        <v>0</v>
      </c>
      <c r="J212" s="18">
        <v>0</v>
      </c>
      <c r="K212" s="18">
        <v>1</v>
      </c>
      <c r="L212" s="18">
        <v>1</v>
      </c>
      <c r="M212" s="18">
        <v>0</v>
      </c>
      <c r="N212" s="18">
        <v>1</v>
      </c>
      <c r="O212" t="s">
        <v>7879</v>
      </c>
      <c r="P212" t="s">
        <v>1439</v>
      </c>
      <c r="Q212" t="s">
        <v>70</v>
      </c>
      <c r="R212" t="s">
        <v>40</v>
      </c>
      <c r="S212">
        <v>21061</v>
      </c>
      <c r="T212" t="s">
        <v>544</v>
      </c>
      <c r="U212" t="s">
        <v>7880</v>
      </c>
      <c r="W212" t="s">
        <v>70</v>
      </c>
      <c r="X212" t="s">
        <v>40</v>
      </c>
      <c r="Y212">
        <v>210613657</v>
      </c>
      <c r="AA212" t="s">
        <v>7881</v>
      </c>
      <c r="AB212" t="s">
        <v>7645</v>
      </c>
      <c r="AC212" t="s">
        <v>7882</v>
      </c>
    </row>
    <row r="213" spans="1:29" x14ac:dyDescent="0.3">
      <c r="A213" t="s">
        <v>7886</v>
      </c>
      <c r="B213" t="s">
        <v>7878</v>
      </c>
      <c r="C213" t="s">
        <v>7878</v>
      </c>
      <c r="D213" t="s">
        <v>7878</v>
      </c>
      <c r="E213" s="4">
        <v>1790451482</v>
      </c>
      <c r="F213" s="17">
        <v>0</v>
      </c>
      <c r="G213" s="18">
        <v>0</v>
      </c>
      <c r="H213" s="18">
        <v>0</v>
      </c>
      <c r="I213" s="18">
        <v>0</v>
      </c>
      <c r="J213" s="18">
        <v>0</v>
      </c>
      <c r="K213" s="18">
        <v>1</v>
      </c>
      <c r="L213" s="18">
        <v>1</v>
      </c>
      <c r="M213" s="18">
        <v>0</v>
      </c>
      <c r="N213" s="18">
        <v>1</v>
      </c>
      <c r="O213" t="s">
        <v>7887</v>
      </c>
      <c r="Q213" t="s">
        <v>721</v>
      </c>
      <c r="R213" t="s">
        <v>40</v>
      </c>
      <c r="S213">
        <v>20720</v>
      </c>
      <c r="T213" t="s">
        <v>104</v>
      </c>
      <c r="U213" t="s">
        <v>7880</v>
      </c>
      <c r="W213" t="s">
        <v>70</v>
      </c>
      <c r="X213" t="s">
        <v>40</v>
      </c>
      <c r="Y213">
        <v>210613657</v>
      </c>
      <c r="AA213" t="s">
        <v>7881</v>
      </c>
      <c r="AB213" t="s">
        <v>7645</v>
      </c>
      <c r="AC213" t="s">
        <v>7882</v>
      </c>
    </row>
    <row r="214" spans="1:29" x14ac:dyDescent="0.3">
      <c r="A214" t="s">
        <v>7888</v>
      </c>
      <c r="B214" t="s">
        <v>7878</v>
      </c>
      <c r="C214" t="s">
        <v>7878</v>
      </c>
      <c r="D214" t="s">
        <v>7878</v>
      </c>
      <c r="E214" s="4">
        <v>1063188753</v>
      </c>
      <c r="F214" s="17">
        <v>0</v>
      </c>
      <c r="G214" s="18">
        <v>0</v>
      </c>
      <c r="H214" s="18">
        <v>0</v>
      </c>
      <c r="I214" s="18">
        <v>0</v>
      </c>
      <c r="J214" s="18">
        <v>0</v>
      </c>
      <c r="K214" s="18">
        <v>1</v>
      </c>
      <c r="L214" s="18">
        <v>1</v>
      </c>
      <c r="M214" s="18">
        <v>0</v>
      </c>
      <c r="N214" s="18">
        <v>1</v>
      </c>
      <c r="O214" t="s">
        <v>7879</v>
      </c>
      <c r="P214" t="s">
        <v>1439</v>
      </c>
      <c r="Q214" t="s">
        <v>70</v>
      </c>
      <c r="R214" t="s">
        <v>40</v>
      </c>
      <c r="S214">
        <v>21061</v>
      </c>
      <c r="T214" t="s">
        <v>544</v>
      </c>
      <c r="U214" t="s">
        <v>7880</v>
      </c>
      <c r="W214" t="s">
        <v>70</v>
      </c>
      <c r="X214" t="s">
        <v>40</v>
      </c>
      <c r="Y214">
        <v>210613657</v>
      </c>
      <c r="AA214" t="s">
        <v>7881</v>
      </c>
      <c r="AB214" t="s">
        <v>7645</v>
      </c>
      <c r="AC214" t="s">
        <v>7882</v>
      </c>
    </row>
    <row r="215" spans="1:29" x14ac:dyDescent="0.3">
      <c r="A215" t="s">
        <v>7889</v>
      </c>
      <c r="B215" t="s">
        <v>8726</v>
      </c>
      <c r="C215" t="s">
        <v>8727</v>
      </c>
      <c r="D215" t="s">
        <v>8727</v>
      </c>
      <c r="E215" s="4">
        <v>1295349652</v>
      </c>
      <c r="F215" s="17">
        <v>0</v>
      </c>
      <c r="G215" s="18">
        <v>0</v>
      </c>
      <c r="H215" s="18">
        <v>0</v>
      </c>
      <c r="I215" s="18">
        <v>0</v>
      </c>
      <c r="J215" s="18">
        <v>0</v>
      </c>
      <c r="K215" s="18">
        <v>1</v>
      </c>
      <c r="L215" s="18">
        <v>1</v>
      </c>
      <c r="M215" s="18">
        <v>0</v>
      </c>
      <c r="N215" s="18">
        <v>1</v>
      </c>
      <c r="O215" t="s">
        <v>7891</v>
      </c>
      <c r="P215" t="s">
        <v>502</v>
      </c>
      <c r="Q215" t="s">
        <v>41</v>
      </c>
      <c r="R215" t="s">
        <v>40</v>
      </c>
      <c r="S215">
        <v>21218</v>
      </c>
      <c r="T215" t="s">
        <v>46</v>
      </c>
      <c r="U215" t="s">
        <v>7892</v>
      </c>
      <c r="W215" t="s">
        <v>41</v>
      </c>
      <c r="X215" t="s">
        <v>40</v>
      </c>
      <c r="Y215">
        <v>212185018</v>
      </c>
      <c r="AA215" t="s">
        <v>7893</v>
      </c>
      <c r="AB215" t="s">
        <v>274</v>
      </c>
      <c r="AC215" t="s">
        <v>7894</v>
      </c>
    </row>
    <row r="216" spans="1:29" x14ac:dyDescent="0.3">
      <c r="A216" t="s">
        <v>7901</v>
      </c>
      <c r="B216" t="s">
        <v>7902</v>
      </c>
      <c r="C216" t="s">
        <v>7902</v>
      </c>
      <c r="D216" t="s">
        <v>7902</v>
      </c>
      <c r="E216" s="4">
        <v>1689260036</v>
      </c>
      <c r="F216" s="17">
        <v>0</v>
      </c>
      <c r="G216" s="18">
        <v>0</v>
      </c>
      <c r="H216" s="18">
        <v>0</v>
      </c>
      <c r="I216" s="18">
        <v>0</v>
      </c>
      <c r="J216" s="18">
        <v>0</v>
      </c>
      <c r="K216" s="18">
        <v>1</v>
      </c>
      <c r="L216" s="18">
        <v>1</v>
      </c>
      <c r="M216" s="18">
        <v>0</v>
      </c>
      <c r="N216" s="18">
        <v>1</v>
      </c>
      <c r="O216" t="s">
        <v>7903</v>
      </c>
      <c r="P216" t="s">
        <v>866</v>
      </c>
      <c r="Q216" t="s">
        <v>41</v>
      </c>
      <c r="R216" t="s">
        <v>40</v>
      </c>
      <c r="S216">
        <v>21229</v>
      </c>
      <c r="T216" t="s">
        <v>46</v>
      </c>
      <c r="U216" t="s">
        <v>7904</v>
      </c>
      <c r="W216" t="s">
        <v>41</v>
      </c>
      <c r="X216" t="s">
        <v>40</v>
      </c>
      <c r="Y216">
        <v>212291617</v>
      </c>
      <c r="AA216" t="s">
        <v>7905</v>
      </c>
      <c r="AB216" t="s">
        <v>274</v>
      </c>
      <c r="AC216" t="s">
        <v>7906</v>
      </c>
    </row>
    <row r="217" spans="1:29" x14ac:dyDescent="0.3">
      <c r="A217" t="s">
        <v>7952</v>
      </c>
      <c r="B217" t="s">
        <v>8728</v>
      </c>
      <c r="C217" t="s">
        <v>7953</v>
      </c>
      <c r="D217" t="s">
        <v>7953</v>
      </c>
      <c r="E217" s="4">
        <v>1679556559</v>
      </c>
      <c r="F217" s="17">
        <v>0</v>
      </c>
      <c r="G217" s="18">
        <v>0</v>
      </c>
      <c r="H217" s="18">
        <v>0</v>
      </c>
      <c r="I217" s="18">
        <v>0</v>
      </c>
      <c r="J217" s="18">
        <v>0</v>
      </c>
      <c r="K217" s="18">
        <v>1</v>
      </c>
      <c r="L217" s="18">
        <v>1</v>
      </c>
      <c r="M217" s="18">
        <v>0</v>
      </c>
      <c r="N217" s="18">
        <v>1</v>
      </c>
      <c r="O217" t="s">
        <v>7954</v>
      </c>
      <c r="Q217" t="s">
        <v>41</v>
      </c>
      <c r="R217" t="s">
        <v>40</v>
      </c>
      <c r="S217">
        <v>21218</v>
      </c>
      <c r="T217" t="s">
        <v>46</v>
      </c>
      <c r="U217" t="s">
        <v>7954</v>
      </c>
      <c r="W217" t="s">
        <v>41</v>
      </c>
      <c r="X217" t="s">
        <v>40</v>
      </c>
      <c r="Y217">
        <v>212185612</v>
      </c>
      <c r="AA217" t="s">
        <v>7955</v>
      </c>
      <c r="AB217" t="s">
        <v>3522</v>
      </c>
      <c r="AC217" t="s">
        <v>7956</v>
      </c>
    </row>
    <row r="218" spans="1:29" x14ac:dyDescent="0.3">
      <c r="A218" t="s">
        <v>7909</v>
      </c>
      <c r="B218" t="s">
        <v>7910</v>
      </c>
      <c r="C218" t="s">
        <v>7910</v>
      </c>
      <c r="D218" t="s">
        <v>7910</v>
      </c>
      <c r="E218" s="4">
        <v>1699358390</v>
      </c>
      <c r="F218" s="17">
        <v>0</v>
      </c>
      <c r="G218" s="18">
        <v>0</v>
      </c>
      <c r="H218" s="18">
        <v>0</v>
      </c>
      <c r="I218" s="18">
        <v>0</v>
      </c>
      <c r="J218" s="18">
        <v>0</v>
      </c>
      <c r="K218" s="18">
        <v>1</v>
      </c>
      <c r="L218" s="18">
        <v>1</v>
      </c>
      <c r="M218" s="18">
        <v>0</v>
      </c>
      <c r="N218" s="18">
        <v>1</v>
      </c>
      <c r="O218" t="s">
        <v>7911</v>
      </c>
      <c r="P218" t="s">
        <v>1208</v>
      </c>
      <c r="Q218" t="s">
        <v>198</v>
      </c>
      <c r="R218" t="s">
        <v>40</v>
      </c>
      <c r="S218">
        <v>21804</v>
      </c>
      <c r="T218" t="s">
        <v>808</v>
      </c>
      <c r="U218" t="s">
        <v>7912</v>
      </c>
      <c r="W218" t="s">
        <v>198</v>
      </c>
      <c r="X218" t="s">
        <v>40</v>
      </c>
      <c r="Y218">
        <v>218042256</v>
      </c>
      <c r="AA218" t="s">
        <v>7913</v>
      </c>
      <c r="AB218" t="s">
        <v>2654</v>
      </c>
      <c r="AC218" t="s">
        <v>7914</v>
      </c>
    </row>
    <row r="219" spans="1:29" x14ac:dyDescent="0.3">
      <c r="A219" t="s">
        <v>7918</v>
      </c>
      <c r="B219" t="s">
        <v>7910</v>
      </c>
      <c r="C219" t="s">
        <v>7910</v>
      </c>
      <c r="D219" t="s">
        <v>7910</v>
      </c>
      <c r="E219" s="4">
        <v>1912592791</v>
      </c>
      <c r="F219" s="17">
        <v>0</v>
      </c>
      <c r="G219" s="18">
        <v>0</v>
      </c>
      <c r="H219" s="18">
        <v>0</v>
      </c>
      <c r="I219" s="18">
        <v>0</v>
      </c>
      <c r="J219" s="18">
        <v>0</v>
      </c>
      <c r="K219" s="18">
        <v>1</v>
      </c>
      <c r="L219" s="18">
        <v>1</v>
      </c>
      <c r="M219" s="18">
        <v>0</v>
      </c>
      <c r="N219" s="18">
        <v>1</v>
      </c>
      <c r="O219" t="s">
        <v>7911</v>
      </c>
      <c r="P219" t="s">
        <v>1208</v>
      </c>
      <c r="Q219" t="s">
        <v>198</v>
      </c>
      <c r="R219" t="s">
        <v>40</v>
      </c>
      <c r="S219">
        <v>21804</v>
      </c>
      <c r="T219" t="s">
        <v>808</v>
      </c>
      <c r="U219" t="s">
        <v>7919</v>
      </c>
      <c r="W219" t="s">
        <v>198</v>
      </c>
      <c r="X219" t="s">
        <v>40</v>
      </c>
      <c r="Y219">
        <v>218015369</v>
      </c>
      <c r="AA219" t="s">
        <v>7913</v>
      </c>
      <c r="AB219" t="s">
        <v>2654</v>
      </c>
      <c r="AC219" t="s">
        <v>7920</v>
      </c>
    </row>
    <row r="220" spans="1:29" x14ac:dyDescent="0.3">
      <c r="A220" t="s">
        <v>7923</v>
      </c>
      <c r="B220" t="s">
        <v>7924</v>
      </c>
      <c r="C220" t="s">
        <v>7924</v>
      </c>
      <c r="D220" t="s">
        <v>7924</v>
      </c>
      <c r="E220" s="4">
        <v>1558952747</v>
      </c>
      <c r="F220" s="17">
        <v>0</v>
      </c>
      <c r="G220" s="18">
        <v>0</v>
      </c>
      <c r="H220" s="18">
        <v>0</v>
      </c>
      <c r="I220" s="18">
        <v>0</v>
      </c>
      <c r="J220" s="18">
        <v>0</v>
      </c>
      <c r="K220" s="18">
        <v>1</v>
      </c>
      <c r="L220" s="18">
        <v>1</v>
      </c>
      <c r="M220" s="18">
        <v>0</v>
      </c>
      <c r="N220" s="18">
        <v>1</v>
      </c>
      <c r="O220" t="s">
        <v>7925</v>
      </c>
      <c r="Q220" t="s">
        <v>4783</v>
      </c>
      <c r="R220" t="s">
        <v>40</v>
      </c>
      <c r="S220">
        <v>21133</v>
      </c>
      <c r="T220" t="s">
        <v>5270</v>
      </c>
      <c r="U220" t="s">
        <v>7926</v>
      </c>
      <c r="W220" t="s">
        <v>712</v>
      </c>
      <c r="X220" t="s">
        <v>40</v>
      </c>
      <c r="Y220">
        <v>211171114</v>
      </c>
      <c r="AA220" t="s">
        <v>7927</v>
      </c>
      <c r="AB220" t="s">
        <v>274</v>
      </c>
      <c r="AC220" t="s">
        <v>7928</v>
      </c>
    </row>
    <row r="221" spans="1:29" x14ac:dyDescent="0.3">
      <c r="A221" t="s">
        <v>7929</v>
      </c>
      <c r="B221" t="s">
        <v>7924</v>
      </c>
      <c r="C221" t="s">
        <v>7924</v>
      </c>
      <c r="D221" t="s">
        <v>7924</v>
      </c>
      <c r="E221" s="4">
        <v>1558952747</v>
      </c>
      <c r="F221" s="17">
        <v>0</v>
      </c>
      <c r="G221" s="18">
        <v>0</v>
      </c>
      <c r="H221" s="18">
        <v>0</v>
      </c>
      <c r="I221" s="18">
        <v>0</v>
      </c>
      <c r="J221" s="18">
        <v>0</v>
      </c>
      <c r="K221" s="18">
        <v>1</v>
      </c>
      <c r="L221" s="18">
        <v>1</v>
      </c>
      <c r="M221" s="18">
        <v>0</v>
      </c>
      <c r="N221" s="18">
        <v>1</v>
      </c>
      <c r="O221" t="s">
        <v>7930</v>
      </c>
      <c r="P221" t="s">
        <v>915</v>
      </c>
      <c r="Q221" t="s">
        <v>70</v>
      </c>
      <c r="R221" t="s">
        <v>40</v>
      </c>
      <c r="S221">
        <v>21061</v>
      </c>
      <c r="T221" t="s">
        <v>544</v>
      </c>
      <c r="U221" t="s">
        <v>7926</v>
      </c>
      <c r="W221" t="s">
        <v>712</v>
      </c>
      <c r="X221" t="s">
        <v>40</v>
      </c>
      <c r="Y221">
        <v>211171114</v>
      </c>
      <c r="AA221" t="s">
        <v>7927</v>
      </c>
      <c r="AB221" t="s">
        <v>274</v>
      </c>
      <c r="AC221" t="s">
        <v>7928</v>
      </c>
    </row>
    <row r="222" spans="1:29" x14ac:dyDescent="0.3">
      <c r="A222" t="s">
        <v>7931</v>
      </c>
      <c r="B222" t="s">
        <v>7932</v>
      </c>
      <c r="C222" t="s">
        <v>7932</v>
      </c>
      <c r="D222" t="s">
        <v>7932</v>
      </c>
      <c r="E222" s="4">
        <v>1366025678</v>
      </c>
      <c r="F222" s="17">
        <v>0</v>
      </c>
      <c r="G222" s="18">
        <v>0</v>
      </c>
      <c r="H222" s="18">
        <v>0</v>
      </c>
      <c r="I222" s="18">
        <v>0</v>
      </c>
      <c r="J222" s="18">
        <v>0</v>
      </c>
      <c r="K222" s="18">
        <v>1</v>
      </c>
      <c r="L222" s="18">
        <v>1</v>
      </c>
      <c r="M222" s="18">
        <v>0</v>
      </c>
      <c r="N222" s="18">
        <v>1</v>
      </c>
      <c r="O222" t="s">
        <v>6180</v>
      </c>
      <c r="P222" t="s">
        <v>76</v>
      </c>
      <c r="Q222" t="s">
        <v>41</v>
      </c>
      <c r="R222" t="s">
        <v>40</v>
      </c>
      <c r="S222">
        <v>21212</v>
      </c>
      <c r="T222" t="s">
        <v>46</v>
      </c>
      <c r="U222" t="s">
        <v>7933</v>
      </c>
      <c r="W222" t="s">
        <v>41</v>
      </c>
      <c r="X222" t="s">
        <v>40</v>
      </c>
      <c r="Y222">
        <v>212012477</v>
      </c>
      <c r="AA222" t="s">
        <v>7934</v>
      </c>
      <c r="AB222" t="s">
        <v>2609</v>
      </c>
      <c r="AC222" t="s">
        <v>7935</v>
      </c>
    </row>
    <row r="223" spans="1:29" x14ac:dyDescent="0.3">
      <c r="A223" t="s">
        <v>7937</v>
      </c>
      <c r="B223" t="s">
        <v>7938</v>
      </c>
      <c r="C223" t="s">
        <v>7938</v>
      </c>
      <c r="D223" t="s">
        <v>7938</v>
      </c>
      <c r="E223" s="4">
        <v>1285277343</v>
      </c>
      <c r="F223" s="17">
        <v>0</v>
      </c>
      <c r="G223" s="18">
        <v>0</v>
      </c>
      <c r="H223" s="18">
        <v>0</v>
      </c>
      <c r="I223" s="18">
        <v>0</v>
      </c>
      <c r="J223" s="18">
        <v>0</v>
      </c>
      <c r="K223" s="18">
        <v>1</v>
      </c>
      <c r="L223" s="18">
        <v>1</v>
      </c>
      <c r="M223" s="18">
        <v>0</v>
      </c>
      <c r="N223" s="18">
        <v>1</v>
      </c>
      <c r="O223" t="s">
        <v>7939</v>
      </c>
      <c r="P223" t="s">
        <v>7940</v>
      </c>
      <c r="Q223" t="s">
        <v>41</v>
      </c>
      <c r="R223" t="s">
        <v>40</v>
      </c>
      <c r="S223">
        <v>21212</v>
      </c>
      <c r="T223" t="s">
        <v>46</v>
      </c>
      <c r="U223" t="s">
        <v>7941</v>
      </c>
      <c r="W223" t="s">
        <v>41</v>
      </c>
      <c r="X223" t="s">
        <v>40</v>
      </c>
      <c r="Y223">
        <v>21216</v>
      </c>
      <c r="Z223" t="s">
        <v>46</v>
      </c>
      <c r="AA223" t="s">
        <v>7942</v>
      </c>
      <c r="AB223" t="s">
        <v>274</v>
      </c>
      <c r="AC223" t="s">
        <v>7943</v>
      </c>
    </row>
    <row r="224" spans="1:29" x14ac:dyDescent="0.3">
      <c r="A224" t="s">
        <v>7947</v>
      </c>
      <c r="B224" t="s">
        <v>7938</v>
      </c>
      <c r="C224" t="s">
        <v>7938</v>
      </c>
      <c r="D224" t="s">
        <v>7938</v>
      </c>
      <c r="E224" s="4">
        <v>1497365654</v>
      </c>
      <c r="F224" s="17">
        <v>0</v>
      </c>
      <c r="G224" s="18">
        <v>0</v>
      </c>
      <c r="H224" s="18">
        <v>0</v>
      </c>
      <c r="I224" s="18">
        <v>0</v>
      </c>
      <c r="J224" s="18">
        <v>0</v>
      </c>
      <c r="K224" s="18">
        <v>1</v>
      </c>
      <c r="L224" s="18">
        <v>1</v>
      </c>
      <c r="M224" s="18">
        <v>0</v>
      </c>
      <c r="N224" s="18">
        <v>1</v>
      </c>
      <c r="O224" t="s">
        <v>7939</v>
      </c>
      <c r="P224" t="s">
        <v>7940</v>
      </c>
      <c r="Q224" t="s">
        <v>41</v>
      </c>
      <c r="R224" t="s">
        <v>40</v>
      </c>
      <c r="S224">
        <v>21212</v>
      </c>
      <c r="T224" t="s">
        <v>46</v>
      </c>
      <c r="U224" t="s">
        <v>7941</v>
      </c>
      <c r="W224" t="s">
        <v>41</v>
      </c>
      <c r="X224" t="s">
        <v>40</v>
      </c>
      <c r="Y224">
        <v>21216</v>
      </c>
      <c r="Z224" t="s">
        <v>46</v>
      </c>
      <c r="AA224" t="s">
        <v>7942</v>
      </c>
      <c r="AB224" t="s">
        <v>7948</v>
      </c>
      <c r="AC224" t="s">
        <v>7943</v>
      </c>
    </row>
    <row r="225" spans="1:29" x14ac:dyDescent="0.3">
      <c r="A225" t="s">
        <v>7959</v>
      </c>
      <c r="B225" t="s">
        <v>7960</v>
      </c>
      <c r="C225" t="s">
        <v>7960</v>
      </c>
      <c r="D225" t="s">
        <v>7960</v>
      </c>
      <c r="E225" s="4">
        <v>1891278024</v>
      </c>
      <c r="F225" s="17">
        <v>0</v>
      </c>
      <c r="G225" s="18">
        <v>0</v>
      </c>
      <c r="H225" s="18">
        <v>0</v>
      </c>
      <c r="I225" s="18">
        <v>0</v>
      </c>
      <c r="J225" s="18">
        <v>0</v>
      </c>
      <c r="K225" s="18">
        <v>1</v>
      </c>
      <c r="L225" s="18">
        <v>1</v>
      </c>
      <c r="M225" s="18">
        <v>0</v>
      </c>
      <c r="N225" s="18">
        <v>1</v>
      </c>
      <c r="O225" t="s">
        <v>7961</v>
      </c>
      <c r="Q225" t="s">
        <v>41</v>
      </c>
      <c r="R225" t="s">
        <v>40</v>
      </c>
      <c r="S225">
        <v>21224</v>
      </c>
      <c r="T225" t="s">
        <v>46</v>
      </c>
      <c r="U225" t="s">
        <v>7962</v>
      </c>
      <c r="W225" t="s">
        <v>41</v>
      </c>
      <c r="X225" t="s">
        <v>40</v>
      </c>
      <c r="Y225">
        <v>212295006</v>
      </c>
      <c r="AA225" t="s">
        <v>7963</v>
      </c>
      <c r="AB225" t="s">
        <v>2654</v>
      </c>
      <c r="AC225" t="s">
        <v>7964</v>
      </c>
    </row>
    <row r="226" spans="1:29" x14ac:dyDescent="0.3">
      <c r="A226" t="s">
        <v>7967</v>
      </c>
      <c r="B226" t="s">
        <v>7960</v>
      </c>
      <c r="C226" t="s">
        <v>7960</v>
      </c>
      <c r="D226" t="s">
        <v>7960</v>
      </c>
      <c r="E226" s="4">
        <v>1891278024</v>
      </c>
      <c r="F226" s="17">
        <v>0</v>
      </c>
      <c r="G226" s="18">
        <v>0</v>
      </c>
      <c r="H226" s="18">
        <v>0</v>
      </c>
      <c r="I226" s="18">
        <v>0</v>
      </c>
      <c r="J226" s="18">
        <v>0</v>
      </c>
      <c r="K226" s="18">
        <v>1</v>
      </c>
      <c r="L226" s="18">
        <v>1</v>
      </c>
      <c r="M226" s="18">
        <v>0</v>
      </c>
      <c r="N226" s="18">
        <v>1</v>
      </c>
      <c r="O226" t="s">
        <v>7962</v>
      </c>
      <c r="Q226" t="s">
        <v>41</v>
      </c>
      <c r="R226" t="s">
        <v>40</v>
      </c>
      <c r="S226">
        <v>21229</v>
      </c>
      <c r="T226" t="s">
        <v>46</v>
      </c>
      <c r="U226" t="s">
        <v>7962</v>
      </c>
      <c r="W226" t="s">
        <v>41</v>
      </c>
      <c r="X226" t="s">
        <v>40</v>
      </c>
      <c r="Y226">
        <v>212295006</v>
      </c>
      <c r="AA226" t="s">
        <v>7963</v>
      </c>
      <c r="AB226" t="s">
        <v>2654</v>
      </c>
      <c r="AC226" t="s">
        <v>7964</v>
      </c>
    </row>
    <row r="227" spans="1:29" x14ac:dyDescent="0.3">
      <c r="A227" t="s">
        <v>7968</v>
      </c>
      <c r="B227" t="s">
        <v>1138</v>
      </c>
      <c r="C227" t="s">
        <v>7969</v>
      </c>
      <c r="D227" t="s">
        <v>7969</v>
      </c>
      <c r="E227" s="4">
        <v>1952438624</v>
      </c>
      <c r="F227" s="17">
        <v>0</v>
      </c>
      <c r="G227" s="18">
        <v>0</v>
      </c>
      <c r="H227" s="18">
        <v>0</v>
      </c>
      <c r="I227" s="18">
        <v>0</v>
      </c>
      <c r="J227" s="18">
        <v>0</v>
      </c>
      <c r="K227" s="18">
        <v>1</v>
      </c>
      <c r="L227" s="18">
        <v>1</v>
      </c>
      <c r="M227" s="18">
        <v>0</v>
      </c>
      <c r="N227" s="18">
        <v>1</v>
      </c>
      <c r="O227" t="s">
        <v>7970</v>
      </c>
      <c r="P227" t="s">
        <v>1139</v>
      </c>
      <c r="Q227" t="s">
        <v>5155</v>
      </c>
      <c r="R227" t="s">
        <v>40</v>
      </c>
      <c r="S227">
        <v>21042</v>
      </c>
      <c r="T227" t="s">
        <v>363</v>
      </c>
      <c r="U227" t="s">
        <v>7970</v>
      </c>
      <c r="V227" t="s">
        <v>1139</v>
      </c>
      <c r="W227" t="s">
        <v>949</v>
      </c>
      <c r="X227" t="s">
        <v>40</v>
      </c>
      <c r="Y227">
        <v>210423650</v>
      </c>
      <c r="AA227" t="s">
        <v>7971</v>
      </c>
      <c r="AB227" t="s">
        <v>2654</v>
      </c>
      <c r="AC227" t="s">
        <v>3715</v>
      </c>
    </row>
    <row r="228" spans="1:29" x14ac:dyDescent="0.3">
      <c r="A228" t="s">
        <v>7973</v>
      </c>
      <c r="B228" t="s">
        <v>7974</v>
      </c>
      <c r="C228" t="s">
        <v>7974</v>
      </c>
      <c r="D228" t="s">
        <v>7974</v>
      </c>
      <c r="E228" s="4">
        <v>1134790975</v>
      </c>
      <c r="F228" s="17">
        <v>0</v>
      </c>
      <c r="G228" s="18">
        <v>0</v>
      </c>
      <c r="H228" s="18">
        <v>0</v>
      </c>
      <c r="I228" s="18">
        <v>0</v>
      </c>
      <c r="J228" s="18">
        <v>0</v>
      </c>
      <c r="K228" s="18">
        <v>1</v>
      </c>
      <c r="L228" s="18">
        <v>1</v>
      </c>
      <c r="M228" s="18">
        <v>0</v>
      </c>
      <c r="N228" s="18">
        <v>1</v>
      </c>
      <c r="O228" t="s">
        <v>8729</v>
      </c>
      <c r="P228" t="s">
        <v>7976</v>
      </c>
      <c r="Q228" t="s">
        <v>296</v>
      </c>
      <c r="R228" t="s">
        <v>40</v>
      </c>
      <c r="S228">
        <v>21204</v>
      </c>
      <c r="T228" t="s">
        <v>5270</v>
      </c>
      <c r="U228" t="s">
        <v>7977</v>
      </c>
      <c r="W228" t="s">
        <v>296</v>
      </c>
      <c r="X228" t="s">
        <v>40</v>
      </c>
      <c r="Y228">
        <v>212042300</v>
      </c>
      <c r="AA228" t="s">
        <v>7978</v>
      </c>
      <c r="AB228" t="s">
        <v>2618</v>
      </c>
      <c r="AC228" t="s">
        <v>7979</v>
      </c>
    </row>
    <row r="229" spans="1:29" x14ac:dyDescent="0.3">
      <c r="A229" t="s">
        <v>7982</v>
      </c>
      <c r="B229" t="s">
        <v>7983</v>
      </c>
      <c r="C229" t="s">
        <v>7983</v>
      </c>
      <c r="D229" t="s">
        <v>7983</v>
      </c>
      <c r="E229" s="4">
        <v>1619026432</v>
      </c>
      <c r="F229" s="17">
        <v>0</v>
      </c>
      <c r="G229" s="18">
        <v>0</v>
      </c>
      <c r="H229" s="18">
        <v>0</v>
      </c>
      <c r="I229" s="18">
        <v>0</v>
      </c>
      <c r="J229" s="18">
        <v>0</v>
      </c>
      <c r="K229" s="18">
        <v>1</v>
      </c>
      <c r="L229" s="18">
        <v>1</v>
      </c>
      <c r="M229" s="18">
        <v>0</v>
      </c>
      <c r="N229" s="18">
        <v>1</v>
      </c>
      <c r="O229" t="s">
        <v>7984</v>
      </c>
      <c r="Q229" t="s">
        <v>1188</v>
      </c>
      <c r="R229" t="s">
        <v>40</v>
      </c>
      <c r="S229">
        <v>21085</v>
      </c>
      <c r="T229" t="s">
        <v>322</v>
      </c>
      <c r="U229" t="s">
        <v>7985</v>
      </c>
      <c r="W229" t="s">
        <v>1188</v>
      </c>
      <c r="X229" t="s">
        <v>40</v>
      </c>
      <c r="Y229">
        <v>210853914</v>
      </c>
      <c r="AA229" t="s">
        <v>7986</v>
      </c>
      <c r="AB229" t="s">
        <v>7987</v>
      </c>
      <c r="AC229" t="s">
        <v>7988</v>
      </c>
    </row>
    <row r="230" spans="1:29" x14ac:dyDescent="0.3">
      <c r="A230" t="s">
        <v>7992</v>
      </c>
      <c r="B230" t="s">
        <v>7993</v>
      </c>
      <c r="C230" t="s">
        <v>7993</v>
      </c>
      <c r="D230" t="s">
        <v>7993</v>
      </c>
      <c r="E230" s="4">
        <v>1407409477</v>
      </c>
      <c r="F230" s="17">
        <v>0</v>
      </c>
      <c r="G230" s="18">
        <v>0</v>
      </c>
      <c r="H230" s="18">
        <v>0</v>
      </c>
      <c r="I230" s="18">
        <v>0</v>
      </c>
      <c r="J230" s="18">
        <v>0</v>
      </c>
      <c r="K230" s="18">
        <v>1</v>
      </c>
      <c r="L230" s="18">
        <v>1</v>
      </c>
      <c r="M230" s="18">
        <v>0</v>
      </c>
      <c r="N230" s="18">
        <v>1</v>
      </c>
      <c r="O230" t="s">
        <v>7994</v>
      </c>
      <c r="P230">
        <v>304</v>
      </c>
      <c r="Q230" t="s">
        <v>1236</v>
      </c>
      <c r="R230" t="s">
        <v>40</v>
      </c>
      <c r="S230">
        <v>20603</v>
      </c>
      <c r="T230" t="s">
        <v>516</v>
      </c>
      <c r="U230" t="s">
        <v>7995</v>
      </c>
      <c r="W230" t="s">
        <v>1236</v>
      </c>
      <c r="X230" t="s">
        <v>40</v>
      </c>
      <c r="Y230">
        <v>206034843</v>
      </c>
      <c r="AA230" t="s">
        <v>7996</v>
      </c>
      <c r="AB230" t="s">
        <v>6068</v>
      </c>
      <c r="AC230" t="s">
        <v>7997</v>
      </c>
    </row>
    <row r="231" spans="1:29" x14ac:dyDescent="0.3">
      <c r="A231" t="s">
        <v>8000</v>
      </c>
      <c r="B231" t="s">
        <v>7993</v>
      </c>
      <c r="C231" t="s">
        <v>7993</v>
      </c>
      <c r="D231" t="s">
        <v>7993</v>
      </c>
      <c r="E231" s="4">
        <v>1881289635</v>
      </c>
      <c r="F231" s="17">
        <v>0</v>
      </c>
      <c r="G231" s="18">
        <v>0</v>
      </c>
      <c r="H231" s="18">
        <v>0</v>
      </c>
      <c r="I231" s="18">
        <v>0</v>
      </c>
      <c r="J231" s="18">
        <v>0</v>
      </c>
      <c r="K231" s="18">
        <v>1</v>
      </c>
      <c r="L231" s="18">
        <v>1</v>
      </c>
      <c r="M231" s="18">
        <v>0</v>
      </c>
      <c r="N231" s="18">
        <v>1</v>
      </c>
      <c r="O231" t="s">
        <v>8001</v>
      </c>
      <c r="P231" t="s">
        <v>7105</v>
      </c>
      <c r="Q231" t="s">
        <v>850</v>
      </c>
      <c r="R231" t="s">
        <v>40</v>
      </c>
      <c r="S231">
        <v>20785</v>
      </c>
      <c r="T231" t="s">
        <v>104</v>
      </c>
      <c r="U231" t="s">
        <v>8002</v>
      </c>
      <c r="W231" t="s">
        <v>850</v>
      </c>
      <c r="X231" t="s">
        <v>40</v>
      </c>
      <c r="Y231">
        <v>207856105</v>
      </c>
      <c r="AA231" t="s">
        <v>7996</v>
      </c>
      <c r="AB231" t="s">
        <v>8003</v>
      </c>
      <c r="AC231" t="s">
        <v>7997</v>
      </c>
    </row>
    <row r="232" spans="1:29" x14ac:dyDescent="0.3">
      <c r="A232" t="s">
        <v>8005</v>
      </c>
      <c r="B232" t="s">
        <v>6073</v>
      </c>
      <c r="C232" t="s">
        <v>6073</v>
      </c>
      <c r="D232" t="s">
        <v>6073</v>
      </c>
      <c r="E232" s="4">
        <v>1861074023</v>
      </c>
      <c r="F232" s="17">
        <v>0</v>
      </c>
      <c r="G232" s="18">
        <v>0</v>
      </c>
      <c r="H232" s="18">
        <v>0</v>
      </c>
      <c r="I232" s="18">
        <v>0</v>
      </c>
      <c r="J232" s="18">
        <v>0</v>
      </c>
      <c r="K232" s="18">
        <v>1</v>
      </c>
      <c r="L232" s="18">
        <v>1</v>
      </c>
      <c r="M232" s="18">
        <v>0</v>
      </c>
      <c r="N232" s="18">
        <v>1</v>
      </c>
      <c r="O232" t="s">
        <v>6074</v>
      </c>
      <c r="Q232" t="s">
        <v>70</v>
      </c>
      <c r="R232" t="s">
        <v>40</v>
      </c>
      <c r="S232">
        <v>21061</v>
      </c>
      <c r="T232" t="s">
        <v>544</v>
      </c>
      <c r="U232" t="s">
        <v>6074</v>
      </c>
      <c r="W232" t="s">
        <v>70</v>
      </c>
      <c r="X232" t="s">
        <v>40</v>
      </c>
      <c r="Y232">
        <v>210613090</v>
      </c>
      <c r="AA232" t="s">
        <v>6076</v>
      </c>
      <c r="AB232" t="s">
        <v>2654</v>
      </c>
      <c r="AC232" t="s">
        <v>6077</v>
      </c>
    </row>
    <row r="233" spans="1:29" x14ac:dyDescent="0.3">
      <c r="A233" t="s">
        <v>8008</v>
      </c>
      <c r="B233" t="s">
        <v>6073</v>
      </c>
      <c r="C233" t="s">
        <v>6073</v>
      </c>
      <c r="D233" t="s">
        <v>6073</v>
      </c>
      <c r="E233" s="4">
        <v>1861074023</v>
      </c>
      <c r="F233" s="17">
        <v>0</v>
      </c>
      <c r="G233" s="18">
        <v>0</v>
      </c>
      <c r="H233" s="18">
        <v>0</v>
      </c>
      <c r="I233" s="18">
        <v>0</v>
      </c>
      <c r="J233" s="18">
        <v>0</v>
      </c>
      <c r="K233" s="18">
        <v>1</v>
      </c>
      <c r="L233" s="18">
        <v>1</v>
      </c>
      <c r="M233" s="18">
        <v>0</v>
      </c>
      <c r="N233" s="18">
        <v>1</v>
      </c>
      <c r="O233" t="s">
        <v>6075</v>
      </c>
      <c r="Q233" t="s">
        <v>70</v>
      </c>
      <c r="R233" t="s">
        <v>40</v>
      </c>
      <c r="S233">
        <v>21060</v>
      </c>
      <c r="T233" t="s">
        <v>544</v>
      </c>
      <c r="U233" t="s">
        <v>6074</v>
      </c>
      <c r="W233" t="s">
        <v>70</v>
      </c>
      <c r="X233" t="s">
        <v>40</v>
      </c>
      <c r="Y233">
        <v>210613090</v>
      </c>
      <c r="AA233" t="s">
        <v>6076</v>
      </c>
      <c r="AB233" t="s">
        <v>2654</v>
      </c>
      <c r="AC233" t="s">
        <v>6077</v>
      </c>
    </row>
    <row r="234" spans="1:29" x14ac:dyDescent="0.3">
      <c r="A234" t="s">
        <v>8009</v>
      </c>
      <c r="B234" t="s">
        <v>8010</v>
      </c>
      <c r="C234" t="s">
        <v>8011</v>
      </c>
      <c r="D234" t="s">
        <v>8011</v>
      </c>
      <c r="E234" s="4">
        <v>1376113308</v>
      </c>
      <c r="F234" s="17">
        <v>0</v>
      </c>
      <c r="G234" s="18">
        <v>0</v>
      </c>
      <c r="H234" s="18">
        <v>0</v>
      </c>
      <c r="I234" s="18">
        <v>0</v>
      </c>
      <c r="J234" s="18">
        <v>0</v>
      </c>
      <c r="K234" s="18">
        <v>1</v>
      </c>
      <c r="L234" s="18">
        <v>1</v>
      </c>
      <c r="M234" s="18">
        <v>0</v>
      </c>
      <c r="N234" s="18">
        <v>1</v>
      </c>
      <c r="O234" t="s">
        <v>8012</v>
      </c>
      <c r="P234">
        <v>103</v>
      </c>
      <c r="Q234" t="s">
        <v>41</v>
      </c>
      <c r="R234" t="s">
        <v>40</v>
      </c>
      <c r="S234">
        <v>21216</v>
      </c>
      <c r="T234" t="s">
        <v>46</v>
      </c>
      <c r="U234" t="s">
        <v>8013</v>
      </c>
      <c r="W234" t="s">
        <v>41</v>
      </c>
      <c r="X234" t="s">
        <v>40</v>
      </c>
      <c r="Y234">
        <v>212162692</v>
      </c>
      <c r="AA234" t="s">
        <v>8014</v>
      </c>
      <c r="AB234" t="s">
        <v>2809</v>
      </c>
      <c r="AC234" t="s">
        <v>8015</v>
      </c>
    </row>
    <row r="235" spans="1:29" x14ac:dyDescent="0.3">
      <c r="A235" t="s">
        <v>8019</v>
      </c>
      <c r="B235" t="s">
        <v>1238</v>
      </c>
      <c r="C235" t="s">
        <v>1238</v>
      </c>
      <c r="D235" t="s">
        <v>1238</v>
      </c>
      <c r="E235" s="4">
        <v>1710566831</v>
      </c>
      <c r="F235" s="17">
        <v>0</v>
      </c>
      <c r="G235" s="18">
        <v>0</v>
      </c>
      <c r="H235" s="18">
        <v>0</v>
      </c>
      <c r="I235" s="18">
        <v>0</v>
      </c>
      <c r="J235" s="18">
        <v>0</v>
      </c>
      <c r="K235" s="18">
        <v>1</v>
      </c>
      <c r="L235" s="18">
        <v>1</v>
      </c>
      <c r="M235" s="18">
        <v>0</v>
      </c>
      <c r="N235" s="18">
        <v>1</v>
      </c>
      <c r="O235" t="s">
        <v>4978</v>
      </c>
      <c r="P235" t="s">
        <v>1653</v>
      </c>
      <c r="Q235" t="s">
        <v>179</v>
      </c>
      <c r="R235" t="s">
        <v>40</v>
      </c>
      <c r="S235">
        <v>21236</v>
      </c>
      <c r="T235" t="s">
        <v>5270</v>
      </c>
      <c r="U235" t="s">
        <v>6107</v>
      </c>
      <c r="W235" t="s">
        <v>179</v>
      </c>
      <c r="X235" t="s">
        <v>40</v>
      </c>
      <c r="Y235">
        <v>212365051</v>
      </c>
      <c r="AA235" t="s">
        <v>3209</v>
      </c>
      <c r="AB235" t="s">
        <v>8020</v>
      </c>
      <c r="AC235" t="s">
        <v>8021</v>
      </c>
    </row>
    <row r="236" spans="1:29" x14ac:dyDescent="0.3">
      <c r="A236" t="s">
        <v>8024</v>
      </c>
      <c r="B236" t="s">
        <v>1238</v>
      </c>
      <c r="C236" t="s">
        <v>1238</v>
      </c>
      <c r="D236" t="s">
        <v>1238</v>
      </c>
      <c r="E236" s="4">
        <v>1710566831</v>
      </c>
      <c r="F236" s="17">
        <v>0</v>
      </c>
      <c r="G236" s="18">
        <v>0</v>
      </c>
      <c r="H236" s="18">
        <v>0</v>
      </c>
      <c r="I236" s="18">
        <v>0</v>
      </c>
      <c r="J236" s="18">
        <v>0</v>
      </c>
      <c r="K236" s="18">
        <v>1</v>
      </c>
      <c r="L236" s="18">
        <v>1</v>
      </c>
      <c r="M236" s="18">
        <v>0</v>
      </c>
      <c r="N236" s="18">
        <v>1</v>
      </c>
      <c r="O236" t="s">
        <v>8025</v>
      </c>
      <c r="Q236" t="s">
        <v>41</v>
      </c>
      <c r="R236" t="s">
        <v>40</v>
      </c>
      <c r="S236">
        <v>21213</v>
      </c>
      <c r="T236" t="s">
        <v>46</v>
      </c>
      <c r="U236" t="s">
        <v>6107</v>
      </c>
      <c r="W236" t="s">
        <v>179</v>
      </c>
      <c r="X236" t="s">
        <v>40</v>
      </c>
      <c r="Y236">
        <v>212365051</v>
      </c>
      <c r="AA236" t="s">
        <v>3209</v>
      </c>
      <c r="AB236" t="s">
        <v>8020</v>
      </c>
      <c r="AC236" t="s">
        <v>8021</v>
      </c>
    </row>
    <row r="237" spans="1:29" x14ac:dyDescent="0.3">
      <c r="A237" t="s">
        <v>8028</v>
      </c>
      <c r="B237" t="s">
        <v>8029</v>
      </c>
      <c r="C237" t="s">
        <v>8029</v>
      </c>
      <c r="D237" t="s">
        <v>8029</v>
      </c>
      <c r="E237" s="4">
        <v>1235773193</v>
      </c>
      <c r="F237" s="17">
        <v>0</v>
      </c>
      <c r="G237" s="18">
        <v>0</v>
      </c>
      <c r="H237" s="18">
        <v>0</v>
      </c>
      <c r="I237" s="18">
        <v>0</v>
      </c>
      <c r="J237" s="18">
        <v>0</v>
      </c>
      <c r="K237" s="18">
        <v>1</v>
      </c>
      <c r="L237" s="18">
        <v>1</v>
      </c>
      <c r="M237" s="18">
        <v>0</v>
      </c>
      <c r="N237" s="18">
        <v>1</v>
      </c>
      <c r="O237" t="s">
        <v>8030</v>
      </c>
      <c r="Q237" t="s">
        <v>301</v>
      </c>
      <c r="R237" t="s">
        <v>40</v>
      </c>
      <c r="S237">
        <v>21237</v>
      </c>
      <c r="T237" t="s">
        <v>5270</v>
      </c>
      <c r="U237" t="s">
        <v>8031</v>
      </c>
      <c r="W237" t="s">
        <v>292</v>
      </c>
      <c r="X237" t="s">
        <v>40</v>
      </c>
      <c r="Y237">
        <v>212215447</v>
      </c>
      <c r="AA237" t="s">
        <v>8032</v>
      </c>
      <c r="AB237" t="s">
        <v>8033</v>
      </c>
      <c r="AC237" t="s">
        <v>8034</v>
      </c>
    </row>
    <row r="238" spans="1:29" x14ac:dyDescent="0.3">
      <c r="A238" t="s">
        <v>8035</v>
      </c>
      <c r="B238" t="s">
        <v>8036</v>
      </c>
      <c r="C238" t="s">
        <v>8036</v>
      </c>
      <c r="D238" t="s">
        <v>8036</v>
      </c>
      <c r="E238" s="4">
        <v>1932704111</v>
      </c>
      <c r="F238" s="17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1</v>
      </c>
      <c r="L238" s="18">
        <v>1</v>
      </c>
      <c r="M238" s="18">
        <v>0</v>
      </c>
      <c r="N238" s="18">
        <v>1</v>
      </c>
      <c r="O238" t="s">
        <v>8037</v>
      </c>
      <c r="P238" t="s">
        <v>8038</v>
      </c>
      <c r="Q238" t="s">
        <v>750</v>
      </c>
      <c r="R238" t="s">
        <v>40</v>
      </c>
      <c r="S238">
        <v>21234</v>
      </c>
      <c r="T238" t="s">
        <v>5270</v>
      </c>
      <c r="U238" t="s">
        <v>8039</v>
      </c>
      <c r="W238" t="s">
        <v>750</v>
      </c>
      <c r="X238" t="s">
        <v>40</v>
      </c>
      <c r="Y238">
        <v>212344637</v>
      </c>
      <c r="AA238" t="s">
        <v>8040</v>
      </c>
      <c r="AB238" t="s">
        <v>274</v>
      </c>
      <c r="AC238" t="s">
        <v>8041</v>
      </c>
    </row>
    <row r="239" spans="1:29" x14ac:dyDescent="0.3">
      <c r="A239" t="s">
        <v>8045</v>
      </c>
      <c r="B239" t="s">
        <v>8036</v>
      </c>
      <c r="C239" t="s">
        <v>8036</v>
      </c>
      <c r="D239" t="s">
        <v>8036</v>
      </c>
      <c r="E239" s="4">
        <v>1932704111</v>
      </c>
      <c r="F239" s="17">
        <v>0</v>
      </c>
      <c r="G239" s="18">
        <v>0</v>
      </c>
      <c r="H239" s="18">
        <v>0</v>
      </c>
      <c r="I239" s="18">
        <v>0</v>
      </c>
      <c r="J239" s="18">
        <v>0</v>
      </c>
      <c r="K239" s="18">
        <v>1</v>
      </c>
      <c r="L239" s="18">
        <v>1</v>
      </c>
      <c r="M239" s="18">
        <v>0</v>
      </c>
      <c r="N239" s="18">
        <v>1</v>
      </c>
      <c r="O239" t="s">
        <v>8046</v>
      </c>
      <c r="Q239" t="s">
        <v>750</v>
      </c>
      <c r="R239" t="s">
        <v>40</v>
      </c>
      <c r="S239">
        <v>21234</v>
      </c>
      <c r="T239" t="s">
        <v>5270</v>
      </c>
      <c r="U239" t="s">
        <v>8039</v>
      </c>
      <c r="W239" t="s">
        <v>750</v>
      </c>
      <c r="X239" t="s">
        <v>40</v>
      </c>
      <c r="Y239">
        <v>212344637</v>
      </c>
      <c r="AA239" t="s">
        <v>8040</v>
      </c>
      <c r="AB239" t="s">
        <v>274</v>
      </c>
      <c r="AC239" t="s">
        <v>8041</v>
      </c>
    </row>
    <row r="240" spans="1:29" x14ac:dyDescent="0.3">
      <c r="A240" t="s">
        <v>8047</v>
      </c>
      <c r="B240" t="s">
        <v>8036</v>
      </c>
      <c r="C240" t="s">
        <v>8036</v>
      </c>
      <c r="D240" t="s">
        <v>8036</v>
      </c>
      <c r="E240" s="4">
        <v>1386301653</v>
      </c>
      <c r="F240" s="17">
        <v>0</v>
      </c>
      <c r="G240" s="18">
        <v>0</v>
      </c>
      <c r="H240" s="18">
        <v>0</v>
      </c>
      <c r="I240" s="18">
        <v>0</v>
      </c>
      <c r="J240" s="18">
        <v>0</v>
      </c>
      <c r="K240" s="18">
        <v>1</v>
      </c>
      <c r="L240" s="18">
        <v>1</v>
      </c>
      <c r="M240" s="18">
        <v>0</v>
      </c>
      <c r="N240" s="18">
        <v>1</v>
      </c>
      <c r="O240" t="s">
        <v>8046</v>
      </c>
      <c r="Q240" t="s">
        <v>750</v>
      </c>
      <c r="R240" t="s">
        <v>40</v>
      </c>
      <c r="S240">
        <v>21234</v>
      </c>
      <c r="T240" t="s">
        <v>5270</v>
      </c>
      <c r="U240" t="s">
        <v>8039</v>
      </c>
      <c r="W240" t="s">
        <v>750</v>
      </c>
      <c r="X240" t="s">
        <v>40</v>
      </c>
      <c r="Y240">
        <v>212344637</v>
      </c>
      <c r="AA240" t="s">
        <v>8040</v>
      </c>
      <c r="AB240" t="s">
        <v>274</v>
      </c>
      <c r="AC240" t="s">
        <v>8041</v>
      </c>
    </row>
    <row r="241" spans="1:29" x14ac:dyDescent="0.3">
      <c r="A241" t="s">
        <v>8048</v>
      </c>
      <c r="B241" t="s">
        <v>8036</v>
      </c>
      <c r="C241" t="s">
        <v>8036</v>
      </c>
      <c r="D241" t="s">
        <v>8036</v>
      </c>
      <c r="E241" s="4">
        <v>1386301653</v>
      </c>
      <c r="F241" s="17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1</v>
      </c>
      <c r="L241" s="18">
        <v>1</v>
      </c>
      <c r="M241" s="18">
        <v>0</v>
      </c>
      <c r="N241" s="18">
        <v>1</v>
      </c>
      <c r="O241" t="s">
        <v>8037</v>
      </c>
      <c r="P241" t="s">
        <v>8038</v>
      </c>
      <c r="Q241" t="s">
        <v>750</v>
      </c>
      <c r="R241" t="s">
        <v>40</v>
      </c>
      <c r="S241">
        <v>21234</v>
      </c>
      <c r="T241" t="s">
        <v>5270</v>
      </c>
      <c r="U241" t="s">
        <v>8039</v>
      </c>
      <c r="W241" t="s">
        <v>750</v>
      </c>
      <c r="X241" t="s">
        <v>40</v>
      </c>
      <c r="Y241">
        <v>212344637</v>
      </c>
      <c r="AA241" t="s">
        <v>8040</v>
      </c>
      <c r="AB241" t="s">
        <v>274</v>
      </c>
      <c r="AC241" t="s">
        <v>8041</v>
      </c>
    </row>
    <row r="242" spans="1:29" x14ac:dyDescent="0.3">
      <c r="A242" t="s">
        <v>8049</v>
      </c>
      <c r="B242" t="s">
        <v>8050</v>
      </c>
      <c r="C242" t="s">
        <v>8051</v>
      </c>
      <c r="D242" t="s">
        <v>8051</v>
      </c>
      <c r="E242" s="4">
        <v>1255312203</v>
      </c>
      <c r="F242" s="17">
        <v>0</v>
      </c>
      <c r="G242" s="18">
        <v>0</v>
      </c>
      <c r="H242" s="18">
        <v>0</v>
      </c>
      <c r="I242" s="18">
        <v>0</v>
      </c>
      <c r="J242" s="18">
        <v>0</v>
      </c>
      <c r="K242" s="18">
        <v>1</v>
      </c>
      <c r="L242" s="18">
        <v>1</v>
      </c>
      <c r="M242" s="18">
        <v>0</v>
      </c>
      <c r="N242" s="18">
        <v>1</v>
      </c>
      <c r="O242" t="s">
        <v>1229</v>
      </c>
      <c r="Q242" t="s">
        <v>41</v>
      </c>
      <c r="R242" t="s">
        <v>40</v>
      </c>
      <c r="S242">
        <v>21218</v>
      </c>
      <c r="T242" t="s">
        <v>46</v>
      </c>
      <c r="U242" t="s">
        <v>8052</v>
      </c>
      <c r="W242" t="s">
        <v>41</v>
      </c>
      <c r="X242" t="s">
        <v>40</v>
      </c>
      <c r="Y242">
        <v>212185614</v>
      </c>
      <c r="AA242" t="s">
        <v>3202</v>
      </c>
      <c r="AB242" t="s">
        <v>2611</v>
      </c>
      <c r="AC242" t="s">
        <v>8053</v>
      </c>
    </row>
    <row r="243" spans="1:29" x14ac:dyDescent="0.3">
      <c r="A243" t="s">
        <v>8054</v>
      </c>
      <c r="B243" t="s">
        <v>8050</v>
      </c>
      <c r="C243" t="s">
        <v>8051</v>
      </c>
      <c r="D243" t="s">
        <v>8051</v>
      </c>
      <c r="E243" s="4">
        <v>1255312203</v>
      </c>
      <c r="F243" s="17">
        <v>0</v>
      </c>
      <c r="G243" s="18">
        <v>0</v>
      </c>
      <c r="H243" s="18">
        <v>0</v>
      </c>
      <c r="I243" s="18">
        <v>0</v>
      </c>
      <c r="J243" s="18">
        <v>0</v>
      </c>
      <c r="K243" s="18">
        <v>1</v>
      </c>
      <c r="L243" s="18">
        <v>1</v>
      </c>
      <c r="M243" s="18">
        <v>0</v>
      </c>
      <c r="N243" s="18">
        <v>1</v>
      </c>
      <c r="O243" t="s">
        <v>8052</v>
      </c>
      <c r="Q243" t="s">
        <v>41</v>
      </c>
      <c r="R243" t="s">
        <v>40</v>
      </c>
      <c r="S243">
        <v>21218</v>
      </c>
      <c r="T243" t="s">
        <v>46</v>
      </c>
      <c r="U243" t="s">
        <v>8052</v>
      </c>
      <c r="W243" t="s">
        <v>41</v>
      </c>
      <c r="X243" t="s">
        <v>40</v>
      </c>
      <c r="Y243">
        <v>212185614</v>
      </c>
      <c r="AA243" t="s">
        <v>3202</v>
      </c>
      <c r="AB243" t="s">
        <v>2611</v>
      </c>
      <c r="AC243" t="s">
        <v>8053</v>
      </c>
    </row>
    <row r="244" spans="1:29" x14ac:dyDescent="0.3">
      <c r="A244" t="s">
        <v>8055</v>
      </c>
      <c r="B244" t="s">
        <v>8056</v>
      </c>
      <c r="C244" t="s">
        <v>8056</v>
      </c>
      <c r="D244" t="s">
        <v>8056</v>
      </c>
      <c r="E244" s="4">
        <v>1821689381</v>
      </c>
      <c r="F244" s="17">
        <v>0</v>
      </c>
      <c r="G244" s="18">
        <v>0</v>
      </c>
      <c r="H244" s="18">
        <v>0</v>
      </c>
      <c r="I244" s="18">
        <v>0</v>
      </c>
      <c r="J244" s="18">
        <v>0</v>
      </c>
      <c r="K244" s="18">
        <v>1</v>
      </c>
      <c r="L244" s="18">
        <v>1</v>
      </c>
      <c r="M244" s="18">
        <v>0</v>
      </c>
      <c r="N244" s="18">
        <v>1</v>
      </c>
      <c r="O244" t="s">
        <v>8057</v>
      </c>
      <c r="Q244" t="s">
        <v>41</v>
      </c>
      <c r="R244" t="s">
        <v>40</v>
      </c>
      <c r="S244">
        <v>21217</v>
      </c>
      <c r="T244" t="s">
        <v>46</v>
      </c>
      <c r="U244" t="s">
        <v>8058</v>
      </c>
      <c r="W244" t="s">
        <v>41</v>
      </c>
      <c r="X244" t="s">
        <v>40</v>
      </c>
      <c r="Y244">
        <v>212171722</v>
      </c>
      <c r="AA244" t="s">
        <v>8059</v>
      </c>
      <c r="AB244" t="s">
        <v>274</v>
      </c>
      <c r="AC244" t="s">
        <v>3258</v>
      </c>
    </row>
    <row r="245" spans="1:29" x14ac:dyDescent="0.3">
      <c r="A245" t="s">
        <v>8061</v>
      </c>
      <c r="B245" t="s">
        <v>8056</v>
      </c>
      <c r="C245" t="s">
        <v>8056</v>
      </c>
      <c r="D245" t="s">
        <v>8056</v>
      </c>
      <c r="E245" s="4">
        <v>1578154035</v>
      </c>
      <c r="F245" s="17">
        <v>0</v>
      </c>
      <c r="G245" s="18">
        <v>0</v>
      </c>
      <c r="H245" s="18">
        <v>0</v>
      </c>
      <c r="I245" s="18">
        <v>0</v>
      </c>
      <c r="J245" s="18">
        <v>0</v>
      </c>
      <c r="K245" s="18">
        <v>1</v>
      </c>
      <c r="L245" s="18">
        <v>1</v>
      </c>
      <c r="M245" s="18">
        <v>0</v>
      </c>
      <c r="N245" s="18">
        <v>1</v>
      </c>
      <c r="O245" t="s">
        <v>8058</v>
      </c>
      <c r="Q245" t="s">
        <v>41</v>
      </c>
      <c r="R245" t="s">
        <v>40</v>
      </c>
      <c r="S245">
        <v>21217</v>
      </c>
      <c r="T245" t="s">
        <v>46</v>
      </c>
      <c r="U245" t="s">
        <v>8058</v>
      </c>
      <c r="W245" t="s">
        <v>41</v>
      </c>
      <c r="X245" t="s">
        <v>40</v>
      </c>
      <c r="Y245">
        <v>212171722</v>
      </c>
      <c r="AA245" t="s">
        <v>8059</v>
      </c>
      <c r="AB245" t="s">
        <v>274</v>
      </c>
      <c r="AC245" t="s">
        <v>3258</v>
      </c>
    </row>
    <row r="246" spans="1:29" x14ac:dyDescent="0.3">
      <c r="A246" t="s">
        <v>8062</v>
      </c>
      <c r="B246" t="s">
        <v>8056</v>
      </c>
      <c r="C246" t="s">
        <v>8056</v>
      </c>
      <c r="D246" t="s">
        <v>8056</v>
      </c>
      <c r="E246" s="4">
        <v>1821689381</v>
      </c>
      <c r="F246" s="17">
        <v>0</v>
      </c>
      <c r="G246" s="18">
        <v>0</v>
      </c>
      <c r="H246" s="18">
        <v>0</v>
      </c>
      <c r="I246" s="18">
        <v>0</v>
      </c>
      <c r="J246" s="18">
        <v>0</v>
      </c>
      <c r="K246" s="18">
        <v>1</v>
      </c>
      <c r="L246" s="18">
        <v>1</v>
      </c>
      <c r="M246" s="18">
        <v>0</v>
      </c>
      <c r="N246" s="18">
        <v>1</v>
      </c>
      <c r="O246" t="s">
        <v>8058</v>
      </c>
      <c r="Q246" t="s">
        <v>41</v>
      </c>
      <c r="R246" t="s">
        <v>40</v>
      </c>
      <c r="S246">
        <v>21217</v>
      </c>
      <c r="T246" t="s">
        <v>46</v>
      </c>
      <c r="U246" t="s">
        <v>8058</v>
      </c>
      <c r="W246" t="s">
        <v>41</v>
      </c>
      <c r="X246" t="s">
        <v>40</v>
      </c>
      <c r="Y246">
        <v>212171722</v>
      </c>
      <c r="AA246" t="s">
        <v>8059</v>
      </c>
      <c r="AB246" t="s">
        <v>274</v>
      </c>
      <c r="AC246" t="s">
        <v>3258</v>
      </c>
    </row>
    <row r="247" spans="1:29" x14ac:dyDescent="0.3">
      <c r="A247" t="s">
        <v>8063</v>
      </c>
      <c r="B247" t="s">
        <v>8056</v>
      </c>
      <c r="C247" t="s">
        <v>8056</v>
      </c>
      <c r="D247" t="s">
        <v>8056</v>
      </c>
      <c r="E247" s="4">
        <v>1578154035</v>
      </c>
      <c r="F247" s="17">
        <v>0</v>
      </c>
      <c r="G247" s="18">
        <v>0</v>
      </c>
      <c r="H247" s="18">
        <v>0</v>
      </c>
      <c r="I247" s="18">
        <v>0</v>
      </c>
      <c r="J247" s="18">
        <v>0</v>
      </c>
      <c r="K247" s="18">
        <v>1</v>
      </c>
      <c r="L247" s="18">
        <v>1</v>
      </c>
      <c r="M247" s="18">
        <v>0</v>
      </c>
      <c r="N247" s="18">
        <v>1</v>
      </c>
      <c r="O247" t="s">
        <v>8064</v>
      </c>
      <c r="Q247" t="s">
        <v>41</v>
      </c>
      <c r="R247" t="s">
        <v>40</v>
      </c>
      <c r="S247">
        <v>21217</v>
      </c>
      <c r="T247" t="s">
        <v>46</v>
      </c>
      <c r="U247" t="s">
        <v>8058</v>
      </c>
      <c r="W247" t="s">
        <v>41</v>
      </c>
      <c r="X247" t="s">
        <v>40</v>
      </c>
      <c r="Y247">
        <v>212171722</v>
      </c>
      <c r="AA247" t="s">
        <v>8059</v>
      </c>
      <c r="AB247" t="s">
        <v>274</v>
      </c>
      <c r="AC247" t="s">
        <v>3258</v>
      </c>
    </row>
    <row r="248" spans="1:29" x14ac:dyDescent="0.3">
      <c r="A248" t="s">
        <v>8065</v>
      </c>
      <c r="B248" t="s">
        <v>8730</v>
      </c>
      <c r="C248" t="s">
        <v>8067</v>
      </c>
      <c r="D248" t="s">
        <v>8067</v>
      </c>
      <c r="E248" s="4">
        <v>1689677783</v>
      </c>
      <c r="F248" s="17">
        <v>1</v>
      </c>
      <c r="G248" s="18">
        <v>0</v>
      </c>
      <c r="H248" s="18">
        <v>0</v>
      </c>
      <c r="I248" s="18">
        <v>0</v>
      </c>
      <c r="J248" s="18">
        <v>0</v>
      </c>
      <c r="K248" s="18">
        <v>1</v>
      </c>
      <c r="L248" s="18">
        <v>1</v>
      </c>
      <c r="M248" s="18">
        <v>0</v>
      </c>
      <c r="N248" s="18">
        <v>1</v>
      </c>
      <c r="O248" t="s">
        <v>8068</v>
      </c>
      <c r="P248" t="s">
        <v>8069</v>
      </c>
      <c r="Q248" t="s">
        <v>41</v>
      </c>
      <c r="R248" t="s">
        <v>40</v>
      </c>
      <c r="S248">
        <v>21201</v>
      </c>
      <c r="T248" t="s">
        <v>46</v>
      </c>
      <c r="U248" t="s">
        <v>6173</v>
      </c>
      <c r="W248" t="s">
        <v>41</v>
      </c>
      <c r="X248" t="s">
        <v>40</v>
      </c>
      <c r="Y248">
        <v>21264</v>
      </c>
      <c r="Z248" t="s">
        <v>46</v>
      </c>
      <c r="AA248" t="s">
        <v>8070</v>
      </c>
      <c r="AB248" t="s">
        <v>8071</v>
      </c>
      <c r="AC248" t="s">
        <v>8072</v>
      </c>
    </row>
    <row r="249" spans="1:29" x14ac:dyDescent="0.3">
      <c r="A249" t="s">
        <v>8074</v>
      </c>
      <c r="B249" t="s">
        <v>6148</v>
      </c>
      <c r="C249" t="s">
        <v>6148</v>
      </c>
      <c r="D249" t="s">
        <v>6148</v>
      </c>
      <c r="E249" s="4">
        <v>1538759972</v>
      </c>
      <c r="F249" s="17">
        <v>0</v>
      </c>
      <c r="G249" s="18">
        <v>0</v>
      </c>
      <c r="H249" s="18">
        <v>0</v>
      </c>
      <c r="I249" s="18">
        <v>0</v>
      </c>
      <c r="J249" s="18">
        <v>0</v>
      </c>
      <c r="K249" s="18">
        <v>1</v>
      </c>
      <c r="L249" s="18">
        <v>1</v>
      </c>
      <c r="M249" s="18">
        <v>0</v>
      </c>
      <c r="N249" s="18">
        <v>1</v>
      </c>
      <c r="O249" t="s">
        <v>8075</v>
      </c>
      <c r="P249" t="s">
        <v>38</v>
      </c>
      <c r="Q249" t="s">
        <v>4703</v>
      </c>
      <c r="R249" t="s">
        <v>40</v>
      </c>
      <c r="S249">
        <v>21078</v>
      </c>
      <c r="T249" t="s">
        <v>322</v>
      </c>
      <c r="U249" t="s">
        <v>6146</v>
      </c>
      <c r="W249" t="s">
        <v>41</v>
      </c>
      <c r="X249" t="s">
        <v>40</v>
      </c>
      <c r="Y249">
        <v>212024304</v>
      </c>
      <c r="AA249" t="s">
        <v>6149</v>
      </c>
      <c r="AB249" t="s">
        <v>5008</v>
      </c>
      <c r="AC249" t="s">
        <v>5009</v>
      </c>
    </row>
    <row r="250" spans="1:29" x14ac:dyDescent="0.3">
      <c r="A250" t="s">
        <v>8077</v>
      </c>
      <c r="B250" t="s">
        <v>6148</v>
      </c>
      <c r="C250" t="s">
        <v>6148</v>
      </c>
      <c r="D250" t="s">
        <v>6148</v>
      </c>
      <c r="E250" s="4">
        <v>1538759972</v>
      </c>
      <c r="F250" s="17">
        <v>0</v>
      </c>
      <c r="G250" s="18">
        <v>0</v>
      </c>
      <c r="H250" s="18">
        <v>0</v>
      </c>
      <c r="I250" s="18">
        <v>0</v>
      </c>
      <c r="J250" s="18">
        <v>0</v>
      </c>
      <c r="K250" s="18">
        <v>1</v>
      </c>
      <c r="L250" s="18">
        <v>1</v>
      </c>
      <c r="M250" s="18">
        <v>0</v>
      </c>
      <c r="N250" s="18">
        <v>1</v>
      </c>
      <c r="O250" t="s">
        <v>6146</v>
      </c>
      <c r="Q250" t="s">
        <v>41</v>
      </c>
      <c r="R250" t="s">
        <v>40</v>
      </c>
      <c r="S250">
        <v>21202</v>
      </c>
      <c r="T250" t="s">
        <v>46</v>
      </c>
      <c r="U250" t="s">
        <v>6146</v>
      </c>
      <c r="W250" t="s">
        <v>41</v>
      </c>
      <c r="X250" t="s">
        <v>40</v>
      </c>
      <c r="Y250">
        <v>212024304</v>
      </c>
      <c r="AA250" t="s">
        <v>6149</v>
      </c>
      <c r="AB250" t="s">
        <v>5008</v>
      </c>
      <c r="AC250" t="s">
        <v>5009</v>
      </c>
    </row>
    <row r="251" spans="1:29" x14ac:dyDescent="0.3">
      <c r="A251" t="s">
        <v>8079</v>
      </c>
      <c r="B251" t="s">
        <v>8080</v>
      </c>
      <c r="C251" t="s">
        <v>8080</v>
      </c>
      <c r="D251" t="s">
        <v>8080</v>
      </c>
      <c r="E251" s="4">
        <v>1922693696</v>
      </c>
      <c r="F251" s="17">
        <v>0</v>
      </c>
      <c r="G251" s="18">
        <v>0</v>
      </c>
      <c r="H251" s="18">
        <v>0</v>
      </c>
      <c r="I251" s="18">
        <v>0</v>
      </c>
      <c r="J251" s="18">
        <v>0</v>
      </c>
      <c r="K251" s="18">
        <v>1</v>
      </c>
      <c r="L251" s="18">
        <v>1</v>
      </c>
      <c r="M251" s="18">
        <v>0</v>
      </c>
      <c r="N251" s="18">
        <v>1</v>
      </c>
      <c r="O251" t="s">
        <v>8081</v>
      </c>
      <c r="P251" t="s">
        <v>8082</v>
      </c>
      <c r="Q251" t="s">
        <v>118</v>
      </c>
      <c r="R251" t="s">
        <v>40</v>
      </c>
      <c r="S251">
        <v>20706</v>
      </c>
      <c r="T251" t="s">
        <v>104</v>
      </c>
      <c r="U251" t="s">
        <v>8083</v>
      </c>
      <c r="W251" t="s">
        <v>118</v>
      </c>
      <c r="X251" t="s">
        <v>40</v>
      </c>
      <c r="Y251">
        <v>207063129</v>
      </c>
      <c r="AA251" t="s">
        <v>8084</v>
      </c>
      <c r="AB251" t="s">
        <v>3053</v>
      </c>
      <c r="AC251" t="s">
        <v>8085</v>
      </c>
    </row>
    <row r="252" spans="1:29" x14ac:dyDescent="0.3">
      <c r="A252" t="s">
        <v>8088</v>
      </c>
      <c r="B252" t="s">
        <v>8089</v>
      </c>
      <c r="C252" t="s">
        <v>6163</v>
      </c>
      <c r="D252" t="s">
        <v>6163</v>
      </c>
      <c r="E252" s="4">
        <v>1073137972</v>
      </c>
      <c r="F252" s="17">
        <v>0</v>
      </c>
      <c r="G252" s="18">
        <v>0</v>
      </c>
      <c r="H252" s="18">
        <v>0</v>
      </c>
      <c r="I252" s="18">
        <v>0</v>
      </c>
      <c r="J252" s="18">
        <v>0</v>
      </c>
      <c r="K252" s="18">
        <v>1</v>
      </c>
      <c r="L252" s="18">
        <v>1</v>
      </c>
      <c r="M252" s="18">
        <v>0</v>
      </c>
      <c r="N252" s="18">
        <v>1</v>
      </c>
      <c r="O252" t="s">
        <v>6164</v>
      </c>
      <c r="P252" t="s">
        <v>711</v>
      </c>
      <c r="Q252" t="s">
        <v>41</v>
      </c>
      <c r="R252" t="s">
        <v>40</v>
      </c>
      <c r="S252">
        <v>21202</v>
      </c>
      <c r="T252" t="s">
        <v>46</v>
      </c>
      <c r="U252" t="s">
        <v>8090</v>
      </c>
      <c r="W252" t="s">
        <v>41</v>
      </c>
      <c r="X252" t="s">
        <v>40</v>
      </c>
      <c r="Y252">
        <v>212024736</v>
      </c>
      <c r="AA252" t="s">
        <v>6166</v>
      </c>
      <c r="AB252" t="s">
        <v>2654</v>
      </c>
      <c r="AC252" t="s">
        <v>6167</v>
      </c>
    </row>
    <row r="253" spans="1:29" x14ac:dyDescent="0.3">
      <c r="A253" t="s">
        <v>8093</v>
      </c>
      <c r="B253" t="s">
        <v>8089</v>
      </c>
      <c r="C253" t="s">
        <v>6163</v>
      </c>
      <c r="D253" t="s">
        <v>6163</v>
      </c>
      <c r="E253" s="4">
        <v>1073137972</v>
      </c>
      <c r="F253" s="17">
        <v>0</v>
      </c>
      <c r="G253" s="18">
        <v>0</v>
      </c>
      <c r="H253" s="18">
        <v>0</v>
      </c>
      <c r="I253" s="18">
        <v>0</v>
      </c>
      <c r="J253" s="18">
        <v>0</v>
      </c>
      <c r="K253" s="18">
        <v>1</v>
      </c>
      <c r="L253" s="18">
        <v>1</v>
      </c>
      <c r="M253" s="18">
        <v>0</v>
      </c>
      <c r="N253" s="18">
        <v>1</v>
      </c>
      <c r="O253" t="s">
        <v>6165</v>
      </c>
      <c r="Q253" t="s">
        <v>162</v>
      </c>
      <c r="R253" t="s">
        <v>40</v>
      </c>
      <c r="S253">
        <v>21001</v>
      </c>
      <c r="T253" t="s">
        <v>322</v>
      </c>
      <c r="U253" t="s">
        <v>8090</v>
      </c>
      <c r="W253" t="s">
        <v>41</v>
      </c>
      <c r="X253" t="s">
        <v>40</v>
      </c>
      <c r="Y253">
        <v>212024736</v>
      </c>
      <c r="AA253" t="s">
        <v>6166</v>
      </c>
      <c r="AB253" t="s">
        <v>2654</v>
      </c>
      <c r="AC253" t="s">
        <v>6167</v>
      </c>
    </row>
    <row r="254" spans="1:29" x14ac:dyDescent="0.3">
      <c r="A254" t="s">
        <v>8094</v>
      </c>
      <c r="B254" t="s">
        <v>8095</v>
      </c>
      <c r="C254" t="s">
        <v>7775</v>
      </c>
      <c r="D254" t="s">
        <v>7775</v>
      </c>
      <c r="E254" s="4">
        <v>1396001798</v>
      </c>
      <c r="F254" s="17">
        <v>0</v>
      </c>
      <c r="G254" s="18">
        <v>0</v>
      </c>
      <c r="H254" s="18">
        <v>0</v>
      </c>
      <c r="I254" s="18">
        <v>0</v>
      </c>
      <c r="J254" s="18">
        <v>0</v>
      </c>
      <c r="K254" s="18">
        <v>1</v>
      </c>
      <c r="L254" s="18">
        <v>1</v>
      </c>
      <c r="M254" s="18">
        <v>0</v>
      </c>
      <c r="N254" s="18">
        <v>1</v>
      </c>
      <c r="O254" t="s">
        <v>8096</v>
      </c>
      <c r="P254" t="s">
        <v>8731</v>
      </c>
      <c r="Q254" t="s">
        <v>41</v>
      </c>
      <c r="R254" t="s">
        <v>40</v>
      </c>
      <c r="S254">
        <v>21201</v>
      </c>
      <c r="T254" t="s">
        <v>46</v>
      </c>
      <c r="U254" t="s">
        <v>7118</v>
      </c>
      <c r="V254" t="s">
        <v>7119</v>
      </c>
      <c r="W254" t="s">
        <v>7120</v>
      </c>
      <c r="X254" t="s">
        <v>4733</v>
      </c>
      <c r="Y254">
        <v>75265</v>
      </c>
      <c r="Z254" t="s">
        <v>54</v>
      </c>
      <c r="AA254" t="s">
        <v>7121</v>
      </c>
      <c r="AB254" t="s">
        <v>332</v>
      </c>
      <c r="AC254" t="s">
        <v>7122</v>
      </c>
    </row>
    <row r="255" spans="1:29" x14ac:dyDescent="0.3">
      <c r="A255" t="s">
        <v>8098</v>
      </c>
      <c r="B255" t="s">
        <v>8095</v>
      </c>
      <c r="C255" t="s">
        <v>7775</v>
      </c>
      <c r="D255" t="s">
        <v>7775</v>
      </c>
      <c r="E255" s="4">
        <v>1093071920</v>
      </c>
      <c r="F255" s="17">
        <v>0</v>
      </c>
      <c r="G255" s="18">
        <v>0</v>
      </c>
      <c r="H255" s="18">
        <v>0</v>
      </c>
      <c r="I255" s="18">
        <v>0</v>
      </c>
      <c r="J255" s="18">
        <v>0</v>
      </c>
      <c r="K255" s="18">
        <v>1</v>
      </c>
      <c r="L255" s="18">
        <v>1</v>
      </c>
      <c r="M255" s="18">
        <v>0</v>
      </c>
      <c r="N255" s="18">
        <v>1</v>
      </c>
      <c r="O255" t="s">
        <v>8099</v>
      </c>
      <c r="P255" t="s">
        <v>8100</v>
      </c>
      <c r="Q255" t="s">
        <v>41</v>
      </c>
      <c r="R255" t="s">
        <v>40</v>
      </c>
      <c r="S255">
        <v>21225</v>
      </c>
      <c r="T255" t="s">
        <v>46</v>
      </c>
      <c r="U255" t="s">
        <v>7118</v>
      </c>
      <c r="V255" t="s">
        <v>7119</v>
      </c>
      <c r="W255" t="s">
        <v>7120</v>
      </c>
      <c r="X255" t="s">
        <v>4733</v>
      </c>
      <c r="Y255">
        <v>75265</v>
      </c>
      <c r="Z255" t="s">
        <v>54</v>
      </c>
      <c r="AA255" t="s">
        <v>7121</v>
      </c>
      <c r="AB255" t="s">
        <v>332</v>
      </c>
      <c r="AC255" t="s">
        <v>7122</v>
      </c>
    </row>
    <row r="256" spans="1:29" x14ac:dyDescent="0.3">
      <c r="A256" t="s">
        <v>8103</v>
      </c>
      <c r="B256" t="s">
        <v>8095</v>
      </c>
      <c r="C256" t="s">
        <v>8104</v>
      </c>
      <c r="D256" t="s">
        <v>8104</v>
      </c>
      <c r="E256" s="4">
        <v>1528325420</v>
      </c>
      <c r="F256" s="17">
        <v>0</v>
      </c>
      <c r="G256" s="18">
        <v>0</v>
      </c>
      <c r="H256" s="18">
        <v>0</v>
      </c>
      <c r="I256" s="18">
        <v>0</v>
      </c>
      <c r="J256" s="18">
        <v>0</v>
      </c>
      <c r="K256" s="18">
        <v>1</v>
      </c>
      <c r="L256" s="18">
        <v>1</v>
      </c>
      <c r="M256" s="18">
        <v>0</v>
      </c>
      <c r="N256" s="18">
        <v>1</v>
      </c>
      <c r="O256" t="s">
        <v>8105</v>
      </c>
      <c r="Q256" t="s">
        <v>181</v>
      </c>
      <c r="R256" t="s">
        <v>40</v>
      </c>
      <c r="S256">
        <v>21093</v>
      </c>
      <c r="T256" t="s">
        <v>5270</v>
      </c>
      <c r="U256" t="s">
        <v>7118</v>
      </c>
      <c r="V256" t="s">
        <v>8106</v>
      </c>
      <c r="W256" t="s">
        <v>7120</v>
      </c>
      <c r="X256" t="s">
        <v>4733</v>
      </c>
      <c r="Y256">
        <v>75265</v>
      </c>
      <c r="Z256" t="s">
        <v>54</v>
      </c>
      <c r="AA256" t="s">
        <v>7121</v>
      </c>
      <c r="AB256" t="s">
        <v>8107</v>
      </c>
      <c r="AC256" t="s">
        <v>7122</v>
      </c>
    </row>
    <row r="257" spans="1:29" x14ac:dyDescent="0.3">
      <c r="A257" t="s">
        <v>8110</v>
      </c>
      <c r="B257" t="s">
        <v>8095</v>
      </c>
      <c r="C257" t="s">
        <v>8111</v>
      </c>
      <c r="D257" t="s">
        <v>8111</v>
      </c>
      <c r="E257" s="4">
        <v>1598021917</v>
      </c>
      <c r="F257" s="17">
        <v>0</v>
      </c>
      <c r="G257" s="18">
        <v>0</v>
      </c>
      <c r="H257" s="18">
        <v>0</v>
      </c>
      <c r="I257" s="18">
        <v>0</v>
      </c>
      <c r="J257" s="18">
        <v>0</v>
      </c>
      <c r="K257" s="18">
        <v>1</v>
      </c>
      <c r="L257" s="18">
        <v>1</v>
      </c>
      <c r="M257" s="18">
        <v>0</v>
      </c>
      <c r="N257" s="18">
        <v>1</v>
      </c>
      <c r="O257" t="s">
        <v>8112</v>
      </c>
      <c r="Q257" t="s">
        <v>292</v>
      </c>
      <c r="R257" t="s">
        <v>40</v>
      </c>
      <c r="S257">
        <v>21221</v>
      </c>
      <c r="T257" t="s">
        <v>5270</v>
      </c>
      <c r="U257" t="s">
        <v>7118</v>
      </c>
      <c r="V257">
        <v>8087</v>
      </c>
      <c r="W257" t="s">
        <v>7120</v>
      </c>
      <c r="X257" t="s">
        <v>4733</v>
      </c>
      <c r="Y257">
        <v>75265</v>
      </c>
      <c r="Z257" t="s">
        <v>54</v>
      </c>
      <c r="AA257" t="s">
        <v>7121</v>
      </c>
      <c r="AB257" t="s">
        <v>332</v>
      </c>
      <c r="AC257" t="s">
        <v>7122</v>
      </c>
    </row>
    <row r="258" spans="1:29" x14ac:dyDescent="0.3">
      <c r="A258" t="s">
        <v>8113</v>
      </c>
      <c r="B258" t="s">
        <v>8095</v>
      </c>
      <c r="C258" t="s">
        <v>8104</v>
      </c>
      <c r="D258" t="s">
        <v>8104</v>
      </c>
      <c r="E258" s="4">
        <v>1689937260</v>
      </c>
      <c r="F258" s="17">
        <v>0</v>
      </c>
      <c r="G258" s="18">
        <v>0</v>
      </c>
      <c r="H258" s="18">
        <v>0</v>
      </c>
      <c r="I258" s="18">
        <v>0</v>
      </c>
      <c r="J258" s="18">
        <v>0</v>
      </c>
      <c r="K258" s="18">
        <v>1</v>
      </c>
      <c r="L258" s="18">
        <v>1</v>
      </c>
      <c r="M258" s="18">
        <v>0</v>
      </c>
      <c r="N258" s="18">
        <v>1</v>
      </c>
      <c r="O258" t="s">
        <v>8114</v>
      </c>
      <c r="Q258" t="s">
        <v>8115</v>
      </c>
      <c r="R258" t="s">
        <v>40</v>
      </c>
      <c r="S258">
        <v>21017</v>
      </c>
      <c r="T258" t="s">
        <v>322</v>
      </c>
      <c r="U258" t="s">
        <v>7118</v>
      </c>
      <c r="V258">
        <v>8087</v>
      </c>
      <c r="W258" t="s">
        <v>7120</v>
      </c>
      <c r="X258" t="s">
        <v>4733</v>
      </c>
      <c r="Y258">
        <v>75265</v>
      </c>
      <c r="Z258" t="s">
        <v>54</v>
      </c>
      <c r="AA258" t="s">
        <v>7121</v>
      </c>
      <c r="AB258" t="s">
        <v>332</v>
      </c>
      <c r="AC258" t="s">
        <v>7122</v>
      </c>
    </row>
    <row r="259" spans="1:29" x14ac:dyDescent="0.3">
      <c r="A259" t="s">
        <v>8119</v>
      </c>
      <c r="B259" t="s">
        <v>8095</v>
      </c>
      <c r="C259" t="s">
        <v>7775</v>
      </c>
      <c r="D259" t="s">
        <v>7775</v>
      </c>
      <c r="E259" s="4">
        <v>1902876345</v>
      </c>
      <c r="F259" s="17">
        <v>0</v>
      </c>
      <c r="G259" s="18">
        <v>0</v>
      </c>
      <c r="H259" s="18">
        <v>0</v>
      </c>
      <c r="I259" s="18">
        <v>0</v>
      </c>
      <c r="J259" s="18">
        <v>0</v>
      </c>
      <c r="K259" s="18">
        <v>1</v>
      </c>
      <c r="L259" s="18">
        <v>1</v>
      </c>
      <c r="M259" s="18">
        <v>0</v>
      </c>
      <c r="N259" s="18">
        <v>1</v>
      </c>
      <c r="O259" t="s">
        <v>8120</v>
      </c>
      <c r="P259" t="s">
        <v>38</v>
      </c>
      <c r="Q259" t="s">
        <v>41</v>
      </c>
      <c r="R259" t="s">
        <v>40</v>
      </c>
      <c r="S259">
        <v>21201</v>
      </c>
      <c r="T259" t="s">
        <v>46</v>
      </c>
      <c r="U259" t="s">
        <v>7118</v>
      </c>
      <c r="V259" t="s">
        <v>7119</v>
      </c>
      <c r="W259" t="s">
        <v>7120</v>
      </c>
      <c r="X259" t="s">
        <v>4733</v>
      </c>
      <c r="Y259">
        <v>75265</v>
      </c>
      <c r="Z259" t="s">
        <v>54</v>
      </c>
      <c r="AA259" t="s">
        <v>7121</v>
      </c>
      <c r="AB259" t="s">
        <v>332</v>
      </c>
      <c r="AC259" t="s">
        <v>7122</v>
      </c>
    </row>
    <row r="260" spans="1:29" x14ac:dyDescent="0.3">
      <c r="A260" t="s">
        <v>8124</v>
      </c>
      <c r="B260" t="s">
        <v>8125</v>
      </c>
      <c r="C260" t="s">
        <v>8125</v>
      </c>
      <c r="D260" t="s">
        <v>8125</v>
      </c>
      <c r="E260" s="4">
        <v>1821203555</v>
      </c>
      <c r="F260" s="17">
        <v>0</v>
      </c>
      <c r="G260" s="18">
        <v>0</v>
      </c>
      <c r="H260" s="18">
        <v>0</v>
      </c>
      <c r="I260" s="18">
        <v>0</v>
      </c>
      <c r="J260" s="18">
        <v>0</v>
      </c>
      <c r="K260" s="18">
        <v>1</v>
      </c>
      <c r="L260" s="18">
        <v>1</v>
      </c>
      <c r="M260" s="18">
        <v>0</v>
      </c>
      <c r="N260" s="18">
        <v>1</v>
      </c>
      <c r="O260" t="s">
        <v>8126</v>
      </c>
      <c r="Q260" t="s">
        <v>147</v>
      </c>
      <c r="R260" t="s">
        <v>40</v>
      </c>
      <c r="S260">
        <v>21740</v>
      </c>
      <c r="T260" t="s">
        <v>673</v>
      </c>
      <c r="U260" t="s">
        <v>8127</v>
      </c>
      <c r="V260" t="s">
        <v>1326</v>
      </c>
      <c r="W260" t="s">
        <v>8128</v>
      </c>
      <c r="X260" t="s">
        <v>6592</v>
      </c>
      <c r="Y260">
        <v>327514174</v>
      </c>
      <c r="AA260" t="s">
        <v>8129</v>
      </c>
      <c r="AB260" t="s">
        <v>2700</v>
      </c>
      <c r="AC260" t="s">
        <v>8130</v>
      </c>
    </row>
    <row r="261" spans="1:29" x14ac:dyDescent="0.3">
      <c r="A261" t="s">
        <v>8140</v>
      </c>
      <c r="B261" t="s">
        <v>8141</v>
      </c>
      <c r="C261" t="s">
        <v>8141</v>
      </c>
      <c r="D261" t="s">
        <v>8141</v>
      </c>
      <c r="E261" s="4">
        <v>1780733501</v>
      </c>
      <c r="F261" s="17">
        <v>0</v>
      </c>
      <c r="G261" s="18">
        <v>0</v>
      </c>
      <c r="H261" s="18">
        <v>0</v>
      </c>
      <c r="I261" s="18">
        <v>0</v>
      </c>
      <c r="J261" s="18">
        <v>0</v>
      </c>
      <c r="K261" s="18">
        <v>1</v>
      </c>
      <c r="L261" s="18">
        <v>1</v>
      </c>
      <c r="M261" s="18">
        <v>0</v>
      </c>
      <c r="N261" s="18">
        <v>1</v>
      </c>
      <c r="O261" t="s">
        <v>8142</v>
      </c>
      <c r="Q261" t="s">
        <v>8143</v>
      </c>
      <c r="R261" t="s">
        <v>40</v>
      </c>
      <c r="S261">
        <v>21784</v>
      </c>
      <c r="T261" t="s">
        <v>442</v>
      </c>
      <c r="U261" t="s">
        <v>8142</v>
      </c>
      <c r="W261" t="s">
        <v>689</v>
      </c>
      <c r="X261" t="s">
        <v>40</v>
      </c>
      <c r="Y261">
        <v>217846723</v>
      </c>
      <c r="AA261" t="s">
        <v>7986</v>
      </c>
      <c r="AB261" t="s">
        <v>7987</v>
      </c>
      <c r="AC261" t="s">
        <v>7988</v>
      </c>
    </row>
    <row r="262" spans="1:29" x14ac:dyDescent="0.3">
      <c r="A262" t="s">
        <v>8144</v>
      </c>
      <c r="B262" t="s">
        <v>8145</v>
      </c>
      <c r="C262" t="s">
        <v>8145</v>
      </c>
      <c r="D262" t="s">
        <v>8145</v>
      </c>
      <c r="E262" s="4">
        <v>1568064764</v>
      </c>
      <c r="F262" s="17">
        <v>0</v>
      </c>
      <c r="G262" s="18">
        <v>0</v>
      </c>
      <c r="H262" s="18">
        <v>0</v>
      </c>
      <c r="I262" s="18">
        <v>0</v>
      </c>
      <c r="J262" s="18">
        <v>0</v>
      </c>
      <c r="K262" s="18">
        <v>1</v>
      </c>
      <c r="L262" s="18">
        <v>1</v>
      </c>
      <c r="M262" s="18">
        <v>0</v>
      </c>
      <c r="N262" s="18">
        <v>1</v>
      </c>
      <c r="O262" t="s">
        <v>6428</v>
      </c>
      <c r="P262" t="s">
        <v>496</v>
      </c>
      <c r="Q262" t="s">
        <v>507</v>
      </c>
      <c r="R262" t="s">
        <v>40</v>
      </c>
      <c r="S262">
        <v>21040</v>
      </c>
      <c r="T262" t="s">
        <v>322</v>
      </c>
      <c r="U262" t="s">
        <v>8146</v>
      </c>
      <c r="W262" t="s">
        <v>507</v>
      </c>
      <c r="X262" t="s">
        <v>40</v>
      </c>
      <c r="Y262">
        <v>210401504</v>
      </c>
      <c r="AA262" t="s">
        <v>8147</v>
      </c>
      <c r="AB262" t="s">
        <v>2654</v>
      </c>
      <c r="AC262" t="s">
        <v>8148</v>
      </c>
    </row>
    <row r="263" spans="1:29" x14ac:dyDescent="0.3">
      <c r="A263" t="s">
        <v>8152</v>
      </c>
      <c r="B263" t="s">
        <v>8153</v>
      </c>
      <c r="C263" t="s">
        <v>8153</v>
      </c>
      <c r="D263" t="s">
        <v>8153</v>
      </c>
      <c r="E263" s="4">
        <v>1871252767</v>
      </c>
      <c r="F263" s="17">
        <v>0</v>
      </c>
      <c r="G263" s="18">
        <v>0</v>
      </c>
      <c r="H263" s="18">
        <v>0</v>
      </c>
      <c r="I263" s="18">
        <v>0</v>
      </c>
      <c r="J263" s="18">
        <v>0</v>
      </c>
      <c r="K263" s="18">
        <v>1</v>
      </c>
      <c r="L263" s="18">
        <v>1</v>
      </c>
      <c r="M263" s="18">
        <v>0</v>
      </c>
      <c r="N263" s="18">
        <v>1</v>
      </c>
      <c r="O263" t="s">
        <v>8154</v>
      </c>
      <c r="P263" t="s">
        <v>8155</v>
      </c>
      <c r="Q263" t="s">
        <v>62</v>
      </c>
      <c r="R263" t="s">
        <v>40</v>
      </c>
      <c r="S263">
        <v>20707</v>
      </c>
      <c r="T263" t="s">
        <v>104</v>
      </c>
      <c r="U263" t="s">
        <v>8156</v>
      </c>
      <c r="W263" t="s">
        <v>62</v>
      </c>
      <c r="X263" t="s">
        <v>40</v>
      </c>
      <c r="Y263">
        <v>207074946</v>
      </c>
      <c r="AA263" t="s">
        <v>8157</v>
      </c>
      <c r="AB263" t="s">
        <v>274</v>
      </c>
      <c r="AC263" t="s">
        <v>8158</v>
      </c>
    </row>
    <row r="264" spans="1:29" x14ac:dyDescent="0.3">
      <c r="A264" t="s">
        <v>8162</v>
      </c>
      <c r="B264" t="s">
        <v>8153</v>
      </c>
      <c r="C264" t="s">
        <v>8153</v>
      </c>
      <c r="D264" t="s">
        <v>8153</v>
      </c>
      <c r="E264" s="4">
        <v>1568060630</v>
      </c>
      <c r="F264" s="17">
        <v>0</v>
      </c>
      <c r="G264" s="18">
        <v>0</v>
      </c>
      <c r="H264" s="18">
        <v>0</v>
      </c>
      <c r="I264" s="18">
        <v>0</v>
      </c>
      <c r="J264" s="18">
        <v>0</v>
      </c>
      <c r="K264" s="18">
        <v>1</v>
      </c>
      <c r="L264" s="18">
        <v>1</v>
      </c>
      <c r="M264" s="18">
        <v>0</v>
      </c>
      <c r="N264" s="18">
        <v>1</v>
      </c>
      <c r="O264" t="s">
        <v>8163</v>
      </c>
      <c r="P264" t="s">
        <v>424</v>
      </c>
      <c r="Q264" t="s">
        <v>62</v>
      </c>
      <c r="R264" t="s">
        <v>40</v>
      </c>
      <c r="S264">
        <v>20707</v>
      </c>
      <c r="T264" t="s">
        <v>104</v>
      </c>
      <c r="U264" t="s">
        <v>8164</v>
      </c>
      <c r="W264" t="s">
        <v>62</v>
      </c>
      <c r="X264" t="s">
        <v>40</v>
      </c>
      <c r="Y264">
        <v>207074978</v>
      </c>
      <c r="AA264" t="s">
        <v>8157</v>
      </c>
      <c r="AB264" t="s">
        <v>274</v>
      </c>
      <c r="AC264" t="s">
        <v>8158</v>
      </c>
    </row>
    <row r="265" spans="1:29" x14ac:dyDescent="0.3">
      <c r="A265" t="s">
        <v>8165</v>
      </c>
      <c r="B265" t="s">
        <v>8166</v>
      </c>
      <c r="C265" t="s">
        <v>8166</v>
      </c>
      <c r="D265" t="s">
        <v>8166</v>
      </c>
      <c r="E265" s="4">
        <v>1063091965</v>
      </c>
      <c r="F265" s="17">
        <v>0</v>
      </c>
      <c r="G265" s="18">
        <v>0</v>
      </c>
      <c r="H265" s="18">
        <v>0</v>
      </c>
      <c r="I265" s="18">
        <v>0</v>
      </c>
      <c r="J265" s="18">
        <v>0</v>
      </c>
      <c r="K265" s="18">
        <v>1</v>
      </c>
      <c r="L265" s="18">
        <v>1</v>
      </c>
      <c r="M265" s="18">
        <v>0</v>
      </c>
      <c r="N265" s="18">
        <v>1</v>
      </c>
      <c r="O265" t="s">
        <v>8167</v>
      </c>
      <c r="Q265" t="s">
        <v>41</v>
      </c>
      <c r="R265" t="s">
        <v>40</v>
      </c>
      <c r="S265">
        <v>21225</v>
      </c>
      <c r="T265" t="s">
        <v>46</v>
      </c>
      <c r="U265" t="s">
        <v>8168</v>
      </c>
      <c r="W265" t="s">
        <v>41</v>
      </c>
      <c r="X265" t="s">
        <v>40</v>
      </c>
      <c r="Y265">
        <v>21225</v>
      </c>
      <c r="AA265" t="s">
        <v>8169</v>
      </c>
      <c r="AB265" t="s">
        <v>2622</v>
      </c>
      <c r="AC265" t="s">
        <v>8170</v>
      </c>
    </row>
    <row r="266" spans="1:29" x14ac:dyDescent="0.3">
      <c r="A266" t="s">
        <v>8174</v>
      </c>
      <c r="B266" t="s">
        <v>8166</v>
      </c>
      <c r="C266" t="s">
        <v>8166</v>
      </c>
      <c r="D266" t="s">
        <v>8166</v>
      </c>
      <c r="E266" s="4">
        <v>1063091965</v>
      </c>
      <c r="F266" s="17">
        <v>0</v>
      </c>
      <c r="G266" s="18">
        <v>0</v>
      </c>
      <c r="H266" s="18">
        <v>0</v>
      </c>
      <c r="I266" s="18">
        <v>0</v>
      </c>
      <c r="J266" s="18">
        <v>0</v>
      </c>
      <c r="K266" s="18">
        <v>1</v>
      </c>
      <c r="L266" s="18">
        <v>1</v>
      </c>
      <c r="M266" s="18">
        <v>0</v>
      </c>
      <c r="N266" s="18">
        <v>1</v>
      </c>
      <c r="O266" t="s">
        <v>8175</v>
      </c>
      <c r="Q266" t="s">
        <v>1730</v>
      </c>
      <c r="R266" t="s">
        <v>40</v>
      </c>
      <c r="S266">
        <v>20774</v>
      </c>
      <c r="T266" t="s">
        <v>104</v>
      </c>
      <c r="U266" t="s">
        <v>8168</v>
      </c>
      <c r="W266" t="s">
        <v>41</v>
      </c>
      <c r="X266" t="s">
        <v>40</v>
      </c>
      <c r="Y266">
        <v>21225</v>
      </c>
      <c r="AA266" t="s">
        <v>8169</v>
      </c>
      <c r="AB266" t="s">
        <v>2622</v>
      </c>
      <c r="AC266" t="s">
        <v>8170</v>
      </c>
    </row>
    <row r="267" spans="1:29" x14ac:dyDescent="0.3">
      <c r="A267" t="s">
        <v>8176</v>
      </c>
      <c r="B267" t="s">
        <v>6220</v>
      </c>
      <c r="C267" t="s">
        <v>6221</v>
      </c>
      <c r="D267" t="s">
        <v>6221</v>
      </c>
      <c r="E267" s="4">
        <v>1639576895</v>
      </c>
      <c r="F267" s="17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1</v>
      </c>
      <c r="L267" s="18">
        <v>1</v>
      </c>
      <c r="M267" s="18">
        <v>0</v>
      </c>
      <c r="N267" s="18">
        <v>1</v>
      </c>
      <c r="O267" t="s">
        <v>6222</v>
      </c>
      <c r="Q267" t="s">
        <v>92</v>
      </c>
      <c r="R267" t="s">
        <v>40</v>
      </c>
      <c r="S267">
        <v>20852</v>
      </c>
      <c r="T267" t="s">
        <v>380</v>
      </c>
      <c r="U267" t="s">
        <v>6223</v>
      </c>
      <c r="W267" t="s">
        <v>92</v>
      </c>
      <c r="X267" t="s">
        <v>40</v>
      </c>
      <c r="Y267">
        <v>208502503</v>
      </c>
      <c r="AA267" t="s">
        <v>6224</v>
      </c>
      <c r="AB267" t="s">
        <v>6092</v>
      </c>
      <c r="AC267" t="s">
        <v>6225</v>
      </c>
    </row>
    <row r="268" spans="1:29" x14ac:dyDescent="0.3">
      <c r="A268" t="s">
        <v>8178</v>
      </c>
      <c r="B268" t="s">
        <v>8179</v>
      </c>
      <c r="C268" t="s">
        <v>8179</v>
      </c>
      <c r="D268" t="s">
        <v>8179</v>
      </c>
      <c r="E268" s="4">
        <v>1922206325</v>
      </c>
      <c r="F268" s="17">
        <v>0</v>
      </c>
      <c r="G268" s="18">
        <v>0</v>
      </c>
      <c r="H268" s="18">
        <v>0</v>
      </c>
      <c r="I268" s="18">
        <v>0</v>
      </c>
      <c r="J268" s="18">
        <v>0</v>
      </c>
      <c r="K268" s="18">
        <v>1</v>
      </c>
      <c r="L268" s="18">
        <v>1</v>
      </c>
      <c r="M268" s="18">
        <v>0</v>
      </c>
      <c r="N268" s="18">
        <v>1</v>
      </c>
      <c r="O268" t="s">
        <v>8180</v>
      </c>
      <c r="Q268" t="s">
        <v>92</v>
      </c>
      <c r="R268" t="s">
        <v>40</v>
      </c>
      <c r="S268">
        <v>20850</v>
      </c>
      <c r="T268" t="s">
        <v>380</v>
      </c>
      <c r="U268" t="s">
        <v>8180</v>
      </c>
      <c r="W268" t="s">
        <v>92</v>
      </c>
      <c r="X268" t="s">
        <v>40</v>
      </c>
      <c r="Y268">
        <v>208505394</v>
      </c>
      <c r="AA268" t="s">
        <v>8181</v>
      </c>
      <c r="AB268" t="s">
        <v>3724</v>
      </c>
      <c r="AC268" t="s">
        <v>8182</v>
      </c>
    </row>
    <row r="269" spans="1:29" x14ac:dyDescent="0.3">
      <c r="A269" t="s">
        <v>8185</v>
      </c>
      <c r="B269" t="s">
        <v>6237</v>
      </c>
      <c r="C269" t="s">
        <v>6237</v>
      </c>
      <c r="D269" t="s">
        <v>6237</v>
      </c>
      <c r="E269" s="4">
        <v>1174298236</v>
      </c>
      <c r="F269" s="17">
        <v>0</v>
      </c>
      <c r="G269" s="18">
        <v>0</v>
      </c>
      <c r="H269" s="18">
        <v>0</v>
      </c>
      <c r="I269" s="18">
        <v>0</v>
      </c>
      <c r="J269" s="18">
        <v>0</v>
      </c>
      <c r="K269" s="18">
        <v>1</v>
      </c>
      <c r="L269" s="18">
        <v>1</v>
      </c>
      <c r="M269" s="18">
        <v>0</v>
      </c>
      <c r="N269" s="18">
        <v>1</v>
      </c>
      <c r="O269" t="s">
        <v>6238</v>
      </c>
      <c r="P269" t="s">
        <v>1416</v>
      </c>
      <c r="Q269" t="s">
        <v>6240</v>
      </c>
      <c r="R269" t="s">
        <v>40</v>
      </c>
      <c r="S269">
        <v>20879</v>
      </c>
      <c r="T269" t="s">
        <v>380</v>
      </c>
      <c r="U269" t="s">
        <v>6241</v>
      </c>
      <c r="W269" t="s">
        <v>80</v>
      </c>
      <c r="X269" t="s">
        <v>40</v>
      </c>
      <c r="Y269">
        <v>208793283</v>
      </c>
      <c r="AA269" t="s">
        <v>6242</v>
      </c>
      <c r="AB269" t="s">
        <v>274</v>
      </c>
      <c r="AC269" t="s">
        <v>6243</v>
      </c>
    </row>
    <row r="270" spans="1:29" x14ac:dyDescent="0.3">
      <c r="A270" t="s">
        <v>8188</v>
      </c>
      <c r="B270" t="s">
        <v>8189</v>
      </c>
      <c r="C270" t="s">
        <v>8189</v>
      </c>
      <c r="D270" t="s">
        <v>8189</v>
      </c>
      <c r="E270" s="4">
        <v>1912508144</v>
      </c>
      <c r="F270" s="17">
        <v>0</v>
      </c>
      <c r="G270" s="18">
        <v>0</v>
      </c>
      <c r="H270" s="18">
        <v>0</v>
      </c>
      <c r="I270" s="18">
        <v>0</v>
      </c>
      <c r="J270" s="18">
        <v>0</v>
      </c>
      <c r="K270" s="18">
        <v>1</v>
      </c>
      <c r="L270" s="18">
        <v>1</v>
      </c>
      <c r="M270" s="18">
        <v>0</v>
      </c>
      <c r="N270" s="18">
        <v>1</v>
      </c>
      <c r="O270" t="s">
        <v>8190</v>
      </c>
      <c r="P270" t="s">
        <v>8191</v>
      </c>
      <c r="Q270" t="s">
        <v>296</v>
      </c>
      <c r="R270" t="s">
        <v>40</v>
      </c>
      <c r="S270">
        <v>21204</v>
      </c>
      <c r="T270" t="s">
        <v>5270</v>
      </c>
      <c r="U270" t="s">
        <v>6249</v>
      </c>
      <c r="W270" t="s">
        <v>41</v>
      </c>
      <c r="X270" t="s">
        <v>40</v>
      </c>
      <c r="Y270">
        <v>21297</v>
      </c>
      <c r="Z270" t="s">
        <v>46</v>
      </c>
      <c r="AA270" t="s">
        <v>3372</v>
      </c>
      <c r="AB270" t="s">
        <v>3373</v>
      </c>
      <c r="AC270" t="s">
        <v>3369</v>
      </c>
    </row>
    <row r="271" spans="1:29" x14ac:dyDescent="0.3">
      <c r="A271" t="s">
        <v>8192</v>
      </c>
      <c r="B271" t="s">
        <v>8193</v>
      </c>
      <c r="C271" t="s">
        <v>8193</v>
      </c>
      <c r="D271" t="s">
        <v>8193</v>
      </c>
      <c r="E271" s="4">
        <v>1326613225</v>
      </c>
      <c r="F271" s="17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1</v>
      </c>
      <c r="L271" s="18">
        <v>1</v>
      </c>
      <c r="M271" s="18">
        <v>0</v>
      </c>
      <c r="N271" s="18">
        <v>1</v>
      </c>
      <c r="O271" t="s">
        <v>8194</v>
      </c>
      <c r="P271" t="s">
        <v>8195</v>
      </c>
      <c r="Q271" t="s">
        <v>296</v>
      </c>
      <c r="R271" t="s">
        <v>40</v>
      </c>
      <c r="S271">
        <v>21204</v>
      </c>
      <c r="T271" t="s">
        <v>5270</v>
      </c>
      <c r="U271" t="s">
        <v>6249</v>
      </c>
      <c r="W271" t="s">
        <v>41</v>
      </c>
      <c r="X271" t="s">
        <v>40</v>
      </c>
      <c r="Y271">
        <v>21297</v>
      </c>
      <c r="Z271" t="s">
        <v>46</v>
      </c>
      <c r="AA271" t="s">
        <v>3372</v>
      </c>
      <c r="AB271" t="s">
        <v>8196</v>
      </c>
      <c r="AC271" t="s">
        <v>8197</v>
      </c>
    </row>
    <row r="272" spans="1:29" x14ac:dyDescent="0.3">
      <c r="A272" t="s">
        <v>8198</v>
      </c>
      <c r="B272" t="s">
        <v>8199</v>
      </c>
      <c r="C272" t="s">
        <v>8199</v>
      </c>
      <c r="D272" t="s">
        <v>8199</v>
      </c>
      <c r="E272" s="4">
        <v>1255009429</v>
      </c>
      <c r="F272" s="17">
        <v>0</v>
      </c>
      <c r="G272" s="18">
        <v>0</v>
      </c>
      <c r="H272" s="18">
        <v>0</v>
      </c>
      <c r="I272" s="18">
        <v>0</v>
      </c>
      <c r="J272" s="18">
        <v>0</v>
      </c>
      <c r="K272" s="18">
        <v>1</v>
      </c>
      <c r="L272" s="18">
        <v>1</v>
      </c>
      <c r="M272" s="18">
        <v>0</v>
      </c>
      <c r="N272" s="18">
        <v>1</v>
      </c>
      <c r="O272" t="s">
        <v>8200</v>
      </c>
      <c r="Q272" t="s">
        <v>51</v>
      </c>
      <c r="R272" t="s">
        <v>40</v>
      </c>
      <c r="S272">
        <v>21157</v>
      </c>
      <c r="T272" t="s">
        <v>442</v>
      </c>
      <c r="U272" t="s">
        <v>8200</v>
      </c>
      <c r="W272" t="s">
        <v>51</v>
      </c>
      <c r="X272" t="s">
        <v>40</v>
      </c>
      <c r="Y272">
        <v>211575527</v>
      </c>
      <c r="AA272" t="s">
        <v>8201</v>
      </c>
      <c r="AB272" t="s">
        <v>2609</v>
      </c>
      <c r="AC272" t="s">
        <v>8202</v>
      </c>
    </row>
    <row r="273" spans="1:29" x14ac:dyDescent="0.3">
      <c r="A273" t="s">
        <v>8205</v>
      </c>
      <c r="B273" t="s">
        <v>8206</v>
      </c>
      <c r="C273" t="s">
        <v>8207</v>
      </c>
      <c r="D273" t="s">
        <v>8207</v>
      </c>
      <c r="E273" s="4">
        <v>1407432651</v>
      </c>
      <c r="F273" s="17">
        <v>0</v>
      </c>
      <c r="G273" s="18">
        <v>0</v>
      </c>
      <c r="H273" s="18">
        <v>0</v>
      </c>
      <c r="I273" s="18">
        <v>0</v>
      </c>
      <c r="J273" s="18">
        <v>0</v>
      </c>
      <c r="K273" s="18">
        <v>1</v>
      </c>
      <c r="L273" s="18">
        <v>1</v>
      </c>
      <c r="M273" s="18">
        <v>0</v>
      </c>
      <c r="N273" s="18">
        <v>1</v>
      </c>
      <c r="O273" t="s">
        <v>8208</v>
      </c>
      <c r="Q273" t="s">
        <v>41</v>
      </c>
      <c r="R273" t="s">
        <v>40</v>
      </c>
      <c r="S273">
        <v>21213</v>
      </c>
      <c r="T273" t="s">
        <v>46</v>
      </c>
      <c r="U273" t="s">
        <v>8208</v>
      </c>
      <c r="W273" t="s">
        <v>41</v>
      </c>
      <c r="X273" t="s">
        <v>40</v>
      </c>
      <c r="Y273">
        <v>212131356</v>
      </c>
      <c r="AA273" t="s">
        <v>8209</v>
      </c>
      <c r="AB273" t="s">
        <v>274</v>
      </c>
      <c r="AC273" t="s">
        <v>8210</v>
      </c>
    </row>
    <row r="274" spans="1:29" x14ac:dyDescent="0.3">
      <c r="A274" t="s">
        <v>8212</v>
      </c>
      <c r="B274" t="s">
        <v>8213</v>
      </c>
      <c r="C274" t="s">
        <v>8213</v>
      </c>
      <c r="D274" t="s">
        <v>8213</v>
      </c>
      <c r="E274" s="4">
        <v>1336714914</v>
      </c>
      <c r="F274" s="17">
        <v>0</v>
      </c>
      <c r="G274" s="18">
        <v>0</v>
      </c>
      <c r="H274" s="18">
        <v>0</v>
      </c>
      <c r="I274" s="18">
        <v>0</v>
      </c>
      <c r="J274" s="18">
        <v>0</v>
      </c>
      <c r="K274" s="18">
        <v>1</v>
      </c>
      <c r="L274" s="18">
        <v>1</v>
      </c>
      <c r="M274" s="18">
        <v>0</v>
      </c>
      <c r="N274" s="18">
        <v>1</v>
      </c>
      <c r="O274" t="s">
        <v>8214</v>
      </c>
      <c r="Q274" t="s">
        <v>294</v>
      </c>
      <c r="R274" t="s">
        <v>40</v>
      </c>
      <c r="S274">
        <v>21222</v>
      </c>
      <c r="T274" t="s">
        <v>5270</v>
      </c>
      <c r="U274" t="s">
        <v>8215</v>
      </c>
      <c r="W274" t="s">
        <v>41</v>
      </c>
      <c r="X274" t="s">
        <v>40</v>
      </c>
      <c r="Y274">
        <v>212292126</v>
      </c>
      <c r="AA274" t="s">
        <v>8216</v>
      </c>
      <c r="AB274" t="s">
        <v>1470</v>
      </c>
      <c r="AC274" t="s">
        <v>3394</v>
      </c>
    </row>
    <row r="275" spans="1:29" x14ac:dyDescent="0.3">
      <c r="A275" t="s">
        <v>8218</v>
      </c>
      <c r="B275" t="s">
        <v>8213</v>
      </c>
      <c r="C275" t="s">
        <v>8213</v>
      </c>
      <c r="D275" t="s">
        <v>8213</v>
      </c>
      <c r="E275" s="4">
        <v>1215502810</v>
      </c>
      <c r="F275" s="17">
        <v>0</v>
      </c>
      <c r="G275" s="18">
        <v>0</v>
      </c>
      <c r="H275" s="18">
        <v>0</v>
      </c>
      <c r="I275" s="18">
        <v>0</v>
      </c>
      <c r="J275" s="18">
        <v>0</v>
      </c>
      <c r="K275" s="18">
        <v>1</v>
      </c>
      <c r="L275" s="18">
        <v>1</v>
      </c>
      <c r="M275" s="18">
        <v>0</v>
      </c>
      <c r="N275" s="18">
        <v>1</v>
      </c>
      <c r="O275" t="s">
        <v>4851</v>
      </c>
      <c r="P275" t="s">
        <v>8219</v>
      </c>
      <c r="Q275" t="s">
        <v>41</v>
      </c>
      <c r="R275" t="s">
        <v>40</v>
      </c>
      <c r="S275">
        <v>21229</v>
      </c>
      <c r="T275" t="s">
        <v>46</v>
      </c>
      <c r="U275" t="s">
        <v>8215</v>
      </c>
      <c r="W275" t="s">
        <v>41</v>
      </c>
      <c r="X275" t="s">
        <v>40</v>
      </c>
      <c r="Y275">
        <v>212292126</v>
      </c>
      <c r="AA275" t="s">
        <v>8216</v>
      </c>
      <c r="AB275" t="s">
        <v>1470</v>
      </c>
      <c r="AC275" t="s">
        <v>3394</v>
      </c>
    </row>
    <row r="276" spans="1:29" x14ac:dyDescent="0.3">
      <c r="A276" t="s">
        <v>8220</v>
      </c>
      <c r="B276" t="s">
        <v>8213</v>
      </c>
      <c r="C276" t="s">
        <v>8213</v>
      </c>
      <c r="D276" t="s">
        <v>8213</v>
      </c>
      <c r="E276" s="4">
        <v>1891369013</v>
      </c>
      <c r="F276" s="17">
        <v>0</v>
      </c>
      <c r="G276" s="18">
        <v>0</v>
      </c>
      <c r="H276" s="18">
        <v>0</v>
      </c>
      <c r="I276" s="18">
        <v>0</v>
      </c>
      <c r="J276" s="18">
        <v>0</v>
      </c>
      <c r="K276" s="18">
        <v>1</v>
      </c>
      <c r="L276" s="18">
        <v>1</v>
      </c>
      <c r="M276" s="18">
        <v>0</v>
      </c>
      <c r="N276" s="18">
        <v>1</v>
      </c>
      <c r="O276" t="s">
        <v>8221</v>
      </c>
      <c r="P276" t="s">
        <v>1416</v>
      </c>
      <c r="Q276" t="s">
        <v>41</v>
      </c>
      <c r="R276" t="s">
        <v>40</v>
      </c>
      <c r="S276">
        <v>21223</v>
      </c>
      <c r="T276" t="s">
        <v>46</v>
      </c>
      <c r="U276" t="s">
        <v>8215</v>
      </c>
      <c r="W276" t="s">
        <v>41</v>
      </c>
      <c r="X276" t="s">
        <v>40</v>
      </c>
      <c r="Y276">
        <v>212292126</v>
      </c>
      <c r="AA276" t="s">
        <v>8216</v>
      </c>
      <c r="AB276" t="s">
        <v>1470</v>
      </c>
      <c r="AC276" t="s">
        <v>3394</v>
      </c>
    </row>
    <row r="277" spans="1:29" x14ac:dyDescent="0.3">
      <c r="A277" t="s">
        <v>8222</v>
      </c>
      <c r="B277" t="s">
        <v>8213</v>
      </c>
      <c r="C277" t="s">
        <v>8213</v>
      </c>
      <c r="D277" t="s">
        <v>8213</v>
      </c>
      <c r="E277" s="4">
        <v>1336714914</v>
      </c>
      <c r="F277" s="17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1</v>
      </c>
      <c r="L277" s="18">
        <v>1</v>
      </c>
      <c r="M277" s="18">
        <v>0</v>
      </c>
      <c r="N277" s="18">
        <v>1</v>
      </c>
      <c r="O277" t="s">
        <v>4851</v>
      </c>
      <c r="P277" t="s">
        <v>8223</v>
      </c>
      <c r="Q277" t="s">
        <v>41</v>
      </c>
      <c r="R277" t="s">
        <v>40</v>
      </c>
      <c r="S277">
        <v>21229</v>
      </c>
      <c r="T277" t="s">
        <v>46</v>
      </c>
      <c r="U277" t="s">
        <v>8215</v>
      </c>
      <c r="W277" t="s">
        <v>41</v>
      </c>
      <c r="X277" t="s">
        <v>40</v>
      </c>
      <c r="Y277">
        <v>212292126</v>
      </c>
      <c r="AA277" t="s">
        <v>8216</v>
      </c>
      <c r="AB277" t="s">
        <v>1470</v>
      </c>
      <c r="AC277" t="s">
        <v>3394</v>
      </c>
    </row>
    <row r="278" spans="1:29" x14ac:dyDescent="0.3">
      <c r="A278" t="s">
        <v>8224</v>
      </c>
      <c r="B278" t="s">
        <v>8213</v>
      </c>
      <c r="C278" t="s">
        <v>8213</v>
      </c>
      <c r="D278" t="s">
        <v>8213</v>
      </c>
      <c r="E278" s="4">
        <v>1891369013</v>
      </c>
      <c r="F278" s="17">
        <v>0</v>
      </c>
      <c r="G278" s="18">
        <v>0</v>
      </c>
      <c r="H278" s="18">
        <v>0</v>
      </c>
      <c r="I278" s="18">
        <v>0</v>
      </c>
      <c r="J278" s="18">
        <v>0</v>
      </c>
      <c r="K278" s="18">
        <v>1</v>
      </c>
      <c r="L278" s="18">
        <v>1</v>
      </c>
      <c r="M278" s="18">
        <v>0</v>
      </c>
      <c r="N278" s="18">
        <v>1</v>
      </c>
      <c r="O278" t="s">
        <v>4851</v>
      </c>
      <c r="P278" t="s">
        <v>8219</v>
      </c>
      <c r="Q278" t="s">
        <v>41</v>
      </c>
      <c r="R278" t="s">
        <v>40</v>
      </c>
      <c r="S278">
        <v>21229</v>
      </c>
      <c r="T278" t="s">
        <v>46</v>
      </c>
      <c r="U278" t="s">
        <v>8215</v>
      </c>
      <c r="W278" t="s">
        <v>41</v>
      </c>
      <c r="X278" t="s">
        <v>40</v>
      </c>
      <c r="Y278">
        <v>212292126</v>
      </c>
      <c r="AA278" t="s">
        <v>8216</v>
      </c>
      <c r="AB278" t="s">
        <v>1470</v>
      </c>
      <c r="AC278" t="s">
        <v>3394</v>
      </c>
    </row>
    <row r="279" spans="1:29" x14ac:dyDescent="0.3">
      <c r="A279" t="s">
        <v>8225</v>
      </c>
      <c r="B279" t="s">
        <v>8226</v>
      </c>
      <c r="C279" t="s">
        <v>8226</v>
      </c>
      <c r="D279" t="s">
        <v>8226</v>
      </c>
      <c r="E279" s="4">
        <v>1518632272</v>
      </c>
      <c r="F279" s="17">
        <v>0</v>
      </c>
      <c r="G279" s="18">
        <v>0</v>
      </c>
      <c r="H279" s="18">
        <v>0</v>
      </c>
      <c r="I279" s="18">
        <v>0</v>
      </c>
      <c r="J279" s="18">
        <v>0</v>
      </c>
      <c r="K279" s="18">
        <v>1</v>
      </c>
      <c r="L279" s="18">
        <v>1</v>
      </c>
      <c r="M279" s="18">
        <v>0</v>
      </c>
      <c r="N279" s="18">
        <v>1</v>
      </c>
      <c r="O279" t="s">
        <v>8227</v>
      </c>
      <c r="P279" t="s">
        <v>1208</v>
      </c>
      <c r="Q279" t="s">
        <v>292</v>
      </c>
      <c r="R279" t="s">
        <v>40</v>
      </c>
      <c r="S279">
        <v>21221</v>
      </c>
      <c r="T279" t="s">
        <v>5270</v>
      </c>
      <c r="U279" t="s">
        <v>8228</v>
      </c>
      <c r="W279" t="s">
        <v>292</v>
      </c>
      <c r="X279" t="s">
        <v>40</v>
      </c>
      <c r="Y279">
        <v>212213386</v>
      </c>
      <c r="AA279" t="s">
        <v>5280</v>
      </c>
      <c r="AB279" t="s">
        <v>2654</v>
      </c>
      <c r="AC279" t="s">
        <v>5281</v>
      </c>
    </row>
    <row r="280" spans="1:29" x14ac:dyDescent="0.3">
      <c r="A280" t="s">
        <v>8236</v>
      </c>
      <c r="B280" t="s">
        <v>8237</v>
      </c>
      <c r="C280" t="s">
        <v>8238</v>
      </c>
      <c r="D280" t="s">
        <v>8238</v>
      </c>
      <c r="E280" s="4">
        <v>1285042911</v>
      </c>
      <c r="F280" s="17">
        <v>0</v>
      </c>
      <c r="G280" s="18">
        <v>0</v>
      </c>
      <c r="H280" s="18">
        <v>0</v>
      </c>
      <c r="I280" s="18">
        <v>0</v>
      </c>
      <c r="J280" s="18">
        <v>0</v>
      </c>
      <c r="K280" s="18">
        <v>1</v>
      </c>
      <c r="L280" s="18">
        <v>1</v>
      </c>
      <c r="M280" s="18">
        <v>0</v>
      </c>
      <c r="N280" s="18">
        <v>1</v>
      </c>
      <c r="O280" t="s">
        <v>8239</v>
      </c>
      <c r="Q280" t="s">
        <v>67</v>
      </c>
      <c r="R280" t="s">
        <v>40</v>
      </c>
      <c r="S280">
        <v>21401</v>
      </c>
      <c r="T280" t="s">
        <v>544</v>
      </c>
      <c r="U280" t="s">
        <v>8239</v>
      </c>
      <c r="W280" t="s">
        <v>67</v>
      </c>
      <c r="X280" t="s">
        <v>40</v>
      </c>
      <c r="Y280">
        <v>214013103</v>
      </c>
      <c r="AA280" t="s">
        <v>8240</v>
      </c>
      <c r="AB280" t="s">
        <v>2609</v>
      </c>
      <c r="AC280" t="s">
        <v>8241</v>
      </c>
    </row>
    <row r="281" spans="1:29" x14ac:dyDescent="0.3">
      <c r="A281" t="s">
        <v>8243</v>
      </c>
      <c r="B281" t="s">
        <v>8244</v>
      </c>
      <c r="C281" t="s">
        <v>8244</v>
      </c>
      <c r="D281" t="s">
        <v>8244</v>
      </c>
      <c r="E281" s="4">
        <v>1306437876</v>
      </c>
      <c r="F281" s="17">
        <v>0</v>
      </c>
      <c r="G281" s="18">
        <v>0</v>
      </c>
      <c r="H281" s="18">
        <v>0</v>
      </c>
      <c r="I281" s="18">
        <v>0</v>
      </c>
      <c r="J281" s="18">
        <v>0</v>
      </c>
      <c r="K281" s="18">
        <v>1</v>
      </c>
      <c r="L281" s="18">
        <v>1</v>
      </c>
      <c r="M281" s="18">
        <v>0</v>
      </c>
      <c r="N281" s="18">
        <v>1</v>
      </c>
      <c r="O281" t="s">
        <v>8245</v>
      </c>
      <c r="P281" t="s">
        <v>8246</v>
      </c>
      <c r="Q281" t="s">
        <v>62</v>
      </c>
      <c r="R281" t="s">
        <v>40</v>
      </c>
      <c r="S281">
        <v>20707</v>
      </c>
      <c r="T281" t="s">
        <v>104</v>
      </c>
      <c r="U281" t="s">
        <v>8247</v>
      </c>
      <c r="W281" t="s">
        <v>62</v>
      </c>
      <c r="X281" t="s">
        <v>40</v>
      </c>
      <c r="Y281">
        <v>207074946</v>
      </c>
      <c r="AA281" t="s">
        <v>8248</v>
      </c>
      <c r="AB281" t="s">
        <v>3480</v>
      </c>
      <c r="AC281" t="s">
        <v>8249</v>
      </c>
    </row>
    <row r="282" spans="1:29" x14ac:dyDescent="0.3">
      <c r="A282" t="s">
        <v>8251</v>
      </c>
      <c r="B282" t="s">
        <v>8252</v>
      </c>
      <c r="C282" t="s">
        <v>8252</v>
      </c>
      <c r="D282" t="s">
        <v>8252</v>
      </c>
      <c r="E282" s="4">
        <v>1174107734</v>
      </c>
      <c r="F282" s="17">
        <v>0</v>
      </c>
      <c r="G282" s="18">
        <v>0</v>
      </c>
      <c r="H282" s="18">
        <v>0</v>
      </c>
      <c r="I282" s="18">
        <v>0</v>
      </c>
      <c r="J282" s="18">
        <v>0</v>
      </c>
      <c r="K282" s="18">
        <v>1</v>
      </c>
      <c r="L282" s="18">
        <v>1</v>
      </c>
      <c r="M282" s="18">
        <v>0</v>
      </c>
      <c r="N282" s="18">
        <v>1</v>
      </c>
      <c r="O282" t="s">
        <v>8253</v>
      </c>
      <c r="Q282" t="s">
        <v>51</v>
      </c>
      <c r="R282" t="s">
        <v>40</v>
      </c>
      <c r="S282">
        <v>21157</v>
      </c>
      <c r="T282" t="s">
        <v>442</v>
      </c>
      <c r="U282" t="s">
        <v>8254</v>
      </c>
      <c r="W282" t="s">
        <v>8255</v>
      </c>
      <c r="X282" t="s">
        <v>40</v>
      </c>
      <c r="Y282">
        <v>207053851</v>
      </c>
      <c r="AA282" t="s">
        <v>8256</v>
      </c>
      <c r="AB282" t="s">
        <v>5008</v>
      </c>
      <c r="AC282" t="s">
        <v>8257</v>
      </c>
    </row>
    <row r="283" spans="1:29" x14ac:dyDescent="0.3">
      <c r="A283" t="s">
        <v>8261</v>
      </c>
      <c r="B283" t="s">
        <v>8262</v>
      </c>
      <c r="C283" t="s">
        <v>8262</v>
      </c>
      <c r="D283" t="s">
        <v>8262</v>
      </c>
      <c r="E283" s="4">
        <v>1609450576</v>
      </c>
      <c r="F283" s="17">
        <v>0</v>
      </c>
      <c r="G283" s="18">
        <v>0</v>
      </c>
      <c r="H283" s="18">
        <v>0</v>
      </c>
      <c r="I283" s="18">
        <v>0</v>
      </c>
      <c r="J283" s="18">
        <v>0</v>
      </c>
      <c r="K283" s="18">
        <v>1</v>
      </c>
      <c r="L283" s="18">
        <v>1</v>
      </c>
      <c r="M283" s="18">
        <v>0</v>
      </c>
      <c r="N283" s="18">
        <v>1</v>
      </c>
      <c r="O283" t="s">
        <v>8263</v>
      </c>
      <c r="P283">
        <v>107</v>
      </c>
      <c r="Q283" t="s">
        <v>8264</v>
      </c>
      <c r="R283" t="s">
        <v>40</v>
      </c>
      <c r="S283">
        <v>20740</v>
      </c>
      <c r="T283" t="s">
        <v>104</v>
      </c>
      <c r="U283" t="s">
        <v>8254</v>
      </c>
      <c r="W283" t="s">
        <v>8255</v>
      </c>
      <c r="X283" t="s">
        <v>40</v>
      </c>
      <c r="Y283">
        <v>207053851</v>
      </c>
      <c r="AA283" t="s">
        <v>8256</v>
      </c>
      <c r="AB283" t="s">
        <v>5008</v>
      </c>
      <c r="AC283" t="s">
        <v>8257</v>
      </c>
    </row>
    <row r="284" spans="1:29" x14ac:dyDescent="0.3">
      <c r="A284" t="s">
        <v>8265</v>
      </c>
      <c r="B284" t="s">
        <v>8262</v>
      </c>
      <c r="C284" t="s">
        <v>8262</v>
      </c>
      <c r="D284" t="s">
        <v>8262</v>
      </c>
      <c r="E284" s="4">
        <v>1053986067</v>
      </c>
      <c r="F284" s="17">
        <v>0</v>
      </c>
      <c r="G284" s="18">
        <v>0</v>
      </c>
      <c r="H284" s="18">
        <v>0</v>
      </c>
      <c r="I284" s="18">
        <v>0</v>
      </c>
      <c r="J284" s="18">
        <v>0</v>
      </c>
      <c r="K284" s="18">
        <v>1</v>
      </c>
      <c r="L284" s="18">
        <v>1</v>
      </c>
      <c r="M284" s="18">
        <v>0</v>
      </c>
      <c r="N284" s="18">
        <v>1</v>
      </c>
      <c r="O284" t="s">
        <v>8263</v>
      </c>
      <c r="P284">
        <v>107</v>
      </c>
      <c r="Q284" t="s">
        <v>8264</v>
      </c>
      <c r="R284" t="s">
        <v>40</v>
      </c>
      <c r="S284">
        <v>20740</v>
      </c>
      <c r="T284" t="s">
        <v>104</v>
      </c>
      <c r="U284" t="s">
        <v>8254</v>
      </c>
      <c r="W284" t="s">
        <v>8255</v>
      </c>
      <c r="X284" t="s">
        <v>40</v>
      </c>
      <c r="Y284">
        <v>207053851</v>
      </c>
      <c r="AA284" t="s">
        <v>8256</v>
      </c>
      <c r="AB284" t="s">
        <v>5008</v>
      </c>
      <c r="AC284" t="s">
        <v>8257</v>
      </c>
    </row>
    <row r="285" spans="1:29" x14ac:dyDescent="0.3">
      <c r="A285" t="s">
        <v>8266</v>
      </c>
      <c r="B285" t="s">
        <v>8262</v>
      </c>
      <c r="C285" t="s">
        <v>8252</v>
      </c>
      <c r="D285" t="s">
        <v>8252</v>
      </c>
      <c r="E285" s="4">
        <v>1235704313</v>
      </c>
      <c r="F285" s="17">
        <v>0</v>
      </c>
      <c r="G285" s="18">
        <v>0</v>
      </c>
      <c r="H285" s="18">
        <v>0</v>
      </c>
      <c r="I285" s="18">
        <v>0</v>
      </c>
      <c r="J285" s="18">
        <v>0</v>
      </c>
      <c r="K285" s="18">
        <v>1</v>
      </c>
      <c r="L285" s="18">
        <v>1</v>
      </c>
      <c r="M285" s="18">
        <v>0</v>
      </c>
      <c r="N285" s="18">
        <v>1</v>
      </c>
      <c r="O285" t="s">
        <v>8267</v>
      </c>
      <c r="P285" t="s">
        <v>8268</v>
      </c>
      <c r="Q285" t="s">
        <v>51</v>
      </c>
      <c r="R285" t="s">
        <v>40</v>
      </c>
      <c r="S285">
        <v>21157</v>
      </c>
      <c r="T285" t="s">
        <v>442</v>
      </c>
      <c r="U285" t="s">
        <v>8254</v>
      </c>
      <c r="W285" t="s">
        <v>8255</v>
      </c>
      <c r="X285" t="s">
        <v>40</v>
      </c>
      <c r="Y285">
        <v>207053851</v>
      </c>
      <c r="AA285" t="s">
        <v>8256</v>
      </c>
      <c r="AB285" t="s">
        <v>5008</v>
      </c>
      <c r="AC285" t="s">
        <v>8257</v>
      </c>
    </row>
    <row r="286" spans="1:29" x14ac:dyDescent="0.3">
      <c r="A286" t="s">
        <v>8269</v>
      </c>
      <c r="B286" t="s">
        <v>8270</v>
      </c>
      <c r="C286" t="s">
        <v>8270</v>
      </c>
      <c r="D286" t="s">
        <v>8270</v>
      </c>
      <c r="E286" s="4">
        <v>1134718489</v>
      </c>
      <c r="F286" s="17">
        <v>0</v>
      </c>
      <c r="G286" s="18">
        <v>0</v>
      </c>
      <c r="H286" s="18">
        <v>0</v>
      </c>
      <c r="I286" s="18">
        <v>0</v>
      </c>
      <c r="J286" s="18">
        <v>0</v>
      </c>
      <c r="K286" s="18">
        <v>1</v>
      </c>
      <c r="L286" s="18">
        <v>1</v>
      </c>
      <c r="M286" s="18">
        <v>0</v>
      </c>
      <c r="N286" s="18">
        <v>1</v>
      </c>
      <c r="O286" t="s">
        <v>8271</v>
      </c>
      <c r="P286" t="s">
        <v>171</v>
      </c>
      <c r="Q286" t="s">
        <v>377</v>
      </c>
      <c r="R286" t="s">
        <v>40</v>
      </c>
      <c r="S286">
        <v>21046</v>
      </c>
      <c r="T286" t="s">
        <v>363</v>
      </c>
      <c r="U286" t="s">
        <v>8272</v>
      </c>
      <c r="W286" t="s">
        <v>8273</v>
      </c>
      <c r="X286" t="s">
        <v>5021</v>
      </c>
      <c r="Y286">
        <v>18431754</v>
      </c>
      <c r="AA286" t="s">
        <v>8274</v>
      </c>
      <c r="AB286" t="s">
        <v>8275</v>
      </c>
      <c r="AC286" t="s">
        <v>8276</v>
      </c>
    </row>
    <row r="287" spans="1:29" x14ac:dyDescent="0.3">
      <c r="A287" t="s">
        <v>8280</v>
      </c>
      <c r="B287" t="s">
        <v>8270</v>
      </c>
      <c r="C287" t="s">
        <v>8270</v>
      </c>
      <c r="D287" t="s">
        <v>8270</v>
      </c>
      <c r="E287" s="4">
        <v>1134718489</v>
      </c>
      <c r="F287" s="17">
        <v>0</v>
      </c>
      <c r="G287" s="18">
        <v>0</v>
      </c>
      <c r="H287" s="18">
        <v>0</v>
      </c>
      <c r="I287" s="18">
        <v>0</v>
      </c>
      <c r="J287" s="18">
        <v>0</v>
      </c>
      <c r="K287" s="18">
        <v>1</v>
      </c>
      <c r="L287" s="18">
        <v>1</v>
      </c>
      <c r="M287" s="18">
        <v>0</v>
      </c>
      <c r="N287" s="18">
        <v>1</v>
      </c>
      <c r="O287" t="s">
        <v>8281</v>
      </c>
      <c r="Q287" t="s">
        <v>8282</v>
      </c>
      <c r="R287" t="s">
        <v>8283</v>
      </c>
      <c r="S287">
        <v>28860</v>
      </c>
      <c r="T287" t="s">
        <v>54</v>
      </c>
      <c r="U287" t="s">
        <v>8272</v>
      </c>
      <c r="W287" t="s">
        <v>8273</v>
      </c>
      <c r="X287" t="s">
        <v>5021</v>
      </c>
      <c r="Y287">
        <v>18431754</v>
      </c>
      <c r="AA287" t="s">
        <v>8274</v>
      </c>
      <c r="AB287" t="s">
        <v>8275</v>
      </c>
      <c r="AC287" t="s">
        <v>8276</v>
      </c>
    </row>
    <row r="288" spans="1:29" x14ac:dyDescent="0.3">
      <c r="A288" t="s">
        <v>8284</v>
      </c>
      <c r="B288" t="s">
        <v>8285</v>
      </c>
      <c r="C288" t="s">
        <v>8285</v>
      </c>
      <c r="D288" t="s">
        <v>8285</v>
      </c>
      <c r="E288" s="4">
        <v>1447665641</v>
      </c>
      <c r="F288" s="17">
        <v>0</v>
      </c>
      <c r="G288" s="18">
        <v>0</v>
      </c>
      <c r="H288" s="18">
        <v>0</v>
      </c>
      <c r="I288" s="18">
        <v>0</v>
      </c>
      <c r="J288" s="18">
        <v>0</v>
      </c>
      <c r="K288" s="18">
        <v>1</v>
      </c>
      <c r="L288" s="18">
        <v>1</v>
      </c>
      <c r="M288" s="18">
        <v>0</v>
      </c>
      <c r="N288" s="18">
        <v>1</v>
      </c>
      <c r="O288" t="s">
        <v>1446</v>
      </c>
      <c r="Q288" t="s">
        <v>41</v>
      </c>
      <c r="R288" t="s">
        <v>40</v>
      </c>
      <c r="S288">
        <v>21214</v>
      </c>
      <c r="T288" t="s">
        <v>46</v>
      </c>
      <c r="U288" t="s">
        <v>8286</v>
      </c>
      <c r="W288" t="s">
        <v>41</v>
      </c>
      <c r="X288" t="s">
        <v>40</v>
      </c>
      <c r="Y288">
        <v>212141419</v>
      </c>
      <c r="AA288" t="s">
        <v>3424</v>
      </c>
      <c r="AB288" t="s">
        <v>2717</v>
      </c>
      <c r="AC288" t="s">
        <v>3423</v>
      </c>
    </row>
    <row r="289" spans="1:29" x14ac:dyDescent="0.3">
      <c r="A289" t="s">
        <v>8288</v>
      </c>
      <c r="B289" t="s">
        <v>6289</v>
      </c>
      <c r="C289" t="s">
        <v>6289</v>
      </c>
      <c r="D289" t="s">
        <v>6289</v>
      </c>
      <c r="E289" s="4">
        <v>1073108759</v>
      </c>
      <c r="F289" s="17">
        <v>0</v>
      </c>
      <c r="G289" s="18">
        <v>0</v>
      </c>
      <c r="H289" s="18">
        <v>0</v>
      </c>
      <c r="I289" s="18">
        <v>0</v>
      </c>
      <c r="J289" s="18">
        <v>0</v>
      </c>
      <c r="K289" s="18">
        <v>1</v>
      </c>
      <c r="L289" s="18">
        <v>1</v>
      </c>
      <c r="M289" s="18">
        <v>0</v>
      </c>
      <c r="N289" s="18">
        <v>1</v>
      </c>
      <c r="O289" t="s">
        <v>6291</v>
      </c>
      <c r="P289" t="s">
        <v>866</v>
      </c>
      <c r="Q289" t="s">
        <v>5269</v>
      </c>
      <c r="R289" t="s">
        <v>40</v>
      </c>
      <c r="S289">
        <v>21244</v>
      </c>
      <c r="T289" t="s">
        <v>5270</v>
      </c>
      <c r="U289" t="s">
        <v>6292</v>
      </c>
      <c r="W289" t="s">
        <v>1069</v>
      </c>
      <c r="X289" t="s">
        <v>40</v>
      </c>
      <c r="Y289">
        <v>212441999</v>
      </c>
      <c r="AA289" t="s">
        <v>6293</v>
      </c>
      <c r="AB289" t="s">
        <v>8289</v>
      </c>
      <c r="AC289" t="s">
        <v>8290</v>
      </c>
    </row>
    <row r="290" spans="1:29" x14ac:dyDescent="0.3">
      <c r="A290" t="s">
        <v>8292</v>
      </c>
      <c r="B290" t="s">
        <v>8293</v>
      </c>
      <c r="C290" t="s">
        <v>8293</v>
      </c>
      <c r="D290" t="s">
        <v>8293</v>
      </c>
      <c r="E290" s="4">
        <v>1154861557</v>
      </c>
      <c r="F290" s="17">
        <v>0</v>
      </c>
      <c r="G290" s="18">
        <v>0</v>
      </c>
      <c r="H290" s="18">
        <v>0</v>
      </c>
      <c r="I290" s="18">
        <v>0</v>
      </c>
      <c r="J290" s="18">
        <v>0</v>
      </c>
      <c r="K290" s="18">
        <v>1</v>
      </c>
      <c r="L290" s="18">
        <v>1</v>
      </c>
      <c r="M290" s="18">
        <v>0</v>
      </c>
      <c r="N290" s="18">
        <v>1</v>
      </c>
      <c r="O290" t="s">
        <v>8012</v>
      </c>
      <c r="Q290" t="s">
        <v>41</v>
      </c>
      <c r="R290" t="s">
        <v>40</v>
      </c>
      <c r="S290">
        <v>21216</v>
      </c>
      <c r="T290" t="s">
        <v>46</v>
      </c>
      <c r="U290" t="s">
        <v>6296</v>
      </c>
      <c r="W290" t="s">
        <v>8294</v>
      </c>
      <c r="X290" t="s">
        <v>5049</v>
      </c>
      <c r="Y290">
        <v>302158040</v>
      </c>
      <c r="AA290" t="s">
        <v>3433</v>
      </c>
      <c r="AB290" t="s">
        <v>3434</v>
      </c>
      <c r="AC290" t="s">
        <v>8295</v>
      </c>
    </row>
    <row r="291" spans="1:29" x14ac:dyDescent="0.3">
      <c r="A291" t="s">
        <v>8298</v>
      </c>
      <c r="B291" t="s">
        <v>8299</v>
      </c>
      <c r="C291" t="s">
        <v>8299</v>
      </c>
      <c r="D291" t="s">
        <v>8299</v>
      </c>
      <c r="E291" s="4">
        <v>1598354466</v>
      </c>
      <c r="F291" s="17">
        <v>0</v>
      </c>
      <c r="G291" s="18">
        <v>0</v>
      </c>
      <c r="H291" s="18">
        <v>0</v>
      </c>
      <c r="I291" s="18">
        <v>0</v>
      </c>
      <c r="J291" s="18">
        <v>0</v>
      </c>
      <c r="K291" s="18">
        <v>1</v>
      </c>
      <c r="L291" s="18">
        <v>1</v>
      </c>
      <c r="M291" s="18">
        <v>0</v>
      </c>
      <c r="N291" s="18">
        <v>1</v>
      </c>
      <c r="O291" t="s">
        <v>8300</v>
      </c>
      <c r="Q291" t="s">
        <v>41</v>
      </c>
      <c r="R291" t="s">
        <v>40</v>
      </c>
      <c r="S291">
        <v>21206</v>
      </c>
      <c r="T291" t="s">
        <v>46</v>
      </c>
      <c r="U291" t="s">
        <v>8300</v>
      </c>
      <c r="W291" t="s">
        <v>41</v>
      </c>
      <c r="X291" t="s">
        <v>40</v>
      </c>
      <c r="Y291">
        <v>212061942</v>
      </c>
      <c r="AA291" t="s">
        <v>4024</v>
      </c>
      <c r="AB291" t="s">
        <v>2796</v>
      </c>
      <c r="AC291" t="s">
        <v>3437</v>
      </c>
    </row>
    <row r="292" spans="1:29" x14ac:dyDescent="0.3">
      <c r="A292" t="s">
        <v>8302</v>
      </c>
      <c r="B292" t="s">
        <v>8303</v>
      </c>
      <c r="C292" t="s">
        <v>8304</v>
      </c>
      <c r="D292" t="s">
        <v>8304</v>
      </c>
      <c r="E292" s="4">
        <v>1538113774</v>
      </c>
      <c r="F292" s="17">
        <v>0</v>
      </c>
      <c r="G292" s="18">
        <v>0</v>
      </c>
      <c r="H292" s="18">
        <v>0</v>
      </c>
      <c r="I292" s="18">
        <v>0</v>
      </c>
      <c r="J292" s="18">
        <v>0</v>
      </c>
      <c r="K292" s="18">
        <v>1</v>
      </c>
      <c r="L292" s="18">
        <v>1</v>
      </c>
      <c r="M292" s="18">
        <v>0</v>
      </c>
      <c r="N292" s="18">
        <v>1</v>
      </c>
      <c r="O292" t="s">
        <v>8305</v>
      </c>
      <c r="Q292" t="s">
        <v>1236</v>
      </c>
      <c r="R292" t="s">
        <v>40</v>
      </c>
      <c r="S292">
        <v>20601</v>
      </c>
      <c r="T292" t="s">
        <v>516</v>
      </c>
      <c r="U292" t="s">
        <v>8306</v>
      </c>
      <c r="W292" t="s">
        <v>1236</v>
      </c>
      <c r="X292" t="s">
        <v>40</v>
      </c>
      <c r="Y292">
        <v>206012904</v>
      </c>
      <c r="AA292" t="s">
        <v>6966</v>
      </c>
      <c r="AB292" t="s">
        <v>2611</v>
      </c>
      <c r="AC292" t="s">
        <v>8307</v>
      </c>
    </row>
    <row r="293" spans="1:29" x14ac:dyDescent="0.3">
      <c r="A293" t="s">
        <v>8309</v>
      </c>
      <c r="B293" t="s">
        <v>8310</v>
      </c>
      <c r="C293" t="s">
        <v>8310</v>
      </c>
      <c r="D293" t="s">
        <v>8310</v>
      </c>
      <c r="E293" s="4">
        <v>1992355465</v>
      </c>
      <c r="F293" s="17">
        <v>0</v>
      </c>
      <c r="G293" s="18">
        <v>0</v>
      </c>
      <c r="H293" s="18">
        <v>0</v>
      </c>
      <c r="I293" s="18">
        <v>0</v>
      </c>
      <c r="J293" s="18">
        <v>0</v>
      </c>
      <c r="K293" s="18">
        <v>1</v>
      </c>
      <c r="L293" s="18">
        <v>1</v>
      </c>
      <c r="M293" s="18">
        <v>0</v>
      </c>
      <c r="N293" s="18">
        <v>1</v>
      </c>
      <c r="O293" t="s">
        <v>5053</v>
      </c>
      <c r="P293" t="s">
        <v>165</v>
      </c>
      <c r="Q293" t="s">
        <v>5055</v>
      </c>
      <c r="R293" t="s">
        <v>40</v>
      </c>
      <c r="S293">
        <v>21851</v>
      </c>
      <c r="T293" t="s">
        <v>1760</v>
      </c>
      <c r="U293" t="s">
        <v>5053</v>
      </c>
      <c r="W293" t="s">
        <v>1962</v>
      </c>
      <c r="X293" t="s">
        <v>40</v>
      </c>
      <c r="Y293">
        <v>218513023</v>
      </c>
      <c r="AA293" t="s">
        <v>8311</v>
      </c>
      <c r="AB293" t="s">
        <v>274</v>
      </c>
      <c r="AC293" t="s">
        <v>5057</v>
      </c>
    </row>
    <row r="294" spans="1:29" x14ac:dyDescent="0.3">
      <c r="A294" t="s">
        <v>8313</v>
      </c>
      <c r="B294" t="s">
        <v>8314</v>
      </c>
      <c r="C294" t="s">
        <v>6308</v>
      </c>
      <c r="D294" t="s">
        <v>6308</v>
      </c>
      <c r="E294" s="4">
        <v>1285271692</v>
      </c>
      <c r="F294" s="17">
        <v>0</v>
      </c>
      <c r="G294" s="18">
        <v>0</v>
      </c>
      <c r="H294" s="18">
        <v>0</v>
      </c>
      <c r="I294" s="18">
        <v>0</v>
      </c>
      <c r="J294" s="18">
        <v>0</v>
      </c>
      <c r="K294" s="18">
        <v>1</v>
      </c>
      <c r="L294" s="18">
        <v>1</v>
      </c>
      <c r="M294" s="18">
        <v>0</v>
      </c>
      <c r="N294" s="18">
        <v>1</v>
      </c>
      <c r="O294" t="s">
        <v>6309</v>
      </c>
      <c r="P294" t="s">
        <v>1439</v>
      </c>
      <c r="Q294" t="s">
        <v>41</v>
      </c>
      <c r="R294" t="s">
        <v>40</v>
      </c>
      <c r="S294">
        <v>21206</v>
      </c>
      <c r="T294" t="s">
        <v>46</v>
      </c>
      <c r="U294" t="s">
        <v>6310</v>
      </c>
      <c r="W294" t="s">
        <v>41</v>
      </c>
      <c r="X294" t="s">
        <v>40</v>
      </c>
      <c r="Y294">
        <v>212061900</v>
      </c>
      <c r="AA294" t="s">
        <v>6311</v>
      </c>
      <c r="AB294" t="s">
        <v>274</v>
      </c>
      <c r="AC294" t="s">
        <v>6312</v>
      </c>
    </row>
    <row r="295" spans="1:29" x14ac:dyDescent="0.3">
      <c r="A295" t="s">
        <v>8317</v>
      </c>
      <c r="B295" t="s">
        <v>8318</v>
      </c>
      <c r="C295" t="s">
        <v>8318</v>
      </c>
      <c r="D295" t="s">
        <v>8318</v>
      </c>
      <c r="E295" s="4">
        <v>1851050983</v>
      </c>
      <c r="F295" s="17">
        <v>0</v>
      </c>
      <c r="G295" s="18">
        <v>0</v>
      </c>
      <c r="H295" s="18">
        <v>0</v>
      </c>
      <c r="I295" s="18">
        <v>0</v>
      </c>
      <c r="J295" s="18">
        <v>0</v>
      </c>
      <c r="K295" s="18">
        <v>1</v>
      </c>
      <c r="L295" s="18">
        <v>1</v>
      </c>
      <c r="M295" s="18">
        <v>0</v>
      </c>
      <c r="N295" s="18">
        <v>1</v>
      </c>
      <c r="O295" t="s">
        <v>8319</v>
      </c>
      <c r="Q295" t="s">
        <v>41</v>
      </c>
      <c r="R295" t="s">
        <v>40</v>
      </c>
      <c r="S295">
        <v>21224</v>
      </c>
      <c r="T295" t="s">
        <v>46</v>
      </c>
      <c r="U295" t="s">
        <v>8320</v>
      </c>
      <c r="W295" t="s">
        <v>41</v>
      </c>
      <c r="X295" t="s">
        <v>40</v>
      </c>
      <c r="Y295">
        <v>212091426</v>
      </c>
      <c r="AA295" t="s">
        <v>3723</v>
      </c>
      <c r="AB295" t="s">
        <v>3724</v>
      </c>
      <c r="AC295" t="s">
        <v>8321</v>
      </c>
    </row>
    <row r="296" spans="1:29" x14ac:dyDescent="0.3">
      <c r="A296" t="s">
        <v>8325</v>
      </c>
      <c r="B296" t="s">
        <v>8326</v>
      </c>
      <c r="C296" t="s">
        <v>8327</v>
      </c>
      <c r="D296" t="s">
        <v>8327</v>
      </c>
      <c r="E296" s="4">
        <v>1356764898</v>
      </c>
      <c r="F296" s="17">
        <v>0</v>
      </c>
      <c r="G296" s="18">
        <v>0</v>
      </c>
      <c r="H296" s="18">
        <v>0</v>
      </c>
      <c r="I296" s="18">
        <v>0</v>
      </c>
      <c r="J296" s="18">
        <v>0</v>
      </c>
      <c r="K296" s="18">
        <v>1</v>
      </c>
      <c r="L296" s="18">
        <v>1</v>
      </c>
      <c r="M296" s="18">
        <v>0</v>
      </c>
      <c r="N296" s="18">
        <v>1</v>
      </c>
      <c r="O296" t="s">
        <v>8328</v>
      </c>
      <c r="P296" t="s">
        <v>1090</v>
      </c>
      <c r="Q296" t="s">
        <v>8329</v>
      </c>
      <c r="R296" t="s">
        <v>40</v>
      </c>
      <c r="S296">
        <v>20620</v>
      </c>
      <c r="T296" t="s">
        <v>8330</v>
      </c>
      <c r="U296" t="s">
        <v>8331</v>
      </c>
      <c r="V296" t="s">
        <v>8332</v>
      </c>
      <c r="W296" t="s">
        <v>67</v>
      </c>
      <c r="X296" t="s">
        <v>40</v>
      </c>
      <c r="Y296">
        <v>214035213</v>
      </c>
      <c r="AA296" t="s">
        <v>7128</v>
      </c>
      <c r="AB296" t="s">
        <v>2609</v>
      </c>
      <c r="AC296" t="s">
        <v>8333</v>
      </c>
    </row>
    <row r="297" spans="1:29" x14ac:dyDescent="0.3">
      <c r="A297" t="s">
        <v>8337</v>
      </c>
      <c r="B297" t="s">
        <v>8338</v>
      </c>
      <c r="C297" t="s">
        <v>8339</v>
      </c>
      <c r="D297" t="s">
        <v>8339</v>
      </c>
      <c r="E297" s="4">
        <v>1578821153</v>
      </c>
      <c r="F297" s="17">
        <v>0</v>
      </c>
      <c r="G297" s="18">
        <v>0</v>
      </c>
      <c r="H297" s="18">
        <v>0</v>
      </c>
      <c r="I297" s="18">
        <v>0</v>
      </c>
      <c r="J297" s="18">
        <v>0</v>
      </c>
      <c r="K297" s="18">
        <v>1</v>
      </c>
      <c r="L297" s="18">
        <v>1</v>
      </c>
      <c r="M297" s="18">
        <v>0</v>
      </c>
      <c r="N297" s="18">
        <v>1</v>
      </c>
      <c r="O297" t="s">
        <v>8340</v>
      </c>
      <c r="P297" t="s">
        <v>1480</v>
      </c>
      <c r="Q297" t="s">
        <v>1481</v>
      </c>
      <c r="R297" t="s">
        <v>40</v>
      </c>
      <c r="S297">
        <v>20785</v>
      </c>
      <c r="T297" t="s">
        <v>104</v>
      </c>
      <c r="U297" t="s">
        <v>8341</v>
      </c>
      <c r="W297" t="s">
        <v>95</v>
      </c>
      <c r="X297" t="s">
        <v>40</v>
      </c>
      <c r="Y297">
        <v>207745329</v>
      </c>
      <c r="AA297" t="s">
        <v>3450</v>
      </c>
      <c r="AB297" t="s">
        <v>3451</v>
      </c>
      <c r="AC297" t="s">
        <v>8342</v>
      </c>
    </row>
    <row r="298" spans="1:29" x14ac:dyDescent="0.3">
      <c r="A298" t="s">
        <v>8344</v>
      </c>
      <c r="B298" t="s">
        <v>6324</v>
      </c>
      <c r="C298" t="s">
        <v>6324</v>
      </c>
      <c r="D298" t="s">
        <v>6324</v>
      </c>
      <c r="E298" s="4">
        <v>1396338448</v>
      </c>
      <c r="F298" s="17">
        <v>0</v>
      </c>
      <c r="G298" s="18">
        <v>0</v>
      </c>
      <c r="H298" s="18">
        <v>0</v>
      </c>
      <c r="I298" s="18">
        <v>0</v>
      </c>
      <c r="J298" s="18">
        <v>0</v>
      </c>
      <c r="K298" s="18">
        <v>1</v>
      </c>
      <c r="L298" s="18">
        <v>1</v>
      </c>
      <c r="M298" s="18">
        <v>0</v>
      </c>
      <c r="N298" s="18">
        <v>1</v>
      </c>
      <c r="O298" t="s">
        <v>5870</v>
      </c>
      <c r="Q298" t="s">
        <v>5862</v>
      </c>
      <c r="R298" t="s">
        <v>40</v>
      </c>
      <c r="S298">
        <v>21771</v>
      </c>
      <c r="T298" t="s">
        <v>933</v>
      </c>
      <c r="U298" t="s">
        <v>6325</v>
      </c>
      <c r="W298" t="s">
        <v>6326</v>
      </c>
      <c r="X298" t="s">
        <v>6327</v>
      </c>
      <c r="Y298">
        <v>49150</v>
      </c>
      <c r="AA298" t="s">
        <v>5863</v>
      </c>
      <c r="AB298" t="s">
        <v>2701</v>
      </c>
      <c r="AC298" t="s">
        <v>6330</v>
      </c>
    </row>
    <row r="299" spans="1:29" x14ac:dyDescent="0.3">
      <c r="A299" t="s">
        <v>8346</v>
      </c>
      <c r="B299" t="s">
        <v>8347</v>
      </c>
      <c r="C299" t="s">
        <v>8347</v>
      </c>
      <c r="D299" t="s">
        <v>8347</v>
      </c>
      <c r="E299" s="4">
        <v>1992152854</v>
      </c>
      <c r="F299" s="17">
        <v>0</v>
      </c>
      <c r="G299" s="18">
        <v>0</v>
      </c>
      <c r="H299" s="18">
        <v>0</v>
      </c>
      <c r="I299" s="18">
        <v>0</v>
      </c>
      <c r="J299" s="18">
        <v>0</v>
      </c>
      <c r="K299" s="18">
        <v>1</v>
      </c>
      <c r="L299" s="18">
        <v>1</v>
      </c>
      <c r="M299" s="18">
        <v>0</v>
      </c>
      <c r="N299" s="18">
        <v>1</v>
      </c>
      <c r="O299" t="s">
        <v>8348</v>
      </c>
      <c r="Q299" t="s">
        <v>41</v>
      </c>
      <c r="R299" t="s">
        <v>40</v>
      </c>
      <c r="S299">
        <v>21215</v>
      </c>
      <c r="T299" t="s">
        <v>46</v>
      </c>
      <c r="U299" t="s">
        <v>5830</v>
      </c>
      <c r="V299" t="s">
        <v>323</v>
      </c>
      <c r="W299" t="s">
        <v>794</v>
      </c>
      <c r="X299" t="s">
        <v>40</v>
      </c>
      <c r="Y299">
        <v>21208</v>
      </c>
      <c r="AA299" t="s">
        <v>3454</v>
      </c>
      <c r="AB299" t="s">
        <v>2802</v>
      </c>
      <c r="AC299" t="s">
        <v>3453</v>
      </c>
    </row>
    <row r="300" spans="1:29" x14ac:dyDescent="0.3">
      <c r="A300" t="s">
        <v>8349</v>
      </c>
      <c r="B300" t="s">
        <v>8350</v>
      </c>
      <c r="C300" t="s">
        <v>8350</v>
      </c>
      <c r="D300" t="s">
        <v>8350</v>
      </c>
      <c r="E300" s="4">
        <v>1700452760</v>
      </c>
      <c r="F300" s="17">
        <v>0</v>
      </c>
      <c r="G300" s="18">
        <v>0</v>
      </c>
      <c r="H300" s="18">
        <v>0</v>
      </c>
      <c r="I300" s="18">
        <v>0</v>
      </c>
      <c r="J300" s="18">
        <v>0</v>
      </c>
      <c r="K300" s="18">
        <v>1</v>
      </c>
      <c r="L300" s="18">
        <v>1</v>
      </c>
      <c r="M300" s="18">
        <v>0</v>
      </c>
      <c r="N300" s="18">
        <v>1</v>
      </c>
      <c r="O300" t="s">
        <v>8351</v>
      </c>
      <c r="P300" t="s">
        <v>8352</v>
      </c>
      <c r="Q300" t="s">
        <v>8353</v>
      </c>
      <c r="R300" t="s">
        <v>40</v>
      </c>
      <c r="S300">
        <v>21220</v>
      </c>
      <c r="T300" t="s">
        <v>5270</v>
      </c>
      <c r="U300" t="s">
        <v>8351</v>
      </c>
      <c r="V300" t="s">
        <v>8352</v>
      </c>
      <c r="W300" t="s">
        <v>5433</v>
      </c>
      <c r="X300" t="s">
        <v>40</v>
      </c>
      <c r="Y300">
        <v>21220</v>
      </c>
      <c r="AA300" t="s">
        <v>8354</v>
      </c>
      <c r="AB300" t="s">
        <v>2654</v>
      </c>
      <c r="AC300" t="s">
        <v>8355</v>
      </c>
    </row>
    <row r="301" spans="1:29" x14ac:dyDescent="0.3">
      <c r="A301" t="s">
        <v>8358</v>
      </c>
      <c r="B301" t="s">
        <v>8359</v>
      </c>
      <c r="C301" t="s">
        <v>8359</v>
      </c>
      <c r="D301" t="s">
        <v>8359</v>
      </c>
      <c r="E301" s="4">
        <v>1184299257</v>
      </c>
      <c r="F301" s="17">
        <v>0</v>
      </c>
      <c r="G301" s="18">
        <v>0</v>
      </c>
      <c r="H301" s="18">
        <v>0</v>
      </c>
      <c r="I301" s="18">
        <v>0</v>
      </c>
      <c r="J301" s="18">
        <v>0</v>
      </c>
      <c r="K301" s="18">
        <v>1</v>
      </c>
      <c r="L301" s="18">
        <v>1</v>
      </c>
      <c r="M301" s="18">
        <v>0</v>
      </c>
      <c r="N301" s="18">
        <v>1</v>
      </c>
      <c r="O301" t="s">
        <v>8360</v>
      </c>
      <c r="P301" t="s">
        <v>688</v>
      </c>
      <c r="Q301" t="s">
        <v>198</v>
      </c>
      <c r="R301" t="s">
        <v>40</v>
      </c>
      <c r="S301">
        <v>21804</v>
      </c>
      <c r="T301" t="s">
        <v>808</v>
      </c>
      <c r="U301" t="s">
        <v>8361</v>
      </c>
      <c r="W301" t="s">
        <v>198</v>
      </c>
      <c r="X301" t="s">
        <v>40</v>
      </c>
      <c r="Y301">
        <v>218041668</v>
      </c>
      <c r="AA301" t="s">
        <v>8362</v>
      </c>
      <c r="AB301" t="s">
        <v>2654</v>
      </c>
      <c r="AC301" t="s">
        <v>8363</v>
      </c>
    </row>
    <row r="302" spans="1:29" x14ac:dyDescent="0.3">
      <c r="A302" t="s">
        <v>8366</v>
      </c>
      <c r="B302" t="s">
        <v>8367</v>
      </c>
      <c r="C302" t="s">
        <v>8367</v>
      </c>
      <c r="D302" t="s">
        <v>8367</v>
      </c>
      <c r="E302" s="4">
        <v>1679971097</v>
      </c>
      <c r="F302" s="17">
        <v>0</v>
      </c>
      <c r="G302" s="18">
        <v>0</v>
      </c>
      <c r="H302" s="18">
        <v>0</v>
      </c>
      <c r="I302" s="18">
        <v>0</v>
      </c>
      <c r="J302" s="18">
        <v>0</v>
      </c>
      <c r="K302" s="18">
        <v>1</v>
      </c>
      <c r="L302" s="18">
        <v>1</v>
      </c>
      <c r="M302" s="18">
        <v>0</v>
      </c>
      <c r="N302" s="18">
        <v>1</v>
      </c>
      <c r="O302" t="s">
        <v>8368</v>
      </c>
      <c r="Q302" t="s">
        <v>147</v>
      </c>
      <c r="R302" t="s">
        <v>40</v>
      </c>
      <c r="S302">
        <v>21740</v>
      </c>
      <c r="T302" t="s">
        <v>673</v>
      </c>
      <c r="U302" t="s">
        <v>8369</v>
      </c>
      <c r="W302" t="s">
        <v>147</v>
      </c>
      <c r="X302" t="s">
        <v>40</v>
      </c>
      <c r="Y302">
        <v>217423227</v>
      </c>
      <c r="AA302" t="s">
        <v>8370</v>
      </c>
      <c r="AB302" t="s">
        <v>2609</v>
      </c>
      <c r="AC302" t="s">
        <v>6385</v>
      </c>
    </row>
    <row r="303" spans="1:29" x14ac:dyDescent="0.3">
      <c r="A303" t="s">
        <v>8372</v>
      </c>
      <c r="B303" t="s">
        <v>8373</v>
      </c>
      <c r="C303" t="s">
        <v>8373</v>
      </c>
      <c r="D303" t="s">
        <v>8373</v>
      </c>
      <c r="E303" s="4">
        <v>1497102867</v>
      </c>
      <c r="F303" s="17">
        <v>0</v>
      </c>
      <c r="G303" s="18">
        <v>0</v>
      </c>
      <c r="H303" s="18">
        <v>0</v>
      </c>
      <c r="I303" s="18">
        <v>0</v>
      </c>
      <c r="J303" s="18">
        <v>0</v>
      </c>
      <c r="K303" s="18">
        <v>1</v>
      </c>
      <c r="L303" s="18">
        <v>1</v>
      </c>
      <c r="M303" s="18">
        <v>0</v>
      </c>
      <c r="N303" s="18">
        <v>1</v>
      </c>
      <c r="O303" t="s">
        <v>8374</v>
      </c>
      <c r="Q303" t="s">
        <v>794</v>
      </c>
      <c r="R303" t="s">
        <v>40</v>
      </c>
      <c r="S303">
        <v>21209</v>
      </c>
      <c r="T303" t="s">
        <v>46</v>
      </c>
      <c r="U303" t="s">
        <v>8375</v>
      </c>
      <c r="V303" t="s">
        <v>8376</v>
      </c>
      <c r="W303" t="s">
        <v>41</v>
      </c>
      <c r="X303" t="s">
        <v>40</v>
      </c>
      <c r="Y303">
        <v>21209</v>
      </c>
      <c r="AA303" t="s">
        <v>3723</v>
      </c>
      <c r="AB303" t="s">
        <v>3724</v>
      </c>
      <c r="AC303" t="s">
        <v>8377</v>
      </c>
    </row>
    <row r="304" spans="1:29" x14ac:dyDescent="0.3">
      <c r="A304" t="s">
        <v>8378</v>
      </c>
      <c r="B304" t="s">
        <v>8379</v>
      </c>
      <c r="C304" t="s">
        <v>8379</v>
      </c>
      <c r="D304" t="s">
        <v>8379</v>
      </c>
      <c r="E304" s="4">
        <v>1043989031</v>
      </c>
      <c r="F304" s="17">
        <v>0</v>
      </c>
      <c r="G304" s="18">
        <v>0</v>
      </c>
      <c r="H304" s="18">
        <v>0</v>
      </c>
      <c r="I304" s="18">
        <v>0</v>
      </c>
      <c r="J304" s="18">
        <v>0</v>
      </c>
      <c r="K304" s="18">
        <v>1</v>
      </c>
      <c r="L304" s="18">
        <v>1</v>
      </c>
      <c r="M304" s="18">
        <v>0</v>
      </c>
      <c r="N304" s="18">
        <v>1</v>
      </c>
      <c r="O304" t="s">
        <v>8380</v>
      </c>
      <c r="Q304" t="s">
        <v>41</v>
      </c>
      <c r="R304" t="s">
        <v>40</v>
      </c>
      <c r="S304">
        <v>21205</v>
      </c>
      <c r="T304" t="s">
        <v>46</v>
      </c>
      <c r="U304" t="s">
        <v>8380</v>
      </c>
      <c r="W304" t="s">
        <v>41</v>
      </c>
      <c r="X304" t="s">
        <v>40</v>
      </c>
      <c r="Y304">
        <v>212051646</v>
      </c>
      <c r="AA304" t="s">
        <v>8381</v>
      </c>
      <c r="AB304" t="s">
        <v>2654</v>
      </c>
      <c r="AC304" t="s">
        <v>8382</v>
      </c>
    </row>
    <row r="305" spans="1:29" x14ac:dyDescent="0.3">
      <c r="A305" t="s">
        <v>8386</v>
      </c>
      <c r="B305" t="s">
        <v>1593</v>
      </c>
      <c r="C305" t="s">
        <v>1593</v>
      </c>
      <c r="D305" t="s">
        <v>1593</v>
      </c>
      <c r="E305" s="4">
        <v>1588039333</v>
      </c>
      <c r="F305" s="17">
        <v>0</v>
      </c>
      <c r="G305" s="18">
        <v>0</v>
      </c>
      <c r="H305" s="18">
        <v>0</v>
      </c>
      <c r="I305" s="18">
        <v>0</v>
      </c>
      <c r="J305" s="18">
        <v>0</v>
      </c>
      <c r="K305" s="18">
        <v>1</v>
      </c>
      <c r="L305" s="18">
        <v>1</v>
      </c>
      <c r="M305" s="18">
        <v>0</v>
      </c>
      <c r="N305" s="18">
        <v>1</v>
      </c>
      <c r="O305" t="s">
        <v>8340</v>
      </c>
      <c r="P305" t="s">
        <v>8387</v>
      </c>
      <c r="Q305" t="s">
        <v>1481</v>
      </c>
      <c r="R305" t="s">
        <v>40</v>
      </c>
      <c r="S305">
        <v>20785</v>
      </c>
      <c r="T305" t="s">
        <v>104</v>
      </c>
      <c r="U305" t="s">
        <v>8340</v>
      </c>
      <c r="V305" t="s">
        <v>1480</v>
      </c>
      <c r="W305" t="s">
        <v>1481</v>
      </c>
      <c r="X305" t="s">
        <v>40</v>
      </c>
      <c r="Y305">
        <v>207851194</v>
      </c>
      <c r="AA305" t="s">
        <v>8388</v>
      </c>
      <c r="AB305" t="s">
        <v>8389</v>
      </c>
      <c r="AC305" t="s">
        <v>8390</v>
      </c>
    </row>
    <row r="306" spans="1:29" x14ac:dyDescent="0.3">
      <c r="A306" t="s">
        <v>8392</v>
      </c>
      <c r="B306" t="s">
        <v>8393</v>
      </c>
      <c r="C306" t="s">
        <v>8393</v>
      </c>
      <c r="D306" t="s">
        <v>8393</v>
      </c>
      <c r="E306" s="4">
        <v>1801463039</v>
      </c>
      <c r="F306" s="17">
        <v>0</v>
      </c>
      <c r="G306" s="18">
        <v>0</v>
      </c>
      <c r="H306" s="18">
        <v>0</v>
      </c>
      <c r="I306" s="18">
        <v>0</v>
      </c>
      <c r="J306" s="18">
        <v>0</v>
      </c>
      <c r="K306" s="18">
        <v>1</v>
      </c>
      <c r="L306" s="18">
        <v>1</v>
      </c>
      <c r="M306" s="18">
        <v>0</v>
      </c>
      <c r="N306" s="18">
        <v>1</v>
      </c>
      <c r="O306" t="s">
        <v>5482</v>
      </c>
      <c r="P306" t="s">
        <v>694</v>
      </c>
      <c r="Q306" t="s">
        <v>4783</v>
      </c>
      <c r="R306" t="s">
        <v>40</v>
      </c>
      <c r="S306">
        <v>21133</v>
      </c>
      <c r="T306" t="s">
        <v>5270</v>
      </c>
      <c r="U306" t="s">
        <v>8394</v>
      </c>
      <c r="W306" t="s">
        <v>309</v>
      </c>
      <c r="X306" t="s">
        <v>40</v>
      </c>
      <c r="Y306">
        <v>211336202</v>
      </c>
      <c r="AA306" t="s">
        <v>8395</v>
      </c>
      <c r="AB306" t="s">
        <v>2654</v>
      </c>
      <c r="AC306" t="s">
        <v>8396</v>
      </c>
    </row>
    <row r="307" spans="1:29" x14ac:dyDescent="0.3">
      <c r="A307" t="s">
        <v>8400</v>
      </c>
      <c r="B307" t="s">
        <v>8393</v>
      </c>
      <c r="C307" t="s">
        <v>8393</v>
      </c>
      <c r="D307" t="s">
        <v>8393</v>
      </c>
      <c r="E307" s="4">
        <v>1104493337</v>
      </c>
      <c r="F307" s="17">
        <v>0</v>
      </c>
      <c r="G307" s="18">
        <v>0</v>
      </c>
      <c r="H307" s="18">
        <v>0</v>
      </c>
      <c r="I307" s="18">
        <v>0</v>
      </c>
      <c r="J307" s="18">
        <v>0</v>
      </c>
      <c r="K307" s="18">
        <v>1</v>
      </c>
      <c r="L307" s="18">
        <v>1</v>
      </c>
      <c r="M307" s="18">
        <v>0</v>
      </c>
      <c r="N307" s="18">
        <v>1</v>
      </c>
      <c r="O307" t="s">
        <v>5482</v>
      </c>
      <c r="P307" t="s">
        <v>694</v>
      </c>
      <c r="Q307" t="s">
        <v>4783</v>
      </c>
      <c r="R307" t="s">
        <v>40</v>
      </c>
      <c r="S307">
        <v>21133</v>
      </c>
      <c r="T307" t="s">
        <v>5270</v>
      </c>
      <c r="U307" t="s">
        <v>8394</v>
      </c>
      <c r="W307" t="s">
        <v>309</v>
      </c>
      <c r="X307" t="s">
        <v>40</v>
      </c>
      <c r="Y307">
        <v>211336202</v>
      </c>
      <c r="AA307" t="s">
        <v>8395</v>
      </c>
      <c r="AB307" t="s">
        <v>2654</v>
      </c>
      <c r="AC307" t="s">
        <v>8396</v>
      </c>
    </row>
    <row r="308" spans="1:29" x14ac:dyDescent="0.3">
      <c r="A308" t="s">
        <v>8401</v>
      </c>
      <c r="B308" t="s">
        <v>8402</v>
      </c>
      <c r="C308" t="s">
        <v>8403</v>
      </c>
      <c r="D308" t="s">
        <v>8403</v>
      </c>
      <c r="E308" s="4">
        <v>1396367199</v>
      </c>
      <c r="F308" s="17">
        <v>0</v>
      </c>
      <c r="G308" s="18">
        <v>0</v>
      </c>
      <c r="H308" s="18">
        <v>0</v>
      </c>
      <c r="I308" s="18">
        <v>0</v>
      </c>
      <c r="J308" s="18">
        <v>0</v>
      </c>
      <c r="K308" s="18">
        <v>1</v>
      </c>
      <c r="L308" s="18">
        <v>1</v>
      </c>
      <c r="M308" s="18">
        <v>0</v>
      </c>
      <c r="N308" s="18">
        <v>1</v>
      </c>
      <c r="O308" t="s">
        <v>7378</v>
      </c>
      <c r="P308">
        <v>205</v>
      </c>
      <c r="Q308" t="s">
        <v>5269</v>
      </c>
      <c r="R308" t="s">
        <v>40</v>
      </c>
      <c r="S308">
        <v>21244</v>
      </c>
      <c r="T308" t="s">
        <v>5270</v>
      </c>
      <c r="U308" t="s">
        <v>8404</v>
      </c>
      <c r="W308" t="s">
        <v>41</v>
      </c>
      <c r="X308" t="s">
        <v>40</v>
      </c>
      <c r="Y308">
        <v>212442879</v>
      </c>
      <c r="AA308" t="s">
        <v>8405</v>
      </c>
      <c r="AB308" t="s">
        <v>2870</v>
      </c>
      <c r="AC308" t="s">
        <v>8406</v>
      </c>
    </row>
    <row r="309" spans="1:29" x14ac:dyDescent="0.3">
      <c r="A309" t="s">
        <v>8410</v>
      </c>
      <c r="B309" t="s">
        <v>1596</v>
      </c>
      <c r="C309" t="s">
        <v>6439</v>
      </c>
      <c r="D309" t="s">
        <v>6439</v>
      </c>
      <c r="E309" s="4">
        <v>1700481868</v>
      </c>
      <c r="F309" s="17">
        <v>0</v>
      </c>
      <c r="G309" s="18">
        <v>0</v>
      </c>
      <c r="H309" s="18">
        <v>0</v>
      </c>
      <c r="I309" s="18">
        <v>0</v>
      </c>
      <c r="J309" s="18">
        <v>0</v>
      </c>
      <c r="K309" s="18">
        <v>1</v>
      </c>
      <c r="L309" s="18">
        <v>1</v>
      </c>
      <c r="M309" s="18">
        <v>0</v>
      </c>
      <c r="N309" s="18">
        <v>1</v>
      </c>
      <c r="O309" t="s">
        <v>8411</v>
      </c>
      <c r="P309" t="s">
        <v>8412</v>
      </c>
      <c r="Q309" t="s">
        <v>78</v>
      </c>
      <c r="R309" t="s">
        <v>40</v>
      </c>
      <c r="S309">
        <v>21701</v>
      </c>
      <c r="T309" t="s">
        <v>933</v>
      </c>
      <c r="U309" t="s">
        <v>6440</v>
      </c>
      <c r="W309" t="s">
        <v>67</v>
      </c>
      <c r="X309" t="s">
        <v>40</v>
      </c>
      <c r="Y309">
        <v>214017600</v>
      </c>
      <c r="AA309" t="s">
        <v>3769</v>
      </c>
      <c r="AB309" t="s">
        <v>3770</v>
      </c>
      <c r="AC309" t="s">
        <v>3768</v>
      </c>
    </row>
    <row r="310" spans="1:29" x14ac:dyDescent="0.3">
      <c r="A310" t="s">
        <v>8414</v>
      </c>
      <c r="B310" t="s">
        <v>1596</v>
      </c>
      <c r="C310" t="s">
        <v>6439</v>
      </c>
      <c r="D310" t="s">
        <v>6439</v>
      </c>
      <c r="E310" s="4">
        <v>1417552571</v>
      </c>
      <c r="F310" s="17">
        <v>0</v>
      </c>
      <c r="G310" s="18">
        <v>0</v>
      </c>
      <c r="H310" s="18">
        <v>0</v>
      </c>
      <c r="I310" s="18">
        <v>0</v>
      </c>
      <c r="J310" s="18">
        <v>0</v>
      </c>
      <c r="K310" s="18">
        <v>1</v>
      </c>
      <c r="L310" s="18">
        <v>1</v>
      </c>
      <c r="M310" s="18">
        <v>0</v>
      </c>
      <c r="N310" s="18">
        <v>1</v>
      </c>
      <c r="O310" t="s">
        <v>8411</v>
      </c>
      <c r="P310" t="s">
        <v>8412</v>
      </c>
      <c r="Q310" t="s">
        <v>78</v>
      </c>
      <c r="R310" t="s">
        <v>40</v>
      </c>
      <c r="S310">
        <v>21701</v>
      </c>
      <c r="T310" t="s">
        <v>933</v>
      </c>
      <c r="U310" t="s">
        <v>6440</v>
      </c>
      <c r="W310" t="s">
        <v>67</v>
      </c>
      <c r="X310" t="s">
        <v>40</v>
      </c>
      <c r="Y310">
        <v>214017600</v>
      </c>
      <c r="AA310" t="s">
        <v>3769</v>
      </c>
      <c r="AB310" t="s">
        <v>3770</v>
      </c>
      <c r="AC310" t="s">
        <v>3768</v>
      </c>
    </row>
    <row r="311" spans="1:29" x14ac:dyDescent="0.3">
      <c r="A311" t="s">
        <v>8425</v>
      </c>
      <c r="B311" t="s">
        <v>8732</v>
      </c>
      <c r="C311" t="s">
        <v>8418</v>
      </c>
      <c r="D311" t="s">
        <v>8418</v>
      </c>
      <c r="E311" s="4">
        <v>1063922060</v>
      </c>
      <c r="F311" s="17">
        <v>0</v>
      </c>
      <c r="G311" s="18">
        <v>0</v>
      </c>
      <c r="H311" s="18">
        <v>0</v>
      </c>
      <c r="I311" s="18">
        <v>0</v>
      </c>
      <c r="J311" s="18">
        <v>0</v>
      </c>
      <c r="K311" s="18">
        <v>1</v>
      </c>
      <c r="L311" s="18">
        <v>1</v>
      </c>
      <c r="M311" s="18">
        <v>0</v>
      </c>
      <c r="N311" s="18">
        <v>1</v>
      </c>
      <c r="O311" t="s">
        <v>8426</v>
      </c>
      <c r="Q311" t="s">
        <v>41</v>
      </c>
      <c r="R311" t="s">
        <v>40</v>
      </c>
      <c r="S311">
        <v>21205</v>
      </c>
      <c r="T311" t="s">
        <v>46</v>
      </c>
      <c r="U311" t="s">
        <v>8421</v>
      </c>
      <c r="W311" t="s">
        <v>949</v>
      </c>
      <c r="X311" t="s">
        <v>40</v>
      </c>
      <c r="Y311">
        <v>210425915</v>
      </c>
      <c r="AA311" t="s">
        <v>3822</v>
      </c>
      <c r="AB311" t="s">
        <v>274</v>
      </c>
      <c r="AC311" t="s">
        <v>8422</v>
      </c>
    </row>
    <row r="312" spans="1:29" x14ac:dyDescent="0.3">
      <c r="A312" t="s">
        <v>8427</v>
      </c>
      <c r="B312" t="s">
        <v>8428</v>
      </c>
      <c r="C312" t="s">
        <v>8428</v>
      </c>
      <c r="D312" t="s">
        <v>8428</v>
      </c>
      <c r="E312" s="4">
        <v>1407441322</v>
      </c>
      <c r="F312" s="17">
        <v>0</v>
      </c>
      <c r="G312" s="18">
        <v>0</v>
      </c>
      <c r="H312" s="18">
        <v>0</v>
      </c>
      <c r="I312" s="18">
        <v>0</v>
      </c>
      <c r="J312" s="18">
        <v>0</v>
      </c>
      <c r="K312" s="18">
        <v>1</v>
      </c>
      <c r="L312" s="18">
        <v>1</v>
      </c>
      <c r="M312" s="18">
        <v>0</v>
      </c>
      <c r="N312" s="18">
        <v>1</v>
      </c>
      <c r="O312" t="s">
        <v>8429</v>
      </c>
      <c r="P312" t="s">
        <v>1208</v>
      </c>
      <c r="Q312" t="s">
        <v>8430</v>
      </c>
      <c r="R312" t="s">
        <v>40</v>
      </c>
      <c r="S312">
        <v>21219</v>
      </c>
      <c r="T312" t="s">
        <v>5270</v>
      </c>
      <c r="U312" t="s">
        <v>8431</v>
      </c>
      <c r="W312" t="s">
        <v>1069</v>
      </c>
      <c r="X312" t="s">
        <v>40</v>
      </c>
      <c r="Y312">
        <v>212442236</v>
      </c>
      <c r="AA312" t="s">
        <v>8432</v>
      </c>
      <c r="AB312" t="s">
        <v>274</v>
      </c>
      <c r="AC312" t="s">
        <v>8433</v>
      </c>
    </row>
    <row r="313" spans="1:29" x14ac:dyDescent="0.3">
      <c r="A313" t="s">
        <v>8437</v>
      </c>
      <c r="B313" t="s">
        <v>8438</v>
      </c>
      <c r="C313" t="s">
        <v>8439</v>
      </c>
      <c r="D313" t="s">
        <v>8439</v>
      </c>
      <c r="E313" s="4">
        <v>1952905903</v>
      </c>
      <c r="F313" s="17">
        <v>0</v>
      </c>
      <c r="G313" s="18">
        <v>0</v>
      </c>
      <c r="H313" s="18">
        <v>0</v>
      </c>
      <c r="I313" s="18">
        <v>0</v>
      </c>
      <c r="J313" s="18">
        <v>0</v>
      </c>
      <c r="K313" s="18">
        <v>1</v>
      </c>
      <c r="L313" s="18">
        <v>1</v>
      </c>
      <c r="M313" s="18">
        <v>0</v>
      </c>
      <c r="N313" s="18">
        <v>1</v>
      </c>
      <c r="O313" t="s">
        <v>8440</v>
      </c>
      <c r="P313" t="s">
        <v>496</v>
      </c>
      <c r="Q313" t="s">
        <v>70</v>
      </c>
      <c r="R313" t="s">
        <v>40</v>
      </c>
      <c r="S313">
        <v>21061</v>
      </c>
      <c r="T313" t="s">
        <v>544</v>
      </c>
      <c r="U313" t="s">
        <v>8441</v>
      </c>
      <c r="W313" t="s">
        <v>70</v>
      </c>
      <c r="X313" t="s">
        <v>40</v>
      </c>
      <c r="Y313">
        <v>210612521</v>
      </c>
      <c r="AA313" t="s">
        <v>8442</v>
      </c>
      <c r="AB313" t="s">
        <v>274</v>
      </c>
      <c r="AC313" t="s">
        <v>8443</v>
      </c>
    </row>
    <row r="314" spans="1:29" x14ac:dyDescent="0.3">
      <c r="A314" t="s">
        <v>8447</v>
      </c>
      <c r="B314" t="s">
        <v>8448</v>
      </c>
      <c r="C314" t="s">
        <v>8448</v>
      </c>
      <c r="D314" t="s">
        <v>8448</v>
      </c>
      <c r="E314" s="4">
        <v>1619647948</v>
      </c>
      <c r="F314" s="17">
        <v>0</v>
      </c>
      <c r="G314" s="18">
        <v>0</v>
      </c>
      <c r="H314" s="18">
        <v>0</v>
      </c>
      <c r="I314" s="18">
        <v>0</v>
      </c>
      <c r="J314" s="18">
        <v>0</v>
      </c>
      <c r="K314" s="18">
        <v>1</v>
      </c>
      <c r="L314" s="18">
        <v>1</v>
      </c>
      <c r="M314" s="18">
        <v>0</v>
      </c>
      <c r="N314" s="18">
        <v>1</v>
      </c>
      <c r="O314" t="s">
        <v>8449</v>
      </c>
      <c r="P314" t="s">
        <v>4971</v>
      </c>
      <c r="Q314" t="s">
        <v>41</v>
      </c>
      <c r="R314" t="s">
        <v>40</v>
      </c>
      <c r="S314">
        <v>21224</v>
      </c>
      <c r="T314" t="s">
        <v>46</v>
      </c>
      <c r="U314" t="s">
        <v>8450</v>
      </c>
      <c r="W314" t="s">
        <v>41</v>
      </c>
      <c r="X314" t="s">
        <v>40</v>
      </c>
      <c r="Y314">
        <v>212243472</v>
      </c>
      <c r="AA314" t="s">
        <v>8451</v>
      </c>
      <c r="AB314" t="s">
        <v>2654</v>
      </c>
      <c r="AC314" t="s">
        <v>8452</v>
      </c>
    </row>
    <row r="315" spans="1:29" x14ac:dyDescent="0.3">
      <c r="A315" t="s">
        <v>8454</v>
      </c>
      <c r="B315" t="s">
        <v>8455</v>
      </c>
      <c r="C315" t="s">
        <v>8455</v>
      </c>
      <c r="D315" t="s">
        <v>8455</v>
      </c>
      <c r="E315" s="4">
        <v>1902478373</v>
      </c>
      <c r="F315" s="17">
        <v>0</v>
      </c>
      <c r="G315" s="18">
        <v>0</v>
      </c>
      <c r="H315" s="18">
        <v>0</v>
      </c>
      <c r="I315" s="18">
        <v>0</v>
      </c>
      <c r="J315" s="18">
        <v>0</v>
      </c>
      <c r="K315" s="18">
        <v>1</v>
      </c>
      <c r="L315" s="18">
        <v>1</v>
      </c>
      <c r="M315" s="18">
        <v>0</v>
      </c>
      <c r="N315" s="18">
        <v>1</v>
      </c>
      <c r="O315" t="s">
        <v>5675</v>
      </c>
      <c r="P315" t="s">
        <v>8412</v>
      </c>
      <c r="Q315" t="s">
        <v>41</v>
      </c>
      <c r="R315" t="s">
        <v>40</v>
      </c>
      <c r="S315">
        <v>21239</v>
      </c>
      <c r="T315" t="s">
        <v>46</v>
      </c>
      <c r="U315" t="s">
        <v>8456</v>
      </c>
      <c r="W315" t="s">
        <v>41</v>
      </c>
      <c r="X315" t="s">
        <v>40</v>
      </c>
      <c r="Y315">
        <v>212392113</v>
      </c>
      <c r="AA315" t="s">
        <v>8457</v>
      </c>
      <c r="AB315" t="s">
        <v>2611</v>
      </c>
      <c r="AC315" t="s">
        <v>8458</v>
      </c>
    </row>
    <row r="316" spans="1:29" x14ac:dyDescent="0.3">
      <c r="A316" t="s">
        <v>8462</v>
      </c>
      <c r="B316" t="s">
        <v>8455</v>
      </c>
      <c r="C316" t="s">
        <v>8455</v>
      </c>
      <c r="D316" t="s">
        <v>8455</v>
      </c>
      <c r="E316" s="4">
        <v>1902478373</v>
      </c>
      <c r="F316" s="17">
        <v>0</v>
      </c>
      <c r="G316" s="18">
        <v>0</v>
      </c>
      <c r="H316" s="18">
        <v>0</v>
      </c>
      <c r="I316" s="18">
        <v>0</v>
      </c>
      <c r="J316" s="18">
        <v>0</v>
      </c>
      <c r="K316" s="18">
        <v>1</v>
      </c>
      <c r="L316" s="18">
        <v>1</v>
      </c>
      <c r="M316" s="18">
        <v>0</v>
      </c>
      <c r="N316" s="18">
        <v>1</v>
      </c>
      <c r="O316" t="s">
        <v>8733</v>
      </c>
      <c r="Q316" t="s">
        <v>301</v>
      </c>
      <c r="R316" t="s">
        <v>40</v>
      </c>
      <c r="S316">
        <v>21237</v>
      </c>
      <c r="T316" t="s">
        <v>5270</v>
      </c>
      <c r="U316" t="s">
        <v>8456</v>
      </c>
      <c r="W316" t="s">
        <v>41</v>
      </c>
      <c r="X316" t="s">
        <v>40</v>
      </c>
      <c r="Y316">
        <v>212392113</v>
      </c>
      <c r="AA316" t="s">
        <v>8457</v>
      </c>
      <c r="AB316" t="s">
        <v>2611</v>
      </c>
      <c r="AC316" t="s">
        <v>8458</v>
      </c>
    </row>
    <row r="317" spans="1:29" x14ac:dyDescent="0.3">
      <c r="A317" t="s">
        <v>8464</v>
      </c>
      <c r="B317" t="s">
        <v>8465</v>
      </c>
      <c r="C317" t="s">
        <v>8465</v>
      </c>
      <c r="D317" t="s">
        <v>8465</v>
      </c>
      <c r="E317" s="4">
        <v>1083102511</v>
      </c>
      <c r="F317" s="17">
        <v>0</v>
      </c>
      <c r="G317" s="18">
        <v>0</v>
      </c>
      <c r="H317" s="18">
        <v>0</v>
      </c>
      <c r="I317" s="18">
        <v>0</v>
      </c>
      <c r="J317" s="18">
        <v>0</v>
      </c>
      <c r="K317" s="18">
        <v>1</v>
      </c>
      <c r="L317" s="18">
        <v>1</v>
      </c>
      <c r="M317" s="18">
        <v>0</v>
      </c>
      <c r="N317" s="18">
        <v>1</v>
      </c>
      <c r="O317" t="s">
        <v>8466</v>
      </c>
      <c r="Q317" t="s">
        <v>8467</v>
      </c>
      <c r="R317" t="s">
        <v>40</v>
      </c>
      <c r="S317">
        <v>21227</v>
      </c>
      <c r="T317" t="s">
        <v>5270</v>
      </c>
      <c r="U317" t="s">
        <v>8468</v>
      </c>
      <c r="W317" t="s">
        <v>301</v>
      </c>
      <c r="X317" t="s">
        <v>40</v>
      </c>
      <c r="Y317">
        <v>212372948</v>
      </c>
      <c r="AA317" t="s">
        <v>8469</v>
      </c>
      <c r="AB317" t="s">
        <v>4007</v>
      </c>
      <c r="AC317" t="s">
        <v>8470</v>
      </c>
    </row>
    <row r="318" spans="1:29" x14ac:dyDescent="0.3">
      <c r="A318" t="s">
        <v>8473</v>
      </c>
      <c r="B318" t="s">
        <v>8474</v>
      </c>
      <c r="C318" t="s">
        <v>8474</v>
      </c>
      <c r="D318" t="s">
        <v>8474</v>
      </c>
      <c r="E318" s="4">
        <v>1801258736</v>
      </c>
      <c r="F318" s="17">
        <v>0</v>
      </c>
      <c r="G318" s="18">
        <v>0</v>
      </c>
      <c r="H318" s="18">
        <v>0</v>
      </c>
      <c r="I318" s="18">
        <v>0</v>
      </c>
      <c r="J318" s="18">
        <v>0</v>
      </c>
      <c r="K318" s="18">
        <v>1</v>
      </c>
      <c r="L318" s="18">
        <v>1</v>
      </c>
      <c r="M318" s="18">
        <v>0</v>
      </c>
      <c r="N318" s="18">
        <v>1</v>
      </c>
      <c r="O318" t="s">
        <v>8468</v>
      </c>
      <c r="Q318" t="s">
        <v>301</v>
      </c>
      <c r="R318" t="s">
        <v>40</v>
      </c>
      <c r="S318">
        <v>21237</v>
      </c>
      <c r="T318" t="s">
        <v>5270</v>
      </c>
      <c r="U318" t="s">
        <v>8475</v>
      </c>
      <c r="W318" t="s">
        <v>301</v>
      </c>
      <c r="X318" t="s">
        <v>40</v>
      </c>
      <c r="Y318">
        <v>21237</v>
      </c>
      <c r="AA318" t="s">
        <v>7155</v>
      </c>
      <c r="AB318" t="s">
        <v>2646</v>
      </c>
      <c r="AC318" t="s">
        <v>7156</v>
      </c>
    </row>
    <row r="319" spans="1:29" x14ac:dyDescent="0.3">
      <c r="A319" t="s">
        <v>8476</v>
      </c>
      <c r="B319" t="s">
        <v>8477</v>
      </c>
      <c r="C319" t="s">
        <v>8478</v>
      </c>
      <c r="D319" t="s">
        <v>8478</v>
      </c>
      <c r="E319" s="4">
        <v>1003368945</v>
      </c>
      <c r="F319" s="17">
        <v>0</v>
      </c>
      <c r="G319" s="18">
        <v>0</v>
      </c>
      <c r="H319" s="18">
        <v>0</v>
      </c>
      <c r="I319" s="18">
        <v>0</v>
      </c>
      <c r="J319" s="18">
        <v>0</v>
      </c>
      <c r="K319" s="18">
        <v>1</v>
      </c>
      <c r="L319" s="18">
        <v>1</v>
      </c>
      <c r="M319" s="18">
        <v>0</v>
      </c>
      <c r="N319" s="18">
        <v>1</v>
      </c>
      <c r="O319" t="s">
        <v>8479</v>
      </c>
      <c r="Q319" t="s">
        <v>507</v>
      </c>
      <c r="R319" t="s">
        <v>40</v>
      </c>
      <c r="S319">
        <v>21040</v>
      </c>
      <c r="T319" t="s">
        <v>322</v>
      </c>
      <c r="U319" t="s">
        <v>8479</v>
      </c>
      <c r="W319" t="s">
        <v>507</v>
      </c>
      <c r="X319" t="s">
        <v>40</v>
      </c>
      <c r="Y319">
        <v>210401601</v>
      </c>
      <c r="AA319" t="s">
        <v>8469</v>
      </c>
      <c r="AB319" t="s">
        <v>4007</v>
      </c>
      <c r="AC319" t="s">
        <v>8480</v>
      </c>
    </row>
    <row r="320" spans="1:29" x14ac:dyDescent="0.3">
      <c r="A320" t="s">
        <v>8482</v>
      </c>
      <c r="B320" t="s">
        <v>8483</v>
      </c>
      <c r="C320" t="s">
        <v>8483</v>
      </c>
      <c r="D320" t="s">
        <v>8483</v>
      </c>
      <c r="E320" s="4">
        <v>1114695442</v>
      </c>
      <c r="F320" s="17">
        <v>0</v>
      </c>
      <c r="G320" s="18">
        <v>0</v>
      </c>
      <c r="H320" s="18">
        <v>0</v>
      </c>
      <c r="I320" s="18">
        <v>0</v>
      </c>
      <c r="J320" s="18">
        <v>0</v>
      </c>
      <c r="K320" s="18">
        <v>1</v>
      </c>
      <c r="L320" s="18">
        <v>1</v>
      </c>
      <c r="M320" s="18">
        <v>0</v>
      </c>
      <c r="N320" s="18">
        <v>1</v>
      </c>
      <c r="O320" t="s">
        <v>8484</v>
      </c>
      <c r="P320">
        <v>200</v>
      </c>
      <c r="Q320" t="s">
        <v>794</v>
      </c>
      <c r="R320" t="s">
        <v>40</v>
      </c>
      <c r="S320">
        <v>21208</v>
      </c>
      <c r="T320" t="s">
        <v>5270</v>
      </c>
      <c r="U320" t="s">
        <v>8485</v>
      </c>
      <c r="W320" t="s">
        <v>794</v>
      </c>
      <c r="X320" t="s">
        <v>40</v>
      </c>
      <c r="Y320">
        <v>212081619</v>
      </c>
      <c r="AA320" t="s">
        <v>8486</v>
      </c>
      <c r="AB320" t="s">
        <v>2646</v>
      </c>
      <c r="AC320" t="s">
        <v>8487</v>
      </c>
    </row>
    <row r="321" spans="1:29" x14ac:dyDescent="0.3">
      <c r="A321" t="s">
        <v>8489</v>
      </c>
      <c r="B321" t="s">
        <v>8490</v>
      </c>
      <c r="C321" t="s">
        <v>8490</v>
      </c>
      <c r="D321" t="s">
        <v>8490</v>
      </c>
      <c r="E321" s="4">
        <v>1184209447</v>
      </c>
      <c r="F321" s="17">
        <v>0</v>
      </c>
      <c r="G321" s="18">
        <v>0</v>
      </c>
      <c r="H321" s="18">
        <v>0</v>
      </c>
      <c r="I321" s="18">
        <v>0</v>
      </c>
      <c r="J321" s="18">
        <v>0</v>
      </c>
      <c r="K321" s="18">
        <v>1</v>
      </c>
      <c r="L321" s="18">
        <v>1</v>
      </c>
      <c r="M321" s="18">
        <v>0</v>
      </c>
      <c r="N321" s="18">
        <v>1</v>
      </c>
      <c r="O321" t="s">
        <v>8491</v>
      </c>
      <c r="P321">
        <v>115</v>
      </c>
      <c r="Q321" t="s">
        <v>172</v>
      </c>
      <c r="R321" t="s">
        <v>40</v>
      </c>
      <c r="S321">
        <v>21015</v>
      </c>
      <c r="T321" t="s">
        <v>322</v>
      </c>
      <c r="U321" t="s">
        <v>8492</v>
      </c>
      <c r="W321" t="s">
        <v>172</v>
      </c>
      <c r="X321" t="s">
        <v>40</v>
      </c>
      <c r="Y321">
        <v>210143485</v>
      </c>
      <c r="AA321" t="s">
        <v>8493</v>
      </c>
      <c r="AB321" t="s">
        <v>2611</v>
      </c>
      <c r="AC321" t="s">
        <v>8494</v>
      </c>
    </row>
    <row r="322" spans="1:29" x14ac:dyDescent="0.3">
      <c r="A322" t="s">
        <v>8497</v>
      </c>
      <c r="B322" t="s">
        <v>8490</v>
      </c>
      <c r="C322" t="s">
        <v>8490</v>
      </c>
      <c r="D322" t="s">
        <v>8490</v>
      </c>
      <c r="E322" s="4">
        <v>1184209447</v>
      </c>
      <c r="F322" s="17">
        <v>0</v>
      </c>
      <c r="G322" s="18">
        <v>0</v>
      </c>
      <c r="H322" s="18">
        <v>0</v>
      </c>
      <c r="I322" s="18">
        <v>0</v>
      </c>
      <c r="J322" s="18">
        <v>0</v>
      </c>
      <c r="K322" s="18">
        <v>1</v>
      </c>
      <c r="L322" s="18">
        <v>1</v>
      </c>
      <c r="M322" s="18">
        <v>0</v>
      </c>
      <c r="N322" s="18">
        <v>1</v>
      </c>
      <c r="O322" t="s">
        <v>8498</v>
      </c>
      <c r="P322">
        <v>300</v>
      </c>
      <c r="Q322" t="s">
        <v>172</v>
      </c>
      <c r="R322" t="s">
        <v>40</v>
      </c>
      <c r="S322">
        <v>21014</v>
      </c>
      <c r="T322" t="s">
        <v>322</v>
      </c>
      <c r="U322" t="s">
        <v>8492</v>
      </c>
      <c r="W322" t="s">
        <v>172</v>
      </c>
      <c r="X322" t="s">
        <v>40</v>
      </c>
      <c r="Y322">
        <v>210143485</v>
      </c>
      <c r="AA322" t="s">
        <v>8493</v>
      </c>
      <c r="AB322" t="s">
        <v>2611</v>
      </c>
      <c r="AC322" t="s">
        <v>8494</v>
      </c>
    </row>
    <row r="323" spans="1:29" x14ac:dyDescent="0.3">
      <c r="A323" t="s">
        <v>8501</v>
      </c>
      <c r="B323" t="s">
        <v>8502</v>
      </c>
      <c r="C323" t="s">
        <v>8502</v>
      </c>
      <c r="D323" t="s">
        <v>8502</v>
      </c>
      <c r="E323" s="4">
        <v>1710562889</v>
      </c>
      <c r="F323" s="17">
        <v>0</v>
      </c>
      <c r="G323" s="18">
        <v>0</v>
      </c>
      <c r="H323" s="18">
        <v>0</v>
      </c>
      <c r="I323" s="18">
        <v>0</v>
      </c>
      <c r="J323" s="18">
        <v>0</v>
      </c>
      <c r="K323" s="18">
        <v>1</v>
      </c>
      <c r="L323" s="18">
        <v>1</v>
      </c>
      <c r="M323" s="18">
        <v>0</v>
      </c>
      <c r="N323" s="18">
        <v>1</v>
      </c>
      <c r="O323" t="s">
        <v>6046</v>
      </c>
      <c r="P323" t="s">
        <v>8503</v>
      </c>
      <c r="Q323" t="s">
        <v>8264</v>
      </c>
      <c r="R323" t="s">
        <v>40</v>
      </c>
      <c r="S323">
        <v>20740</v>
      </c>
      <c r="T323" t="s">
        <v>104</v>
      </c>
      <c r="U323" t="s">
        <v>8504</v>
      </c>
      <c r="W323" t="s">
        <v>1728</v>
      </c>
      <c r="X323" t="s">
        <v>40</v>
      </c>
      <c r="Y323">
        <v>207402357</v>
      </c>
      <c r="AA323" t="s">
        <v>8505</v>
      </c>
      <c r="AB323" t="s">
        <v>2650</v>
      </c>
      <c r="AC323" t="s">
        <v>8506</v>
      </c>
    </row>
    <row r="324" spans="1:29" x14ac:dyDescent="0.3">
      <c r="A324" t="s">
        <v>8512</v>
      </c>
      <c r="B324" t="s">
        <v>1671</v>
      </c>
      <c r="C324" t="s">
        <v>8513</v>
      </c>
      <c r="D324" t="s">
        <v>8513</v>
      </c>
      <c r="E324" s="4">
        <v>1598010043</v>
      </c>
      <c r="F324" s="17">
        <v>0</v>
      </c>
      <c r="G324" s="18">
        <v>0</v>
      </c>
      <c r="H324" s="18">
        <v>0</v>
      </c>
      <c r="I324" s="18">
        <v>0</v>
      </c>
      <c r="J324" s="18">
        <v>0</v>
      </c>
      <c r="K324" s="18">
        <v>1</v>
      </c>
      <c r="L324" s="18">
        <v>1</v>
      </c>
      <c r="M324" s="18">
        <v>0</v>
      </c>
      <c r="N324" s="18">
        <v>1</v>
      </c>
      <c r="O324" t="s">
        <v>8514</v>
      </c>
      <c r="P324" t="s">
        <v>154</v>
      </c>
      <c r="Q324" t="s">
        <v>162</v>
      </c>
      <c r="R324" t="s">
        <v>40</v>
      </c>
      <c r="S324">
        <v>21001</v>
      </c>
      <c r="T324" t="s">
        <v>322</v>
      </c>
      <c r="U324" t="s">
        <v>8515</v>
      </c>
      <c r="W324" t="s">
        <v>8516</v>
      </c>
      <c r="X324" t="s">
        <v>40</v>
      </c>
      <c r="Y324">
        <v>211619321</v>
      </c>
      <c r="AA324" t="s">
        <v>4082</v>
      </c>
      <c r="AB324" t="s">
        <v>274</v>
      </c>
      <c r="AC324" t="s">
        <v>8517</v>
      </c>
    </row>
    <row r="325" spans="1:29" x14ac:dyDescent="0.3">
      <c r="A325" t="s">
        <v>8519</v>
      </c>
      <c r="B325" t="s">
        <v>8520</v>
      </c>
      <c r="C325" t="s">
        <v>8513</v>
      </c>
      <c r="D325" t="s">
        <v>8513</v>
      </c>
      <c r="E325" s="4">
        <v>1265797716</v>
      </c>
      <c r="F325" s="17">
        <v>0</v>
      </c>
      <c r="G325" s="18">
        <v>0</v>
      </c>
      <c r="H325" s="18">
        <v>0</v>
      </c>
      <c r="I325" s="18">
        <v>0</v>
      </c>
      <c r="J325" s="18">
        <v>0</v>
      </c>
      <c r="K325" s="18">
        <v>1</v>
      </c>
      <c r="L325" s="18">
        <v>1</v>
      </c>
      <c r="M325" s="18">
        <v>0</v>
      </c>
      <c r="N325" s="18">
        <v>1</v>
      </c>
      <c r="O325" t="s">
        <v>8521</v>
      </c>
      <c r="Q325" t="s">
        <v>87</v>
      </c>
      <c r="R325" t="s">
        <v>40</v>
      </c>
      <c r="S325">
        <v>21921</v>
      </c>
      <c r="T325" t="s">
        <v>571</v>
      </c>
      <c r="U325" t="s">
        <v>8515</v>
      </c>
      <c r="W325" t="s">
        <v>8516</v>
      </c>
      <c r="X325" t="s">
        <v>40</v>
      </c>
      <c r="Y325">
        <v>211619321</v>
      </c>
      <c r="AA325" t="s">
        <v>4082</v>
      </c>
      <c r="AB325" t="s">
        <v>274</v>
      </c>
      <c r="AC325" t="s">
        <v>4081</v>
      </c>
    </row>
    <row r="326" spans="1:29" x14ac:dyDescent="0.3">
      <c r="A326" t="s">
        <v>8523</v>
      </c>
      <c r="B326" t="s">
        <v>8524</v>
      </c>
      <c r="C326" t="s">
        <v>8525</v>
      </c>
      <c r="D326" t="s">
        <v>8525</v>
      </c>
      <c r="E326" s="4">
        <v>1528638855</v>
      </c>
      <c r="F326" s="17">
        <v>0</v>
      </c>
      <c r="G326" s="18">
        <v>0</v>
      </c>
      <c r="H326" s="18">
        <v>0</v>
      </c>
      <c r="I326" s="18">
        <v>0</v>
      </c>
      <c r="J326" s="18">
        <v>0</v>
      </c>
      <c r="K326" s="18">
        <v>1</v>
      </c>
      <c r="L326" s="18">
        <v>1</v>
      </c>
      <c r="M326" s="18">
        <v>0</v>
      </c>
      <c r="N326" s="18">
        <v>1</v>
      </c>
      <c r="O326" t="s">
        <v>8526</v>
      </c>
      <c r="P326" t="s">
        <v>502</v>
      </c>
      <c r="Q326" t="s">
        <v>41</v>
      </c>
      <c r="R326" t="s">
        <v>40</v>
      </c>
      <c r="S326">
        <v>21214</v>
      </c>
      <c r="T326" t="s">
        <v>46</v>
      </c>
      <c r="U326" t="s">
        <v>8527</v>
      </c>
      <c r="W326" t="s">
        <v>41</v>
      </c>
      <c r="X326" t="s">
        <v>40</v>
      </c>
      <c r="Y326">
        <v>212141357</v>
      </c>
      <c r="AA326" t="s">
        <v>8528</v>
      </c>
      <c r="AB326" t="s">
        <v>2654</v>
      </c>
      <c r="AC326" t="s">
        <v>8529</v>
      </c>
    </row>
    <row r="327" spans="1:29" x14ac:dyDescent="0.3">
      <c r="A327" t="s">
        <v>8530</v>
      </c>
      <c r="B327" t="s">
        <v>6584</v>
      </c>
      <c r="C327" t="s">
        <v>6584</v>
      </c>
      <c r="D327" t="s">
        <v>6584</v>
      </c>
      <c r="E327" s="4">
        <v>1952881609</v>
      </c>
      <c r="F327" s="17">
        <v>0</v>
      </c>
      <c r="G327" s="18">
        <v>0</v>
      </c>
      <c r="H327" s="18">
        <v>0</v>
      </c>
      <c r="I327" s="18">
        <v>0</v>
      </c>
      <c r="J327" s="18">
        <v>0</v>
      </c>
      <c r="K327" s="18">
        <v>1</v>
      </c>
      <c r="L327" s="18">
        <v>1</v>
      </c>
      <c r="M327" s="18">
        <v>0</v>
      </c>
      <c r="N327" s="18">
        <v>1</v>
      </c>
      <c r="O327" t="s">
        <v>6585</v>
      </c>
      <c r="Q327" t="s">
        <v>5132</v>
      </c>
      <c r="R327" t="s">
        <v>40</v>
      </c>
      <c r="S327">
        <v>21075</v>
      </c>
      <c r="T327" t="s">
        <v>363</v>
      </c>
      <c r="U327" t="s">
        <v>6585</v>
      </c>
      <c r="W327" t="s">
        <v>5132</v>
      </c>
      <c r="X327" t="s">
        <v>40</v>
      </c>
      <c r="Y327">
        <v>210755518</v>
      </c>
      <c r="AA327" t="s">
        <v>6586</v>
      </c>
      <c r="AB327" t="s">
        <v>5018</v>
      </c>
      <c r="AC327" t="s">
        <v>6587</v>
      </c>
    </row>
    <row r="328" spans="1:29" x14ac:dyDescent="0.3">
      <c r="A328" t="s">
        <v>8534</v>
      </c>
      <c r="B328" t="s">
        <v>8535</v>
      </c>
      <c r="C328" t="s">
        <v>8535</v>
      </c>
      <c r="D328" t="s">
        <v>8535</v>
      </c>
      <c r="E328" s="4">
        <v>1447567755</v>
      </c>
      <c r="F328" s="17">
        <v>0</v>
      </c>
      <c r="G328" s="18">
        <v>0</v>
      </c>
      <c r="H328" s="18">
        <v>0</v>
      </c>
      <c r="I328" s="18">
        <v>0</v>
      </c>
      <c r="J328" s="18">
        <v>0</v>
      </c>
      <c r="K328" s="18">
        <v>1</v>
      </c>
      <c r="L328" s="18">
        <v>1</v>
      </c>
      <c r="M328" s="18">
        <v>0</v>
      </c>
      <c r="N328" s="18">
        <v>1</v>
      </c>
      <c r="O328" t="s">
        <v>5451</v>
      </c>
      <c r="P328" t="s">
        <v>8536</v>
      </c>
      <c r="Q328" t="s">
        <v>377</v>
      </c>
      <c r="R328" t="s">
        <v>40</v>
      </c>
      <c r="S328">
        <v>21046</v>
      </c>
      <c r="T328" t="s">
        <v>363</v>
      </c>
      <c r="U328" t="s">
        <v>8537</v>
      </c>
      <c r="W328" t="s">
        <v>377</v>
      </c>
      <c r="X328" t="s">
        <v>40</v>
      </c>
      <c r="Y328">
        <v>210455805</v>
      </c>
      <c r="AA328" t="s">
        <v>8538</v>
      </c>
      <c r="AB328" t="s">
        <v>2611</v>
      </c>
      <c r="AC328" t="s">
        <v>8539</v>
      </c>
    </row>
    <row r="329" spans="1:29" x14ac:dyDescent="0.3">
      <c r="A329" t="s">
        <v>8542</v>
      </c>
      <c r="B329" t="s">
        <v>8543</v>
      </c>
      <c r="C329" t="s">
        <v>8543</v>
      </c>
      <c r="D329" t="s">
        <v>8543</v>
      </c>
      <c r="E329" s="4">
        <v>1477145456</v>
      </c>
      <c r="F329" s="17">
        <v>0</v>
      </c>
      <c r="G329" s="18">
        <v>0</v>
      </c>
      <c r="H329" s="18">
        <v>0</v>
      </c>
      <c r="I329" s="18">
        <v>0</v>
      </c>
      <c r="J329" s="18">
        <v>0</v>
      </c>
      <c r="K329" s="18">
        <v>1</v>
      </c>
      <c r="L329" s="18">
        <v>1</v>
      </c>
      <c r="M329" s="18">
        <v>0</v>
      </c>
      <c r="N329" s="18">
        <v>1</v>
      </c>
      <c r="O329" t="s">
        <v>6604</v>
      </c>
      <c r="Q329" t="s">
        <v>41</v>
      </c>
      <c r="R329" t="s">
        <v>40</v>
      </c>
      <c r="S329">
        <v>21205</v>
      </c>
      <c r="T329" t="s">
        <v>46</v>
      </c>
      <c r="U329" t="s">
        <v>6604</v>
      </c>
      <c r="W329" t="s">
        <v>41</v>
      </c>
      <c r="X329" t="s">
        <v>40</v>
      </c>
      <c r="Y329">
        <v>212052632</v>
      </c>
      <c r="AA329" t="s">
        <v>4063</v>
      </c>
      <c r="AB329" t="s">
        <v>274</v>
      </c>
      <c r="AC329" t="s">
        <v>6606</v>
      </c>
    </row>
    <row r="330" spans="1:29" x14ac:dyDescent="0.3">
      <c r="A330" t="s">
        <v>8544</v>
      </c>
      <c r="B330" t="s">
        <v>8545</v>
      </c>
      <c r="C330" t="s">
        <v>8545</v>
      </c>
      <c r="D330" t="s">
        <v>8545</v>
      </c>
      <c r="E330" s="4">
        <v>1295331452</v>
      </c>
      <c r="F330" s="17">
        <v>0</v>
      </c>
      <c r="G330" s="18">
        <v>0</v>
      </c>
      <c r="H330" s="18">
        <v>0</v>
      </c>
      <c r="I330" s="18">
        <v>0</v>
      </c>
      <c r="J330" s="18">
        <v>0</v>
      </c>
      <c r="K330" s="18">
        <v>1</v>
      </c>
      <c r="L330" s="18">
        <v>1</v>
      </c>
      <c r="M330" s="18">
        <v>0</v>
      </c>
      <c r="N330" s="18">
        <v>1</v>
      </c>
      <c r="O330" t="s">
        <v>8546</v>
      </c>
      <c r="Q330" t="s">
        <v>41</v>
      </c>
      <c r="R330" t="s">
        <v>40</v>
      </c>
      <c r="S330">
        <v>21206</v>
      </c>
      <c r="T330" t="s">
        <v>46</v>
      </c>
      <c r="U330" t="s">
        <v>8547</v>
      </c>
      <c r="W330" t="s">
        <v>41</v>
      </c>
      <c r="X330" t="s">
        <v>40</v>
      </c>
      <c r="Y330">
        <v>212065601</v>
      </c>
      <c r="AA330" t="s">
        <v>8548</v>
      </c>
      <c r="AB330" t="s">
        <v>274</v>
      </c>
      <c r="AC330" t="s">
        <v>8549</v>
      </c>
    </row>
    <row r="331" spans="1:29" x14ac:dyDescent="0.3">
      <c r="A331" t="s">
        <v>8550</v>
      </c>
      <c r="B331" t="s">
        <v>8545</v>
      </c>
      <c r="C331" t="s">
        <v>8545</v>
      </c>
      <c r="D331" t="s">
        <v>8545</v>
      </c>
      <c r="E331" s="4">
        <v>1295331452</v>
      </c>
      <c r="F331" s="17">
        <v>0</v>
      </c>
      <c r="G331" s="18">
        <v>0</v>
      </c>
      <c r="H331" s="18">
        <v>0</v>
      </c>
      <c r="I331" s="18">
        <v>0</v>
      </c>
      <c r="J331" s="18">
        <v>0</v>
      </c>
      <c r="K331" s="18">
        <v>1</v>
      </c>
      <c r="L331" s="18">
        <v>1</v>
      </c>
      <c r="M331" s="18">
        <v>0</v>
      </c>
      <c r="N331" s="18">
        <v>1</v>
      </c>
      <c r="O331" t="s">
        <v>4916</v>
      </c>
      <c r="P331" t="s">
        <v>8551</v>
      </c>
      <c r="Q331" t="s">
        <v>41</v>
      </c>
      <c r="R331" t="s">
        <v>40</v>
      </c>
      <c r="S331">
        <v>21206</v>
      </c>
      <c r="T331" t="s">
        <v>46</v>
      </c>
      <c r="U331" t="s">
        <v>8547</v>
      </c>
      <c r="W331" t="s">
        <v>41</v>
      </c>
      <c r="X331" t="s">
        <v>40</v>
      </c>
      <c r="Y331">
        <v>212065601</v>
      </c>
      <c r="AA331" t="s">
        <v>8548</v>
      </c>
      <c r="AB331" t="s">
        <v>274</v>
      </c>
      <c r="AC331" t="s">
        <v>8549</v>
      </c>
    </row>
    <row r="332" spans="1:29" x14ac:dyDescent="0.3">
      <c r="A332" t="s">
        <v>8554</v>
      </c>
      <c r="B332" t="s">
        <v>8555</v>
      </c>
      <c r="C332" t="s">
        <v>8555</v>
      </c>
      <c r="D332" t="s">
        <v>8555</v>
      </c>
      <c r="E332" s="4">
        <v>1760155568</v>
      </c>
      <c r="F332" s="17">
        <v>0</v>
      </c>
      <c r="G332" s="18">
        <v>0</v>
      </c>
      <c r="H332" s="18">
        <v>0</v>
      </c>
      <c r="I332" s="18">
        <v>0</v>
      </c>
      <c r="J332" s="18">
        <v>0</v>
      </c>
      <c r="K332" s="18">
        <v>1</v>
      </c>
      <c r="L332" s="18">
        <v>1</v>
      </c>
      <c r="M332" s="18">
        <v>0</v>
      </c>
      <c r="N332" s="18">
        <v>1</v>
      </c>
      <c r="O332" t="s">
        <v>6659</v>
      </c>
      <c r="Q332" t="s">
        <v>41</v>
      </c>
      <c r="R332" t="s">
        <v>40</v>
      </c>
      <c r="S332">
        <v>21206</v>
      </c>
      <c r="T332" t="s">
        <v>46</v>
      </c>
      <c r="U332" t="s">
        <v>6659</v>
      </c>
      <c r="W332" t="s">
        <v>41</v>
      </c>
      <c r="X332" t="s">
        <v>40</v>
      </c>
      <c r="Y332">
        <v>212061121</v>
      </c>
      <c r="AA332" t="s">
        <v>5143</v>
      </c>
      <c r="AB332" t="s">
        <v>2654</v>
      </c>
      <c r="AC332" t="s">
        <v>5144</v>
      </c>
    </row>
    <row r="333" spans="1:29" x14ac:dyDescent="0.3">
      <c r="A333" t="s">
        <v>8557</v>
      </c>
      <c r="B333" t="s">
        <v>8555</v>
      </c>
      <c r="C333" t="s">
        <v>8555</v>
      </c>
      <c r="D333" t="s">
        <v>8555</v>
      </c>
      <c r="E333" s="4">
        <v>1104490978</v>
      </c>
      <c r="F333" s="17">
        <v>0</v>
      </c>
      <c r="G333" s="18">
        <v>0</v>
      </c>
      <c r="H333" s="18">
        <v>0</v>
      </c>
      <c r="I333" s="18">
        <v>0</v>
      </c>
      <c r="J333" s="18">
        <v>0</v>
      </c>
      <c r="K333" s="18">
        <v>1</v>
      </c>
      <c r="L333" s="18">
        <v>1</v>
      </c>
      <c r="M333" s="18">
        <v>0</v>
      </c>
      <c r="N333" s="18">
        <v>1</v>
      </c>
      <c r="O333" t="s">
        <v>6659</v>
      </c>
      <c r="Q333" t="s">
        <v>41</v>
      </c>
      <c r="R333" t="s">
        <v>40</v>
      </c>
      <c r="S333">
        <v>21206</v>
      </c>
      <c r="T333" t="s">
        <v>46</v>
      </c>
      <c r="U333" t="s">
        <v>6659</v>
      </c>
      <c r="W333" t="s">
        <v>41</v>
      </c>
      <c r="X333" t="s">
        <v>40</v>
      </c>
      <c r="Y333">
        <v>212061121</v>
      </c>
      <c r="AA333" t="s">
        <v>5143</v>
      </c>
      <c r="AB333" t="s">
        <v>2654</v>
      </c>
      <c r="AC333" t="s">
        <v>8558</v>
      </c>
    </row>
    <row r="334" spans="1:29" x14ac:dyDescent="0.3">
      <c r="A334" t="s">
        <v>8559</v>
      </c>
      <c r="B334" t="s">
        <v>8555</v>
      </c>
      <c r="C334" t="s">
        <v>8555</v>
      </c>
      <c r="D334" t="s">
        <v>8555</v>
      </c>
      <c r="E334" s="4">
        <v>1104490978</v>
      </c>
      <c r="F334" s="17">
        <v>0</v>
      </c>
      <c r="G334" s="18">
        <v>0</v>
      </c>
      <c r="H334" s="18">
        <v>0</v>
      </c>
      <c r="I334" s="18">
        <v>0</v>
      </c>
      <c r="J334" s="18">
        <v>0</v>
      </c>
      <c r="K334" s="18">
        <v>1</v>
      </c>
      <c r="L334" s="18">
        <v>1</v>
      </c>
      <c r="M334" s="18">
        <v>0</v>
      </c>
      <c r="N334" s="18">
        <v>1</v>
      </c>
      <c r="O334" t="s">
        <v>8560</v>
      </c>
      <c r="P334" t="s">
        <v>8038</v>
      </c>
      <c r="Q334" t="s">
        <v>41</v>
      </c>
      <c r="R334" t="s">
        <v>40</v>
      </c>
      <c r="S334">
        <v>21207</v>
      </c>
      <c r="T334" t="s">
        <v>5270</v>
      </c>
      <c r="U334" t="s">
        <v>6659</v>
      </c>
      <c r="W334" t="s">
        <v>41</v>
      </c>
      <c r="X334" t="s">
        <v>40</v>
      </c>
      <c r="Y334">
        <v>212061121</v>
      </c>
      <c r="AA334" t="s">
        <v>5143</v>
      </c>
      <c r="AB334" t="s">
        <v>2654</v>
      </c>
      <c r="AC334" t="s">
        <v>8558</v>
      </c>
    </row>
    <row r="335" spans="1:29" x14ac:dyDescent="0.3">
      <c r="A335" t="s">
        <v>8561</v>
      </c>
      <c r="B335" t="s">
        <v>1767</v>
      </c>
      <c r="C335" t="s">
        <v>8562</v>
      </c>
      <c r="D335" t="s">
        <v>8562</v>
      </c>
      <c r="E335" s="4">
        <v>1124692439</v>
      </c>
      <c r="F335" s="17">
        <v>0</v>
      </c>
      <c r="G335" s="18">
        <v>0</v>
      </c>
      <c r="H335" s="18">
        <v>0</v>
      </c>
      <c r="I335" s="18">
        <v>0</v>
      </c>
      <c r="J335" s="18">
        <v>0</v>
      </c>
      <c r="K335" s="18">
        <v>1</v>
      </c>
      <c r="L335" s="18">
        <v>1</v>
      </c>
      <c r="M335" s="18">
        <v>0</v>
      </c>
      <c r="N335" s="18">
        <v>1</v>
      </c>
      <c r="O335" t="s">
        <v>8563</v>
      </c>
      <c r="P335" t="s">
        <v>5149</v>
      </c>
      <c r="Q335" t="s">
        <v>41</v>
      </c>
      <c r="R335" t="s">
        <v>40</v>
      </c>
      <c r="S335">
        <v>21202</v>
      </c>
      <c r="T335" t="s">
        <v>46</v>
      </c>
      <c r="U335" t="s">
        <v>6750</v>
      </c>
      <c r="W335" t="s">
        <v>41</v>
      </c>
      <c r="X335" t="s">
        <v>40</v>
      </c>
      <c r="Y335">
        <v>212023243</v>
      </c>
      <c r="AA335" t="s">
        <v>3989</v>
      </c>
      <c r="AB335" t="s">
        <v>8564</v>
      </c>
      <c r="AC335" t="s">
        <v>3990</v>
      </c>
    </row>
    <row r="336" spans="1:29" x14ac:dyDescent="0.3">
      <c r="A336" t="s">
        <v>8567</v>
      </c>
      <c r="B336" t="s">
        <v>1767</v>
      </c>
      <c r="C336" t="s">
        <v>8562</v>
      </c>
      <c r="D336" t="s">
        <v>8562</v>
      </c>
      <c r="E336" s="4">
        <v>1124692439</v>
      </c>
      <c r="F336" s="17">
        <v>0</v>
      </c>
      <c r="G336" s="18">
        <v>0</v>
      </c>
      <c r="H336" s="18">
        <v>0</v>
      </c>
      <c r="I336" s="18">
        <v>0</v>
      </c>
      <c r="J336" s="18">
        <v>0</v>
      </c>
      <c r="K336" s="18">
        <v>1</v>
      </c>
      <c r="L336" s="18">
        <v>1</v>
      </c>
      <c r="M336" s="18">
        <v>0</v>
      </c>
      <c r="N336" s="18">
        <v>1</v>
      </c>
      <c r="O336" t="s">
        <v>8568</v>
      </c>
      <c r="Q336" t="s">
        <v>41</v>
      </c>
      <c r="R336" t="s">
        <v>40</v>
      </c>
      <c r="S336">
        <v>21229</v>
      </c>
      <c r="T336" t="s">
        <v>46</v>
      </c>
      <c r="U336" t="s">
        <v>6750</v>
      </c>
      <c r="W336" t="s">
        <v>41</v>
      </c>
      <c r="X336" t="s">
        <v>40</v>
      </c>
      <c r="Y336">
        <v>212023243</v>
      </c>
      <c r="AA336" t="s">
        <v>3989</v>
      </c>
      <c r="AB336" t="s">
        <v>8564</v>
      </c>
      <c r="AC336" t="s">
        <v>3990</v>
      </c>
    </row>
    <row r="337" spans="1:29" x14ac:dyDescent="0.3">
      <c r="A337" t="s">
        <v>8571</v>
      </c>
      <c r="B337" t="s">
        <v>1767</v>
      </c>
      <c r="C337" t="s">
        <v>8572</v>
      </c>
      <c r="D337" t="s">
        <v>8572</v>
      </c>
      <c r="E337" s="4">
        <v>1851907141</v>
      </c>
      <c r="F337" s="17">
        <v>0</v>
      </c>
      <c r="G337" s="18">
        <v>0</v>
      </c>
      <c r="H337" s="18">
        <v>0</v>
      </c>
      <c r="I337" s="18">
        <v>0</v>
      </c>
      <c r="J337" s="18">
        <v>0</v>
      </c>
      <c r="K337" s="18">
        <v>1</v>
      </c>
      <c r="L337" s="18">
        <v>1</v>
      </c>
      <c r="M337" s="18">
        <v>0</v>
      </c>
      <c r="N337" s="18">
        <v>1</v>
      </c>
      <c r="O337" t="s">
        <v>8568</v>
      </c>
      <c r="Q337" t="s">
        <v>41</v>
      </c>
      <c r="R337" t="s">
        <v>40</v>
      </c>
      <c r="S337">
        <v>21229</v>
      </c>
      <c r="T337" t="s">
        <v>46</v>
      </c>
      <c r="U337" t="s">
        <v>6750</v>
      </c>
      <c r="W337" t="s">
        <v>41</v>
      </c>
      <c r="X337" t="s">
        <v>40</v>
      </c>
      <c r="Y337">
        <v>212023243</v>
      </c>
      <c r="AA337" t="s">
        <v>3989</v>
      </c>
      <c r="AB337" t="s">
        <v>2700</v>
      </c>
      <c r="AC337" t="s">
        <v>3990</v>
      </c>
    </row>
    <row r="338" spans="1:29" x14ac:dyDescent="0.3">
      <c r="A338" t="s">
        <v>8573</v>
      </c>
      <c r="B338" t="s">
        <v>1767</v>
      </c>
      <c r="C338" t="s">
        <v>8572</v>
      </c>
      <c r="D338" t="s">
        <v>8572</v>
      </c>
      <c r="E338" s="4">
        <v>1851907141</v>
      </c>
      <c r="F338" s="17">
        <v>0</v>
      </c>
      <c r="G338" s="18">
        <v>0</v>
      </c>
      <c r="H338" s="18">
        <v>0</v>
      </c>
      <c r="I338" s="18">
        <v>0</v>
      </c>
      <c r="J338" s="18">
        <v>0</v>
      </c>
      <c r="K338" s="18">
        <v>1</v>
      </c>
      <c r="L338" s="18">
        <v>1</v>
      </c>
      <c r="M338" s="18">
        <v>0</v>
      </c>
      <c r="N338" s="18">
        <v>1</v>
      </c>
      <c r="O338" t="s">
        <v>8563</v>
      </c>
      <c r="P338" t="s">
        <v>5149</v>
      </c>
      <c r="Q338" t="s">
        <v>41</v>
      </c>
      <c r="R338" t="s">
        <v>40</v>
      </c>
      <c r="S338">
        <v>21202</v>
      </c>
      <c r="T338" t="s">
        <v>46</v>
      </c>
      <c r="U338" t="s">
        <v>6750</v>
      </c>
      <c r="W338" t="s">
        <v>41</v>
      </c>
      <c r="X338" t="s">
        <v>40</v>
      </c>
      <c r="Y338">
        <v>212023243</v>
      </c>
      <c r="AA338" t="s">
        <v>3989</v>
      </c>
      <c r="AB338" t="s">
        <v>2700</v>
      </c>
      <c r="AC338" t="s">
        <v>3990</v>
      </c>
    </row>
    <row r="339" spans="1:29" x14ac:dyDescent="0.3">
      <c r="A339" t="s">
        <v>8579</v>
      </c>
      <c r="B339" t="s">
        <v>8734</v>
      </c>
      <c r="C339" t="s">
        <v>6669</v>
      </c>
      <c r="D339" t="s">
        <v>6669</v>
      </c>
      <c r="E339" s="4">
        <v>1386235729</v>
      </c>
      <c r="F339" s="17">
        <v>0</v>
      </c>
      <c r="G339" s="18">
        <v>0</v>
      </c>
      <c r="H339" s="18">
        <v>0</v>
      </c>
      <c r="I339" s="18">
        <v>0</v>
      </c>
      <c r="J339" s="18">
        <v>0</v>
      </c>
      <c r="K339" s="18">
        <v>1</v>
      </c>
      <c r="L339" s="18">
        <v>1</v>
      </c>
      <c r="M339" s="18">
        <v>0</v>
      </c>
      <c r="N339" s="18">
        <v>1</v>
      </c>
      <c r="O339" t="s">
        <v>6670</v>
      </c>
      <c r="Q339" t="s">
        <v>909</v>
      </c>
      <c r="R339" t="s">
        <v>40</v>
      </c>
      <c r="S339">
        <v>21113</v>
      </c>
      <c r="T339" t="s">
        <v>544</v>
      </c>
      <c r="U339" t="s">
        <v>6670</v>
      </c>
      <c r="W339" t="s">
        <v>909</v>
      </c>
      <c r="X339" t="s">
        <v>40</v>
      </c>
      <c r="Y339">
        <v>211131319</v>
      </c>
      <c r="AA339" t="s">
        <v>6672</v>
      </c>
      <c r="AB339" t="s">
        <v>274</v>
      </c>
      <c r="AC339" t="s">
        <v>6673</v>
      </c>
    </row>
    <row r="340" spans="1:29" x14ac:dyDescent="0.3">
      <c r="A340" t="s">
        <v>8574</v>
      </c>
      <c r="B340" t="s">
        <v>8575</v>
      </c>
      <c r="C340" t="s">
        <v>8575</v>
      </c>
      <c r="D340" t="s">
        <v>8575</v>
      </c>
      <c r="E340" s="4">
        <v>1386235729</v>
      </c>
      <c r="F340" s="17">
        <v>0</v>
      </c>
      <c r="G340" s="18">
        <v>0</v>
      </c>
      <c r="H340" s="18">
        <v>0</v>
      </c>
      <c r="I340" s="18">
        <v>0</v>
      </c>
      <c r="J340" s="18">
        <v>0</v>
      </c>
      <c r="K340" s="18">
        <v>1</v>
      </c>
      <c r="L340" s="18">
        <v>1</v>
      </c>
      <c r="M340" s="18">
        <v>0</v>
      </c>
      <c r="N340" s="18">
        <v>1</v>
      </c>
      <c r="O340" t="s">
        <v>8576</v>
      </c>
      <c r="Q340" t="s">
        <v>41</v>
      </c>
      <c r="R340" t="s">
        <v>40</v>
      </c>
      <c r="S340">
        <v>21201</v>
      </c>
      <c r="T340" t="s">
        <v>46</v>
      </c>
      <c r="U340" t="s">
        <v>6670</v>
      </c>
      <c r="W340" t="s">
        <v>909</v>
      </c>
      <c r="X340" t="s">
        <v>40</v>
      </c>
      <c r="Y340">
        <v>211131319</v>
      </c>
      <c r="AA340" t="s">
        <v>6672</v>
      </c>
      <c r="AB340" t="s">
        <v>274</v>
      </c>
      <c r="AC340" t="s">
        <v>6673</v>
      </c>
    </row>
    <row r="341" spans="1:29" x14ac:dyDescent="0.3">
      <c r="A341" t="s">
        <v>8580</v>
      </c>
      <c r="B341" t="s">
        <v>8581</v>
      </c>
      <c r="C341" t="s">
        <v>8581</v>
      </c>
      <c r="D341" t="s">
        <v>8581</v>
      </c>
      <c r="E341" s="4">
        <v>1194355362</v>
      </c>
      <c r="F341" s="17">
        <v>0</v>
      </c>
      <c r="G341" s="18">
        <v>0</v>
      </c>
      <c r="H341" s="18">
        <v>0</v>
      </c>
      <c r="I341" s="18">
        <v>0</v>
      </c>
      <c r="J341" s="18">
        <v>0</v>
      </c>
      <c r="K341" s="18">
        <v>1</v>
      </c>
      <c r="L341" s="18">
        <v>1</v>
      </c>
      <c r="M341" s="18">
        <v>0</v>
      </c>
      <c r="N341" s="18">
        <v>1</v>
      </c>
      <c r="O341" t="s">
        <v>8582</v>
      </c>
      <c r="P341" t="s">
        <v>8583</v>
      </c>
      <c r="Q341" t="s">
        <v>41</v>
      </c>
      <c r="R341" t="s">
        <v>40</v>
      </c>
      <c r="S341">
        <v>21202</v>
      </c>
      <c r="T341" t="s">
        <v>46</v>
      </c>
      <c r="U341" t="s">
        <v>8584</v>
      </c>
      <c r="W341" t="s">
        <v>41</v>
      </c>
      <c r="X341" t="s">
        <v>40</v>
      </c>
      <c r="Y341">
        <v>212442659</v>
      </c>
      <c r="AA341" t="s">
        <v>8585</v>
      </c>
      <c r="AB341" t="s">
        <v>2809</v>
      </c>
      <c r="AC341" t="s">
        <v>8586</v>
      </c>
    </row>
    <row r="342" spans="1:29" x14ac:dyDescent="0.3">
      <c r="A342" t="s">
        <v>8589</v>
      </c>
      <c r="B342" t="s">
        <v>8581</v>
      </c>
      <c r="C342" t="s">
        <v>8581</v>
      </c>
      <c r="D342" t="s">
        <v>8581</v>
      </c>
      <c r="E342" s="4">
        <v>1194355362</v>
      </c>
      <c r="F342" s="17">
        <v>0</v>
      </c>
      <c r="G342" s="18">
        <v>0</v>
      </c>
      <c r="H342" s="18">
        <v>0</v>
      </c>
      <c r="I342" s="18">
        <v>0</v>
      </c>
      <c r="J342" s="18">
        <v>0</v>
      </c>
      <c r="K342" s="18">
        <v>1</v>
      </c>
      <c r="L342" s="18">
        <v>1</v>
      </c>
      <c r="M342" s="18">
        <v>0</v>
      </c>
      <c r="N342" s="18">
        <v>1</v>
      </c>
      <c r="O342" t="s">
        <v>8590</v>
      </c>
      <c r="P342" t="s">
        <v>416</v>
      </c>
      <c r="Q342" t="s">
        <v>39</v>
      </c>
      <c r="R342" t="s">
        <v>40</v>
      </c>
      <c r="S342">
        <v>21207</v>
      </c>
      <c r="T342" t="s">
        <v>5270</v>
      </c>
      <c r="U342" t="s">
        <v>8584</v>
      </c>
      <c r="W342" t="s">
        <v>41</v>
      </c>
      <c r="X342" t="s">
        <v>40</v>
      </c>
      <c r="Y342">
        <v>212442659</v>
      </c>
      <c r="AA342" t="s">
        <v>8585</v>
      </c>
      <c r="AB342" t="s">
        <v>2809</v>
      </c>
      <c r="AC342" t="s">
        <v>8586</v>
      </c>
    </row>
    <row r="343" spans="1:29" x14ac:dyDescent="0.3">
      <c r="A343" t="s">
        <v>8591</v>
      </c>
      <c r="B343" t="s">
        <v>1804</v>
      </c>
      <c r="C343" t="s">
        <v>8592</v>
      </c>
      <c r="D343" t="s">
        <v>8592</v>
      </c>
      <c r="E343" s="4">
        <v>1902573355</v>
      </c>
      <c r="F343" s="17">
        <v>0</v>
      </c>
      <c r="G343" s="18">
        <v>0</v>
      </c>
      <c r="H343" s="18">
        <v>0</v>
      </c>
      <c r="I343" s="18">
        <v>0</v>
      </c>
      <c r="J343" s="18">
        <v>0</v>
      </c>
      <c r="K343" s="18">
        <v>1</v>
      </c>
      <c r="L343" s="18">
        <v>1</v>
      </c>
      <c r="M343" s="18">
        <v>0</v>
      </c>
      <c r="N343" s="18">
        <v>1</v>
      </c>
      <c r="O343" t="s">
        <v>8593</v>
      </c>
      <c r="P343" t="s">
        <v>748</v>
      </c>
      <c r="Q343" t="s">
        <v>41</v>
      </c>
      <c r="R343" t="s">
        <v>40</v>
      </c>
      <c r="S343">
        <v>21218</v>
      </c>
      <c r="T343" t="s">
        <v>46</v>
      </c>
      <c r="U343" t="s">
        <v>6708</v>
      </c>
      <c r="W343" t="s">
        <v>41</v>
      </c>
      <c r="X343" t="s">
        <v>40</v>
      </c>
      <c r="Y343">
        <v>212164703</v>
      </c>
      <c r="AA343" t="s">
        <v>8594</v>
      </c>
      <c r="AB343" t="s">
        <v>8595</v>
      </c>
      <c r="AC343" t="s">
        <v>8596</v>
      </c>
    </row>
    <row r="344" spans="1:29" x14ac:dyDescent="0.3">
      <c r="A344" t="s">
        <v>8598</v>
      </c>
      <c r="B344" t="s">
        <v>1804</v>
      </c>
      <c r="C344" t="s">
        <v>8592</v>
      </c>
      <c r="D344" t="s">
        <v>8592</v>
      </c>
      <c r="E344" s="4">
        <v>1902573355</v>
      </c>
      <c r="F344" s="17">
        <v>0</v>
      </c>
      <c r="G344" s="18">
        <v>0</v>
      </c>
      <c r="H344" s="18">
        <v>0</v>
      </c>
      <c r="I344" s="18">
        <v>0</v>
      </c>
      <c r="J344" s="18">
        <v>0</v>
      </c>
      <c r="K344" s="18">
        <v>1</v>
      </c>
      <c r="L344" s="18">
        <v>1</v>
      </c>
      <c r="M344" s="18">
        <v>0</v>
      </c>
      <c r="N344" s="18">
        <v>1</v>
      </c>
      <c r="O344" t="s">
        <v>8599</v>
      </c>
      <c r="Q344" t="s">
        <v>41</v>
      </c>
      <c r="R344" t="s">
        <v>40</v>
      </c>
      <c r="S344">
        <v>21216</v>
      </c>
      <c r="T344" t="s">
        <v>46</v>
      </c>
      <c r="U344" t="s">
        <v>6708</v>
      </c>
      <c r="W344" t="s">
        <v>41</v>
      </c>
      <c r="X344" t="s">
        <v>40</v>
      </c>
      <c r="Y344">
        <v>212164703</v>
      </c>
      <c r="AA344" t="s">
        <v>8594</v>
      </c>
      <c r="AB344" t="s">
        <v>8595</v>
      </c>
      <c r="AC344" t="s">
        <v>8596</v>
      </c>
    </row>
    <row r="345" spans="1:29" x14ac:dyDescent="0.3">
      <c r="A345" t="s">
        <v>8601</v>
      </c>
      <c r="B345" t="s">
        <v>8602</v>
      </c>
      <c r="C345" t="s">
        <v>8602</v>
      </c>
      <c r="D345" t="s">
        <v>8602</v>
      </c>
      <c r="E345" s="4">
        <v>1942292487</v>
      </c>
      <c r="F345" s="17">
        <v>0</v>
      </c>
      <c r="G345" s="18">
        <v>0</v>
      </c>
      <c r="H345" s="18">
        <v>0</v>
      </c>
      <c r="I345" s="18">
        <v>0</v>
      </c>
      <c r="J345" s="18">
        <v>0</v>
      </c>
      <c r="K345" s="18">
        <v>1</v>
      </c>
      <c r="L345" s="18">
        <v>1</v>
      </c>
      <c r="M345" s="18">
        <v>0</v>
      </c>
      <c r="N345" s="18">
        <v>1</v>
      </c>
      <c r="O345" t="s">
        <v>8603</v>
      </c>
      <c r="P345" t="s">
        <v>502</v>
      </c>
      <c r="Q345" t="s">
        <v>41</v>
      </c>
      <c r="R345" t="s">
        <v>40</v>
      </c>
      <c r="S345">
        <v>21213</v>
      </c>
      <c r="T345" t="s">
        <v>46</v>
      </c>
      <c r="U345" t="s">
        <v>8604</v>
      </c>
      <c r="W345" t="s">
        <v>41</v>
      </c>
      <c r="X345" t="s">
        <v>40</v>
      </c>
      <c r="Y345">
        <v>212131517</v>
      </c>
      <c r="AA345" t="s">
        <v>8605</v>
      </c>
      <c r="AB345" t="s">
        <v>2611</v>
      </c>
      <c r="AC345" t="s">
        <v>8606</v>
      </c>
    </row>
    <row r="346" spans="1:29" x14ac:dyDescent="0.3">
      <c r="A346" t="s">
        <v>8609</v>
      </c>
      <c r="B346" t="s">
        <v>8610</v>
      </c>
      <c r="C346" t="s">
        <v>8067</v>
      </c>
      <c r="D346" t="s">
        <v>8067</v>
      </c>
      <c r="E346" s="4">
        <v>1407177447</v>
      </c>
      <c r="F346" s="17">
        <v>0</v>
      </c>
      <c r="G346" s="18">
        <v>0</v>
      </c>
      <c r="H346" s="18">
        <v>0</v>
      </c>
      <c r="I346" s="18">
        <v>0</v>
      </c>
      <c r="J346" s="18">
        <v>0</v>
      </c>
      <c r="K346" s="18">
        <v>1</v>
      </c>
      <c r="L346" s="18">
        <v>1</v>
      </c>
      <c r="M346" s="18">
        <v>0</v>
      </c>
      <c r="N346" s="18">
        <v>1</v>
      </c>
      <c r="O346" t="s">
        <v>8611</v>
      </c>
      <c r="Q346" t="s">
        <v>41</v>
      </c>
      <c r="R346" t="s">
        <v>40</v>
      </c>
      <c r="S346">
        <v>21223</v>
      </c>
      <c r="T346" t="s">
        <v>46</v>
      </c>
      <c r="U346" t="s">
        <v>5701</v>
      </c>
      <c r="W346" t="s">
        <v>41</v>
      </c>
      <c r="X346" t="s">
        <v>40</v>
      </c>
      <c r="Y346">
        <v>21264</v>
      </c>
      <c r="Z346" t="s">
        <v>46</v>
      </c>
      <c r="AA346" t="s">
        <v>8070</v>
      </c>
      <c r="AB346" t="s">
        <v>7350</v>
      </c>
      <c r="AC346" t="s">
        <v>8072</v>
      </c>
    </row>
    <row r="347" spans="1:29" x14ac:dyDescent="0.3">
      <c r="A347" t="s">
        <v>8132</v>
      </c>
      <c r="B347" t="s">
        <v>8134</v>
      </c>
      <c r="C347" t="s">
        <v>8134</v>
      </c>
      <c r="D347" t="s">
        <v>8134</v>
      </c>
      <c r="E347" s="4">
        <v>1134731128</v>
      </c>
      <c r="F347" s="17">
        <v>0</v>
      </c>
      <c r="G347" s="18">
        <v>0</v>
      </c>
      <c r="H347" s="18">
        <v>0</v>
      </c>
      <c r="I347" s="18">
        <v>0</v>
      </c>
      <c r="J347" s="18">
        <v>0</v>
      </c>
      <c r="K347" s="18">
        <v>1</v>
      </c>
      <c r="L347" s="18">
        <v>1</v>
      </c>
      <c r="M347" s="18">
        <v>0</v>
      </c>
      <c r="N347" s="18">
        <v>1</v>
      </c>
      <c r="O347" t="s">
        <v>6573</v>
      </c>
      <c r="P347">
        <v>100</v>
      </c>
      <c r="Q347" t="s">
        <v>1730</v>
      </c>
      <c r="R347" t="s">
        <v>40</v>
      </c>
      <c r="S347">
        <v>20774</v>
      </c>
      <c r="T347" t="s">
        <v>104</v>
      </c>
      <c r="U347" t="s">
        <v>8135</v>
      </c>
      <c r="W347" t="s">
        <v>1730</v>
      </c>
      <c r="X347" t="s">
        <v>40</v>
      </c>
      <c r="Y347">
        <v>207744785</v>
      </c>
      <c r="AA347" t="s">
        <v>8136</v>
      </c>
      <c r="AB347" t="s">
        <v>2654</v>
      </c>
      <c r="AC347" t="s">
        <v>8137</v>
      </c>
    </row>
    <row r="348" spans="1:29" x14ac:dyDescent="0.3">
      <c r="A348" t="s">
        <v>8615</v>
      </c>
      <c r="B348" t="s">
        <v>8616</v>
      </c>
      <c r="C348" t="s">
        <v>8616</v>
      </c>
      <c r="D348" t="s">
        <v>8616</v>
      </c>
      <c r="E348" s="4">
        <v>1699447425</v>
      </c>
      <c r="F348" s="17">
        <v>0</v>
      </c>
      <c r="G348" s="18">
        <v>0</v>
      </c>
      <c r="H348" s="18">
        <v>0</v>
      </c>
      <c r="I348" s="18">
        <v>0</v>
      </c>
      <c r="J348" s="18">
        <v>0</v>
      </c>
      <c r="K348" s="18">
        <v>1</v>
      </c>
      <c r="L348" s="18">
        <v>1</v>
      </c>
      <c r="M348" s="18">
        <v>0</v>
      </c>
      <c r="N348" s="18">
        <v>1</v>
      </c>
      <c r="O348" t="s">
        <v>6505</v>
      </c>
      <c r="P348" t="s">
        <v>8617</v>
      </c>
      <c r="Q348" t="s">
        <v>41</v>
      </c>
      <c r="R348" t="s">
        <v>40</v>
      </c>
      <c r="S348">
        <v>21229</v>
      </c>
      <c r="T348" t="s">
        <v>46</v>
      </c>
      <c r="U348" t="s">
        <v>8618</v>
      </c>
      <c r="W348" t="s">
        <v>8143</v>
      </c>
      <c r="X348" t="s">
        <v>40</v>
      </c>
      <c r="Y348">
        <v>217847955</v>
      </c>
      <c r="AA348" t="s">
        <v>8619</v>
      </c>
      <c r="AB348" t="s">
        <v>2654</v>
      </c>
      <c r="AC348" t="s">
        <v>8620</v>
      </c>
    </row>
    <row r="349" spans="1:29" x14ac:dyDescent="0.3">
      <c r="A349" t="s">
        <v>8624</v>
      </c>
      <c r="B349" t="s">
        <v>8616</v>
      </c>
      <c r="C349" t="s">
        <v>8616</v>
      </c>
      <c r="D349" t="s">
        <v>8616</v>
      </c>
      <c r="E349" s="4">
        <v>1710574181</v>
      </c>
      <c r="F349" s="17">
        <v>0</v>
      </c>
      <c r="G349" s="18">
        <v>0</v>
      </c>
      <c r="H349" s="18">
        <v>0</v>
      </c>
      <c r="I349" s="18">
        <v>0</v>
      </c>
      <c r="J349" s="18">
        <v>0</v>
      </c>
      <c r="K349" s="18">
        <v>1</v>
      </c>
      <c r="L349" s="18">
        <v>1</v>
      </c>
      <c r="M349" s="18">
        <v>0</v>
      </c>
      <c r="N349" s="18">
        <v>1</v>
      </c>
      <c r="O349" t="s">
        <v>8625</v>
      </c>
      <c r="P349" t="s">
        <v>8626</v>
      </c>
      <c r="Q349" t="s">
        <v>41</v>
      </c>
      <c r="R349" t="s">
        <v>40</v>
      </c>
      <c r="S349">
        <v>21208</v>
      </c>
      <c r="T349" t="s">
        <v>5270</v>
      </c>
      <c r="U349" t="s">
        <v>8618</v>
      </c>
      <c r="W349" t="s">
        <v>689</v>
      </c>
      <c r="X349" t="s">
        <v>40</v>
      </c>
      <c r="Y349">
        <v>217847955</v>
      </c>
      <c r="AA349" t="s">
        <v>8619</v>
      </c>
      <c r="AB349" t="s">
        <v>274</v>
      </c>
      <c r="AC349" t="s">
        <v>8620</v>
      </c>
    </row>
    <row r="350" spans="1:29" x14ac:dyDescent="0.3">
      <c r="A350" t="s">
        <v>8627</v>
      </c>
      <c r="B350" t="s">
        <v>8616</v>
      </c>
      <c r="C350" t="s">
        <v>8616</v>
      </c>
      <c r="D350" t="s">
        <v>8616</v>
      </c>
      <c r="E350" s="4">
        <v>1699447425</v>
      </c>
      <c r="F350" s="17">
        <v>0</v>
      </c>
      <c r="G350" s="18">
        <v>0</v>
      </c>
      <c r="H350" s="18">
        <v>0</v>
      </c>
      <c r="I350" s="18">
        <v>0</v>
      </c>
      <c r="J350" s="18">
        <v>0</v>
      </c>
      <c r="K350" s="18">
        <v>1</v>
      </c>
      <c r="L350" s="18">
        <v>1</v>
      </c>
      <c r="M350" s="18">
        <v>0</v>
      </c>
      <c r="N350" s="18">
        <v>1</v>
      </c>
      <c r="O350" t="s">
        <v>8625</v>
      </c>
      <c r="P350" t="s">
        <v>8626</v>
      </c>
      <c r="Q350" t="s">
        <v>8143</v>
      </c>
      <c r="R350" t="s">
        <v>40</v>
      </c>
      <c r="S350">
        <v>21208</v>
      </c>
      <c r="T350" t="s">
        <v>5270</v>
      </c>
      <c r="U350" t="s">
        <v>8618</v>
      </c>
      <c r="W350" t="s">
        <v>8143</v>
      </c>
      <c r="X350" t="s">
        <v>40</v>
      </c>
      <c r="Y350">
        <v>217847955</v>
      </c>
      <c r="AA350" t="s">
        <v>8619</v>
      </c>
      <c r="AB350" t="s">
        <v>2654</v>
      </c>
      <c r="AC350" t="s">
        <v>8620</v>
      </c>
    </row>
    <row r="351" spans="1:29" x14ac:dyDescent="0.3">
      <c r="A351" t="s">
        <v>8628</v>
      </c>
      <c r="B351" t="s">
        <v>8629</v>
      </c>
      <c r="C351" t="s">
        <v>8629</v>
      </c>
      <c r="D351" t="s">
        <v>8629</v>
      </c>
      <c r="E351" s="4">
        <v>1487324208</v>
      </c>
      <c r="F351" s="17">
        <v>0</v>
      </c>
      <c r="G351" s="18">
        <v>0</v>
      </c>
      <c r="H351" s="18">
        <v>0</v>
      </c>
      <c r="I351" s="18">
        <v>0</v>
      </c>
      <c r="J351" s="18">
        <v>0</v>
      </c>
      <c r="K351" s="18">
        <v>1</v>
      </c>
      <c r="L351" s="18">
        <v>1</v>
      </c>
      <c r="M351" s="18">
        <v>0</v>
      </c>
      <c r="N351" s="18">
        <v>1</v>
      </c>
      <c r="O351" t="s">
        <v>7378</v>
      </c>
      <c r="P351" t="s">
        <v>8412</v>
      </c>
      <c r="Q351" t="s">
        <v>5269</v>
      </c>
      <c r="R351" t="s">
        <v>40</v>
      </c>
      <c r="S351">
        <v>21244</v>
      </c>
      <c r="T351" t="s">
        <v>5270</v>
      </c>
      <c r="U351" t="s">
        <v>8630</v>
      </c>
      <c r="W351" t="s">
        <v>1069</v>
      </c>
      <c r="X351" t="s">
        <v>40</v>
      </c>
      <c r="Y351">
        <v>212445804</v>
      </c>
      <c r="AA351" t="s">
        <v>8631</v>
      </c>
      <c r="AB351" t="s">
        <v>2654</v>
      </c>
      <c r="AC351" t="s">
        <v>8632</v>
      </c>
    </row>
    <row r="352" spans="1:29" x14ac:dyDescent="0.3">
      <c r="A352" t="s">
        <v>8635</v>
      </c>
      <c r="B352" t="s">
        <v>8636</v>
      </c>
      <c r="C352" t="s">
        <v>8636</v>
      </c>
      <c r="D352" t="s">
        <v>8636</v>
      </c>
      <c r="E352" s="4">
        <v>1386128387</v>
      </c>
      <c r="F352" s="17">
        <v>0</v>
      </c>
      <c r="G352" s="18">
        <v>0</v>
      </c>
      <c r="H352" s="18">
        <v>0</v>
      </c>
      <c r="I352" s="18">
        <v>0</v>
      </c>
      <c r="J352" s="18">
        <v>0</v>
      </c>
      <c r="K352" s="18">
        <v>1</v>
      </c>
      <c r="L352" s="18">
        <v>1</v>
      </c>
      <c r="M352" s="18">
        <v>0</v>
      </c>
      <c r="N352" s="18">
        <v>1</v>
      </c>
      <c r="O352" t="s">
        <v>8735</v>
      </c>
      <c r="P352" t="s">
        <v>1695</v>
      </c>
      <c r="Q352" t="s">
        <v>172</v>
      </c>
      <c r="R352" t="s">
        <v>40</v>
      </c>
      <c r="S352">
        <v>21014</v>
      </c>
      <c r="T352" t="s">
        <v>322</v>
      </c>
      <c r="U352" t="s">
        <v>8638</v>
      </c>
      <c r="W352" t="s">
        <v>172</v>
      </c>
      <c r="X352" t="s">
        <v>40</v>
      </c>
      <c r="Y352">
        <v>210142304</v>
      </c>
      <c r="AA352" t="s">
        <v>8639</v>
      </c>
      <c r="AB352" t="s">
        <v>2654</v>
      </c>
      <c r="AC352" t="s">
        <v>8640</v>
      </c>
    </row>
    <row r="353" spans="1:29" x14ac:dyDescent="0.3">
      <c r="A353" t="s">
        <v>8643</v>
      </c>
      <c r="B353" t="s">
        <v>8644</v>
      </c>
      <c r="C353" t="s">
        <v>8644</v>
      </c>
      <c r="D353" t="s">
        <v>8644</v>
      </c>
      <c r="E353" s="4">
        <v>1992396568</v>
      </c>
      <c r="F353" s="17">
        <v>0</v>
      </c>
      <c r="G353" s="18">
        <v>0</v>
      </c>
      <c r="H353" s="18">
        <v>0</v>
      </c>
      <c r="I353" s="18">
        <v>0</v>
      </c>
      <c r="J353" s="18">
        <v>0</v>
      </c>
      <c r="K353" s="18">
        <v>1</v>
      </c>
      <c r="L353" s="18">
        <v>1</v>
      </c>
      <c r="M353" s="18">
        <v>0</v>
      </c>
      <c r="N353" s="18">
        <v>1</v>
      </c>
      <c r="O353" t="s">
        <v>8645</v>
      </c>
      <c r="Q353" t="s">
        <v>41</v>
      </c>
      <c r="R353" t="s">
        <v>40</v>
      </c>
      <c r="S353">
        <v>21206</v>
      </c>
      <c r="T353" t="s">
        <v>46</v>
      </c>
      <c r="U353" t="s">
        <v>8645</v>
      </c>
      <c r="W353" t="s">
        <v>41</v>
      </c>
      <c r="X353" t="s">
        <v>40</v>
      </c>
      <c r="Y353">
        <v>212062603</v>
      </c>
      <c r="AA353" t="s">
        <v>8646</v>
      </c>
      <c r="AB353" t="s">
        <v>274</v>
      </c>
      <c r="AC353" t="s">
        <v>8647</v>
      </c>
    </row>
    <row r="354" spans="1:29" x14ac:dyDescent="0.3">
      <c r="A354" t="s">
        <v>8648</v>
      </c>
      <c r="B354" t="s">
        <v>8649</v>
      </c>
      <c r="C354" t="s">
        <v>8649</v>
      </c>
      <c r="D354" t="s">
        <v>8649</v>
      </c>
      <c r="E354" s="4">
        <v>1831780634</v>
      </c>
      <c r="F354" s="17">
        <v>0</v>
      </c>
      <c r="G354" s="18">
        <v>0</v>
      </c>
      <c r="H354" s="18">
        <v>0</v>
      </c>
      <c r="I354" s="18">
        <v>0</v>
      </c>
      <c r="J354" s="18">
        <v>0</v>
      </c>
      <c r="K354" s="18">
        <v>1</v>
      </c>
      <c r="L354" s="18">
        <v>1</v>
      </c>
      <c r="M354" s="18">
        <v>0</v>
      </c>
      <c r="N354" s="18">
        <v>1</v>
      </c>
      <c r="O354" t="s">
        <v>5232</v>
      </c>
      <c r="P354" t="s">
        <v>38</v>
      </c>
      <c r="Q354" t="s">
        <v>83</v>
      </c>
      <c r="R354" t="s">
        <v>40</v>
      </c>
      <c r="S354">
        <v>20770</v>
      </c>
      <c r="T354" t="s">
        <v>104</v>
      </c>
      <c r="U354" t="s">
        <v>5233</v>
      </c>
      <c r="W354" t="s">
        <v>118</v>
      </c>
      <c r="X354" t="s">
        <v>40</v>
      </c>
      <c r="Y354">
        <v>207061309</v>
      </c>
      <c r="AA354" t="s">
        <v>5234</v>
      </c>
      <c r="AB354" t="s">
        <v>8650</v>
      </c>
      <c r="AC354" t="s">
        <v>5236</v>
      </c>
    </row>
    <row r="355" spans="1:29" x14ac:dyDescent="0.3">
      <c r="A355" t="s">
        <v>8652</v>
      </c>
      <c r="B355" t="s">
        <v>8649</v>
      </c>
      <c r="C355" t="s">
        <v>8649</v>
      </c>
      <c r="D355" t="s">
        <v>8649</v>
      </c>
      <c r="E355" s="4">
        <v>1831780634</v>
      </c>
      <c r="F355" s="17">
        <v>0</v>
      </c>
      <c r="G355" s="18">
        <v>0</v>
      </c>
      <c r="H355" s="18">
        <v>0</v>
      </c>
      <c r="I355" s="18">
        <v>0</v>
      </c>
      <c r="J355" s="18">
        <v>0</v>
      </c>
      <c r="K355" s="18">
        <v>1</v>
      </c>
      <c r="L355" s="18">
        <v>1</v>
      </c>
      <c r="M355" s="18">
        <v>0</v>
      </c>
      <c r="N355" s="18">
        <v>1</v>
      </c>
      <c r="O355" t="s">
        <v>5233</v>
      </c>
      <c r="Q355" t="s">
        <v>118</v>
      </c>
      <c r="R355" t="s">
        <v>40</v>
      </c>
      <c r="S355">
        <v>20706</v>
      </c>
      <c r="T355" t="s">
        <v>104</v>
      </c>
      <c r="U355" t="s">
        <v>5233</v>
      </c>
      <c r="W355" t="s">
        <v>118</v>
      </c>
      <c r="X355" t="s">
        <v>40</v>
      </c>
      <c r="Y355">
        <v>207061309</v>
      </c>
      <c r="AA355" t="s">
        <v>5234</v>
      </c>
      <c r="AB355" t="s">
        <v>8650</v>
      </c>
      <c r="AC355" t="s">
        <v>5236</v>
      </c>
    </row>
    <row r="356" spans="1:29" x14ac:dyDescent="0.3">
      <c r="A356" t="s">
        <v>8653</v>
      </c>
      <c r="B356" t="s">
        <v>8654</v>
      </c>
      <c r="C356" t="s">
        <v>8654</v>
      </c>
      <c r="D356" t="s">
        <v>8654</v>
      </c>
      <c r="E356" s="4">
        <v>1609485010</v>
      </c>
      <c r="F356" s="17">
        <v>0</v>
      </c>
      <c r="G356" s="18">
        <v>0</v>
      </c>
      <c r="H356" s="18">
        <v>0</v>
      </c>
      <c r="I356" s="18">
        <v>0</v>
      </c>
      <c r="J356" s="18">
        <v>0</v>
      </c>
      <c r="K356" s="18">
        <v>1</v>
      </c>
      <c r="L356" s="18">
        <v>1</v>
      </c>
      <c r="M356" s="18">
        <v>0</v>
      </c>
      <c r="N356" s="18">
        <v>1</v>
      </c>
      <c r="O356" t="s">
        <v>8655</v>
      </c>
      <c r="P356" t="s">
        <v>711</v>
      </c>
      <c r="Q356" t="s">
        <v>721</v>
      </c>
      <c r="R356" t="s">
        <v>40</v>
      </c>
      <c r="S356">
        <v>20716</v>
      </c>
      <c r="T356" t="s">
        <v>104</v>
      </c>
      <c r="U356" t="s">
        <v>8656</v>
      </c>
      <c r="W356" t="s">
        <v>721</v>
      </c>
      <c r="X356" t="s">
        <v>40</v>
      </c>
      <c r="Y356">
        <v>207180654</v>
      </c>
      <c r="AA356" t="s">
        <v>8657</v>
      </c>
      <c r="AB356" t="s">
        <v>274</v>
      </c>
      <c r="AC356" t="s">
        <v>8658</v>
      </c>
    </row>
    <row r="357" spans="1:29" x14ac:dyDescent="0.3">
      <c r="A357" t="s">
        <v>8661</v>
      </c>
      <c r="B357" t="s">
        <v>8662</v>
      </c>
      <c r="C357" t="s">
        <v>8662</v>
      </c>
      <c r="D357" t="s">
        <v>8662</v>
      </c>
      <c r="E357" s="4">
        <v>1982753794</v>
      </c>
      <c r="F357" s="17">
        <v>0</v>
      </c>
      <c r="G357" s="18">
        <v>0</v>
      </c>
      <c r="H357" s="18">
        <v>0</v>
      </c>
      <c r="I357" s="18">
        <v>0</v>
      </c>
      <c r="J357" s="18">
        <v>0</v>
      </c>
      <c r="K357" s="18">
        <v>1</v>
      </c>
      <c r="L357" s="18">
        <v>1</v>
      </c>
      <c r="M357" s="18">
        <v>0</v>
      </c>
      <c r="N357" s="18">
        <v>1</v>
      </c>
      <c r="O357" t="s">
        <v>8663</v>
      </c>
      <c r="Q357" t="s">
        <v>70</v>
      </c>
      <c r="R357" t="s">
        <v>40</v>
      </c>
      <c r="S357">
        <v>21061</v>
      </c>
      <c r="T357" t="s">
        <v>544</v>
      </c>
      <c r="U357" t="s">
        <v>8664</v>
      </c>
      <c r="W357" t="s">
        <v>70</v>
      </c>
      <c r="X357" t="s">
        <v>40</v>
      </c>
      <c r="Y357">
        <v>210613901</v>
      </c>
      <c r="AA357" t="s">
        <v>7986</v>
      </c>
      <c r="AB357" t="s">
        <v>7987</v>
      </c>
      <c r="AC357" t="s">
        <v>7988</v>
      </c>
    </row>
    <row r="358" spans="1:29" x14ac:dyDescent="0.3">
      <c r="A358" t="s">
        <v>8666</v>
      </c>
      <c r="B358" t="s">
        <v>8667</v>
      </c>
      <c r="C358" t="s">
        <v>8667</v>
      </c>
      <c r="D358" t="s">
        <v>8667</v>
      </c>
      <c r="E358" s="4">
        <v>1346399151</v>
      </c>
      <c r="F358" s="17">
        <v>0</v>
      </c>
      <c r="G358" s="18">
        <v>0</v>
      </c>
      <c r="H358" s="18">
        <v>0</v>
      </c>
      <c r="I358" s="18">
        <v>0</v>
      </c>
      <c r="J358" s="18">
        <v>0</v>
      </c>
      <c r="K358" s="18">
        <v>1</v>
      </c>
      <c r="L358" s="18">
        <v>1</v>
      </c>
      <c r="M358" s="18">
        <v>0</v>
      </c>
      <c r="N358" s="18">
        <v>1</v>
      </c>
      <c r="O358" t="s">
        <v>8668</v>
      </c>
      <c r="Q358" t="s">
        <v>62</v>
      </c>
      <c r="R358" t="s">
        <v>40</v>
      </c>
      <c r="S358">
        <v>20707</v>
      </c>
      <c r="T358" t="s">
        <v>104</v>
      </c>
      <c r="U358" t="s">
        <v>8669</v>
      </c>
      <c r="W358" t="s">
        <v>62</v>
      </c>
      <c r="X358" t="s">
        <v>40</v>
      </c>
      <c r="Y358">
        <v>207076210</v>
      </c>
      <c r="AA358" t="s">
        <v>7986</v>
      </c>
      <c r="AB358" t="s">
        <v>7987</v>
      </c>
      <c r="AC358" t="s">
        <v>7988</v>
      </c>
    </row>
    <row r="359" spans="1:29" x14ac:dyDescent="0.3">
      <c r="A359" t="s">
        <v>8671</v>
      </c>
      <c r="B359" t="s">
        <v>1914</v>
      </c>
      <c r="C359" t="s">
        <v>1914</v>
      </c>
      <c r="D359" t="s">
        <v>1914</v>
      </c>
      <c r="E359" s="4">
        <v>1568960854</v>
      </c>
      <c r="F359" s="17">
        <v>0</v>
      </c>
      <c r="G359" s="18">
        <v>0</v>
      </c>
      <c r="H359" s="18">
        <v>0</v>
      </c>
      <c r="I359" s="18">
        <v>0</v>
      </c>
      <c r="J359" s="18">
        <v>0</v>
      </c>
      <c r="K359" s="18">
        <v>1</v>
      </c>
      <c r="L359" s="18">
        <v>1</v>
      </c>
      <c r="M359" s="18">
        <v>0</v>
      </c>
      <c r="N359" s="18">
        <v>1</v>
      </c>
      <c r="O359" t="s">
        <v>8672</v>
      </c>
      <c r="P359" t="s">
        <v>8673</v>
      </c>
      <c r="Q359" t="s">
        <v>198</v>
      </c>
      <c r="R359" t="s">
        <v>40</v>
      </c>
      <c r="S359">
        <v>21801</v>
      </c>
      <c r="T359" t="s">
        <v>808</v>
      </c>
      <c r="U359" t="s">
        <v>8672</v>
      </c>
      <c r="W359" t="s">
        <v>198</v>
      </c>
      <c r="X359" t="s">
        <v>40</v>
      </c>
      <c r="Y359">
        <v>218014921</v>
      </c>
      <c r="AA359" t="s">
        <v>3870</v>
      </c>
      <c r="AB359" t="s">
        <v>2657</v>
      </c>
      <c r="AC359" t="s">
        <v>1921</v>
      </c>
    </row>
    <row r="360" spans="1:29" x14ac:dyDescent="0.3">
      <c r="A360" t="s">
        <v>8674</v>
      </c>
      <c r="B360" t="s">
        <v>1914</v>
      </c>
      <c r="C360" t="s">
        <v>1914</v>
      </c>
      <c r="D360" t="s">
        <v>1914</v>
      </c>
      <c r="E360" s="4">
        <v>1912405200</v>
      </c>
      <c r="F360" s="17">
        <v>0</v>
      </c>
      <c r="G360" s="18">
        <v>0</v>
      </c>
      <c r="H360" s="18">
        <v>0</v>
      </c>
      <c r="I360" s="18">
        <v>0</v>
      </c>
      <c r="J360" s="18">
        <v>0</v>
      </c>
      <c r="K360" s="18">
        <v>1</v>
      </c>
      <c r="L360" s="18">
        <v>1</v>
      </c>
      <c r="M360" s="18">
        <v>0</v>
      </c>
      <c r="N360" s="18">
        <v>1</v>
      </c>
      <c r="O360" t="s">
        <v>8675</v>
      </c>
      <c r="Q360" t="s">
        <v>198</v>
      </c>
      <c r="R360" t="s">
        <v>40</v>
      </c>
      <c r="S360">
        <v>21801</v>
      </c>
      <c r="T360" t="s">
        <v>808</v>
      </c>
      <c r="U360" t="s">
        <v>8672</v>
      </c>
      <c r="W360" t="s">
        <v>198</v>
      </c>
      <c r="X360" t="s">
        <v>40</v>
      </c>
      <c r="Y360">
        <v>218014921</v>
      </c>
      <c r="AA360" t="s">
        <v>3870</v>
      </c>
      <c r="AB360" t="s">
        <v>2657</v>
      </c>
      <c r="AC360" t="s">
        <v>1921</v>
      </c>
    </row>
    <row r="361" spans="1:29" x14ac:dyDescent="0.3">
      <c r="A361" t="s">
        <v>8677</v>
      </c>
      <c r="B361" t="s">
        <v>1914</v>
      </c>
      <c r="C361" t="s">
        <v>1914</v>
      </c>
      <c r="D361" t="s">
        <v>1914</v>
      </c>
      <c r="E361" s="4">
        <v>1912405200</v>
      </c>
      <c r="F361" s="17">
        <v>0</v>
      </c>
      <c r="G361" s="18">
        <v>0</v>
      </c>
      <c r="H361" s="18">
        <v>0</v>
      </c>
      <c r="I361" s="18">
        <v>0</v>
      </c>
      <c r="J361" s="18">
        <v>0</v>
      </c>
      <c r="K361" s="18">
        <v>1</v>
      </c>
      <c r="L361" s="18">
        <v>1</v>
      </c>
      <c r="M361" s="18">
        <v>0</v>
      </c>
      <c r="N361" s="18">
        <v>1</v>
      </c>
      <c r="O361" t="s">
        <v>8672</v>
      </c>
      <c r="Q361" t="s">
        <v>198</v>
      </c>
      <c r="R361" t="s">
        <v>40</v>
      </c>
      <c r="S361">
        <v>21801</v>
      </c>
      <c r="T361" t="s">
        <v>808</v>
      </c>
      <c r="U361" t="s">
        <v>8672</v>
      </c>
      <c r="W361" t="s">
        <v>198</v>
      </c>
      <c r="X361" t="s">
        <v>40</v>
      </c>
      <c r="Y361">
        <v>218014921</v>
      </c>
      <c r="AA361" t="s">
        <v>3870</v>
      </c>
      <c r="AB361" t="s">
        <v>2657</v>
      </c>
      <c r="AC361" t="s">
        <v>1921</v>
      </c>
    </row>
    <row r="362" spans="1:29" x14ac:dyDescent="0.3">
      <c r="A362" t="s">
        <v>8684</v>
      </c>
      <c r="B362" t="s">
        <v>8685</v>
      </c>
      <c r="C362" t="s">
        <v>8685</v>
      </c>
      <c r="D362" t="s">
        <v>8685</v>
      </c>
      <c r="E362" s="4">
        <v>1043972912</v>
      </c>
      <c r="F362" s="17">
        <v>0</v>
      </c>
      <c r="G362" s="18">
        <v>0</v>
      </c>
      <c r="H362" s="18">
        <v>0</v>
      </c>
      <c r="I362" s="18">
        <v>0</v>
      </c>
      <c r="J362" s="18">
        <v>0</v>
      </c>
      <c r="K362" s="18">
        <v>1</v>
      </c>
      <c r="L362" s="18">
        <v>1</v>
      </c>
      <c r="M362" s="18">
        <v>0</v>
      </c>
      <c r="N362" s="18">
        <v>1</v>
      </c>
      <c r="O362" t="s">
        <v>5319</v>
      </c>
      <c r="P362">
        <v>200</v>
      </c>
      <c r="Q362" t="s">
        <v>1730</v>
      </c>
      <c r="R362" t="s">
        <v>40</v>
      </c>
      <c r="S362">
        <v>20774</v>
      </c>
      <c r="T362" t="s">
        <v>104</v>
      </c>
      <c r="U362" t="s">
        <v>8686</v>
      </c>
      <c r="W362" t="s">
        <v>1730</v>
      </c>
      <c r="X362" t="s">
        <v>40</v>
      </c>
      <c r="Y362">
        <v>207745350</v>
      </c>
      <c r="AA362" t="s">
        <v>8687</v>
      </c>
      <c r="AB362" t="s">
        <v>274</v>
      </c>
      <c r="AC362" t="s">
        <v>8688</v>
      </c>
    </row>
    <row r="363" spans="1:29" x14ac:dyDescent="0.3">
      <c r="A363" t="s">
        <v>8692</v>
      </c>
      <c r="B363" t="s">
        <v>1940</v>
      </c>
      <c r="C363" t="s">
        <v>1940</v>
      </c>
      <c r="D363" t="s">
        <v>1940</v>
      </c>
      <c r="E363" s="4">
        <v>1053801951</v>
      </c>
      <c r="F363" s="17">
        <v>0</v>
      </c>
      <c r="G363" s="18">
        <v>0</v>
      </c>
      <c r="H363" s="18">
        <v>0</v>
      </c>
      <c r="I363" s="18">
        <v>0</v>
      </c>
      <c r="J363" s="18">
        <v>0</v>
      </c>
      <c r="K363" s="18">
        <v>1</v>
      </c>
      <c r="L363" s="18">
        <v>1</v>
      </c>
      <c r="M363" s="18">
        <v>0</v>
      </c>
      <c r="N363" s="18">
        <v>1</v>
      </c>
      <c r="O363" t="s">
        <v>8693</v>
      </c>
      <c r="P363">
        <v>148</v>
      </c>
      <c r="Q363" t="s">
        <v>41</v>
      </c>
      <c r="R363" t="s">
        <v>40</v>
      </c>
      <c r="S363">
        <v>21209</v>
      </c>
      <c r="T363" t="s">
        <v>46</v>
      </c>
      <c r="U363" t="s">
        <v>8320</v>
      </c>
      <c r="W363" t="s">
        <v>41</v>
      </c>
      <c r="X363" t="s">
        <v>40</v>
      </c>
      <c r="Y363">
        <v>212091426</v>
      </c>
      <c r="AA363" t="s">
        <v>3113</v>
      </c>
      <c r="AB363" t="s">
        <v>2646</v>
      </c>
      <c r="AC363" t="s">
        <v>3114</v>
      </c>
    </row>
    <row r="364" spans="1:29" x14ac:dyDescent="0.3">
      <c r="A364" t="s">
        <v>8694</v>
      </c>
      <c r="B364" t="s">
        <v>1940</v>
      </c>
      <c r="C364" t="s">
        <v>1940</v>
      </c>
      <c r="D364" t="s">
        <v>1940</v>
      </c>
      <c r="E364" s="4">
        <v>1053801951</v>
      </c>
      <c r="F364" s="17">
        <v>0</v>
      </c>
      <c r="G364" s="18">
        <v>0</v>
      </c>
      <c r="H364" s="18">
        <v>0</v>
      </c>
      <c r="I364" s="18">
        <v>0</v>
      </c>
      <c r="J364" s="18">
        <v>0</v>
      </c>
      <c r="K364" s="18">
        <v>1</v>
      </c>
      <c r="L364" s="18">
        <v>1</v>
      </c>
      <c r="M364" s="18">
        <v>0</v>
      </c>
      <c r="N364" s="18">
        <v>1</v>
      </c>
      <c r="O364" t="s">
        <v>8695</v>
      </c>
      <c r="Q364" t="s">
        <v>41</v>
      </c>
      <c r="R364" t="s">
        <v>40</v>
      </c>
      <c r="S364">
        <v>21216</v>
      </c>
      <c r="T364" t="s">
        <v>46</v>
      </c>
      <c r="U364" t="s">
        <v>8320</v>
      </c>
      <c r="W364" t="s">
        <v>41</v>
      </c>
      <c r="X364" t="s">
        <v>40</v>
      </c>
      <c r="Y364">
        <v>212091426</v>
      </c>
      <c r="AA364" t="s">
        <v>3113</v>
      </c>
      <c r="AB364" t="s">
        <v>2646</v>
      </c>
      <c r="AC364" t="s">
        <v>3114</v>
      </c>
    </row>
    <row r="365" spans="1:29" x14ac:dyDescent="0.3">
      <c r="A365" t="s">
        <v>8696</v>
      </c>
      <c r="B365" t="s">
        <v>8697</v>
      </c>
      <c r="C365" t="s">
        <v>8697</v>
      </c>
      <c r="D365" t="s">
        <v>8697</v>
      </c>
      <c r="E365" s="4">
        <v>1295303451</v>
      </c>
      <c r="F365" s="17">
        <v>0</v>
      </c>
      <c r="G365" s="18">
        <v>0</v>
      </c>
      <c r="H365" s="18">
        <v>0</v>
      </c>
      <c r="I365" s="18">
        <v>0</v>
      </c>
      <c r="J365" s="18">
        <v>0</v>
      </c>
      <c r="K365" s="18">
        <v>1</v>
      </c>
      <c r="L365" s="18">
        <v>1</v>
      </c>
      <c r="M365" s="18">
        <v>0</v>
      </c>
      <c r="N365" s="18">
        <v>1</v>
      </c>
      <c r="O365" t="s">
        <v>8698</v>
      </c>
      <c r="Q365" t="s">
        <v>162</v>
      </c>
      <c r="R365" t="s">
        <v>40</v>
      </c>
      <c r="S365">
        <v>21001</v>
      </c>
      <c r="T365" t="s">
        <v>322</v>
      </c>
      <c r="U365" t="s">
        <v>8698</v>
      </c>
      <c r="W365" t="s">
        <v>162</v>
      </c>
      <c r="X365" t="s">
        <v>40</v>
      </c>
      <c r="Y365">
        <v>210012511</v>
      </c>
      <c r="AA365" t="s">
        <v>8699</v>
      </c>
      <c r="AB365" t="s">
        <v>2609</v>
      </c>
      <c r="AC365" t="s">
        <v>8700</v>
      </c>
    </row>
    <row r="366" spans="1:29" x14ac:dyDescent="0.3">
      <c r="A366" t="s">
        <v>8703</v>
      </c>
      <c r="B366" t="s">
        <v>8697</v>
      </c>
      <c r="C366" t="s">
        <v>8697</v>
      </c>
      <c r="D366" t="s">
        <v>8697</v>
      </c>
      <c r="E366" s="4">
        <v>1003484270</v>
      </c>
      <c r="F366" s="17">
        <v>0</v>
      </c>
      <c r="G366" s="18">
        <v>0</v>
      </c>
      <c r="H366" s="18">
        <v>0</v>
      </c>
      <c r="I366" s="18">
        <v>0</v>
      </c>
      <c r="J366" s="18">
        <v>0</v>
      </c>
      <c r="K366" s="18">
        <v>1</v>
      </c>
      <c r="L366" s="18">
        <v>1</v>
      </c>
      <c r="M366" s="18">
        <v>0</v>
      </c>
      <c r="N366" s="18">
        <v>1</v>
      </c>
      <c r="O366" t="s">
        <v>8698</v>
      </c>
      <c r="Q366" t="s">
        <v>162</v>
      </c>
      <c r="R366" t="s">
        <v>40</v>
      </c>
      <c r="S366">
        <v>21001</v>
      </c>
      <c r="T366" t="s">
        <v>322</v>
      </c>
      <c r="U366" t="s">
        <v>8698</v>
      </c>
      <c r="W366" t="s">
        <v>162</v>
      </c>
      <c r="X366" t="s">
        <v>40</v>
      </c>
      <c r="Y366">
        <v>210012511</v>
      </c>
      <c r="AA366" t="s">
        <v>8699</v>
      </c>
      <c r="AB366" t="s">
        <v>2609</v>
      </c>
      <c r="AC366" t="s">
        <v>8700</v>
      </c>
    </row>
    <row r="367" spans="1:29" x14ac:dyDescent="0.3">
      <c r="A367" t="s">
        <v>8704</v>
      </c>
      <c r="B367" t="s">
        <v>6765</v>
      </c>
      <c r="C367" t="s">
        <v>6765</v>
      </c>
      <c r="D367" t="s">
        <v>6765</v>
      </c>
      <c r="E367" s="4">
        <v>1487238002</v>
      </c>
      <c r="F367" s="17">
        <v>0</v>
      </c>
      <c r="G367" s="18">
        <v>0</v>
      </c>
      <c r="H367" s="18">
        <v>0</v>
      </c>
      <c r="I367" s="18">
        <v>0</v>
      </c>
      <c r="J367" s="18">
        <v>0</v>
      </c>
      <c r="K367" s="18">
        <v>1</v>
      </c>
      <c r="L367" s="18">
        <v>1</v>
      </c>
      <c r="M367" s="18">
        <v>0</v>
      </c>
      <c r="N367" s="18">
        <v>1</v>
      </c>
      <c r="O367" t="s">
        <v>6768</v>
      </c>
      <c r="Q367" t="s">
        <v>162</v>
      </c>
      <c r="R367" t="s">
        <v>40</v>
      </c>
      <c r="S367">
        <v>21001</v>
      </c>
      <c r="T367" t="s">
        <v>322</v>
      </c>
      <c r="U367" t="s">
        <v>8705</v>
      </c>
      <c r="W367" t="s">
        <v>179</v>
      </c>
      <c r="X367" t="s">
        <v>40</v>
      </c>
      <c r="Y367">
        <v>212361531</v>
      </c>
      <c r="AA367" t="s">
        <v>5255</v>
      </c>
      <c r="AB367" t="s">
        <v>274</v>
      </c>
      <c r="AC367" t="s">
        <v>5256</v>
      </c>
    </row>
    <row r="368" spans="1:29" x14ac:dyDescent="0.3">
      <c r="A368" t="s">
        <v>8706</v>
      </c>
      <c r="B368" t="s">
        <v>8707</v>
      </c>
      <c r="C368" t="s">
        <v>8707</v>
      </c>
      <c r="D368" t="s">
        <v>8707</v>
      </c>
      <c r="E368" s="4">
        <v>1225182215</v>
      </c>
      <c r="F368" s="17">
        <v>0</v>
      </c>
      <c r="G368" s="18">
        <v>0</v>
      </c>
      <c r="H368" s="18">
        <v>0</v>
      </c>
      <c r="I368" s="18">
        <v>0</v>
      </c>
      <c r="J368" s="18">
        <v>0</v>
      </c>
      <c r="K368" s="18">
        <v>1</v>
      </c>
      <c r="L368" s="18">
        <v>1</v>
      </c>
      <c r="M368" s="18">
        <v>0</v>
      </c>
      <c r="N368" s="18">
        <v>1</v>
      </c>
      <c r="O368" t="s">
        <v>8708</v>
      </c>
      <c r="Q368" t="s">
        <v>125</v>
      </c>
      <c r="R368" t="s">
        <v>40</v>
      </c>
      <c r="S368">
        <v>21502</v>
      </c>
      <c r="T368" t="s">
        <v>133</v>
      </c>
      <c r="U368" t="s">
        <v>8709</v>
      </c>
      <c r="W368" t="s">
        <v>125</v>
      </c>
      <c r="X368" t="s">
        <v>40</v>
      </c>
      <c r="Y368">
        <v>21502</v>
      </c>
      <c r="AA368" t="s">
        <v>8181</v>
      </c>
      <c r="AB368" t="s">
        <v>2654</v>
      </c>
      <c r="AC368" t="s">
        <v>8710</v>
      </c>
    </row>
    <row r="369" spans="6:14" x14ac:dyDescent="0.3">
      <c r="F369" s="17"/>
      <c r="G369" s="18"/>
      <c r="H369" s="18"/>
      <c r="I369" s="18"/>
      <c r="J369" s="18"/>
      <c r="K369" s="18"/>
      <c r="L369" s="18"/>
      <c r="M369" s="18"/>
      <c r="N369" s="18"/>
    </row>
    <row r="370" spans="6:14" x14ac:dyDescent="0.3">
      <c r="F370" s="17"/>
      <c r="G370" s="18"/>
      <c r="H370" s="18"/>
      <c r="I370" s="18"/>
      <c r="J370" s="18"/>
      <c r="K370" s="18"/>
      <c r="L370" s="18"/>
      <c r="M370" s="18"/>
      <c r="N370" s="18"/>
    </row>
    <row r="371" spans="6:14" x14ac:dyDescent="0.3">
      <c r="F371" s="17"/>
      <c r="G371" s="18"/>
      <c r="H371" s="18"/>
      <c r="I371" s="18"/>
      <c r="J371" s="18"/>
      <c r="K371" s="18"/>
      <c r="L371" s="18"/>
      <c r="M371" s="18"/>
      <c r="N371" s="18"/>
    </row>
    <row r="372" spans="6:14" x14ac:dyDescent="0.3">
      <c r="F372" s="17"/>
      <c r="G372" s="18"/>
      <c r="H372" s="18"/>
      <c r="I372" s="18"/>
      <c r="J372" s="18"/>
      <c r="K372" s="18"/>
      <c r="L372" s="18"/>
      <c r="M372" s="18"/>
      <c r="N372" s="18"/>
    </row>
    <row r="373" spans="6:14" x14ac:dyDescent="0.3">
      <c r="F373" s="17"/>
      <c r="G373" s="18"/>
      <c r="H373" s="18"/>
      <c r="I373" s="18"/>
      <c r="J373" s="18"/>
      <c r="K373" s="18"/>
      <c r="L373" s="18"/>
      <c r="M373" s="18"/>
      <c r="N373" s="18"/>
    </row>
    <row r="374" spans="6:14" x14ac:dyDescent="0.3">
      <c r="F374" s="17"/>
      <c r="G374" s="18"/>
      <c r="H374" s="18"/>
      <c r="I374" s="18"/>
      <c r="J374" s="18"/>
      <c r="K374" s="18"/>
      <c r="L374" s="18"/>
      <c r="M374" s="18"/>
      <c r="N374" s="18"/>
    </row>
    <row r="375" spans="6:14" x14ac:dyDescent="0.3">
      <c r="F375" s="17"/>
      <c r="G375" s="18"/>
      <c r="H375" s="18"/>
      <c r="I375" s="18"/>
      <c r="J375" s="18"/>
      <c r="K375" s="18"/>
      <c r="L375" s="18"/>
      <c r="M375" s="18"/>
      <c r="N375" s="18"/>
    </row>
    <row r="376" spans="6:14" x14ac:dyDescent="0.3">
      <c r="F376" s="17"/>
      <c r="G376" s="18"/>
      <c r="H376" s="18"/>
      <c r="I376" s="18"/>
      <c r="J376" s="18"/>
      <c r="K376" s="18"/>
      <c r="L376" s="18"/>
      <c r="M376" s="18"/>
      <c r="N376" s="18"/>
    </row>
    <row r="377" spans="6:14" x14ac:dyDescent="0.3">
      <c r="F377" s="17"/>
      <c r="G377" s="18"/>
      <c r="H377" s="18"/>
      <c r="I377" s="18"/>
      <c r="J377" s="18"/>
      <c r="K377" s="18"/>
      <c r="L377" s="18"/>
      <c r="M377" s="18"/>
      <c r="N377" s="18"/>
    </row>
    <row r="378" spans="6:14" x14ac:dyDescent="0.3">
      <c r="F378" s="17"/>
      <c r="G378" s="18"/>
      <c r="H378" s="18"/>
      <c r="I378" s="18"/>
      <c r="J378" s="18"/>
      <c r="K378" s="18"/>
      <c r="L378" s="18"/>
      <c r="M378" s="18"/>
      <c r="N378" s="18"/>
    </row>
    <row r="379" spans="6:14" x14ac:dyDescent="0.3">
      <c r="F379" s="17"/>
      <c r="G379" s="18"/>
      <c r="H379" s="18"/>
      <c r="I379" s="18"/>
      <c r="J379" s="18"/>
      <c r="K379" s="18"/>
      <c r="L379" s="18"/>
      <c r="M379" s="18"/>
      <c r="N379" s="18"/>
    </row>
    <row r="380" spans="6:14" x14ac:dyDescent="0.3">
      <c r="F380" s="17"/>
      <c r="G380" s="18"/>
      <c r="H380" s="18"/>
      <c r="I380" s="18"/>
      <c r="J380" s="18"/>
      <c r="K380" s="18"/>
      <c r="L380" s="18"/>
      <c r="M380" s="18"/>
      <c r="N380" s="18"/>
    </row>
    <row r="381" spans="6:14" x14ac:dyDescent="0.3">
      <c r="F381" s="17"/>
      <c r="G381" s="18"/>
      <c r="H381" s="18"/>
      <c r="I381" s="18"/>
      <c r="J381" s="18"/>
      <c r="K381" s="18"/>
      <c r="L381" s="18"/>
      <c r="M381" s="18"/>
      <c r="N381" s="18"/>
    </row>
    <row r="382" spans="6:14" x14ac:dyDescent="0.3">
      <c r="F382" s="17"/>
      <c r="G382" s="18"/>
      <c r="H382" s="18"/>
      <c r="I382" s="18"/>
      <c r="J382" s="18"/>
      <c r="K382" s="18"/>
      <c r="L382" s="18"/>
      <c r="M382" s="18"/>
      <c r="N382" s="18"/>
    </row>
    <row r="383" spans="6:14" x14ac:dyDescent="0.3">
      <c r="F383" s="17"/>
      <c r="G383" s="18"/>
      <c r="H383" s="18"/>
      <c r="I383" s="18"/>
      <c r="J383" s="18"/>
      <c r="K383" s="18"/>
      <c r="L383" s="18"/>
      <c r="M383" s="18"/>
      <c r="N383" s="18"/>
    </row>
    <row r="384" spans="6:14" x14ac:dyDescent="0.3">
      <c r="F384" s="17"/>
      <c r="G384" s="18"/>
      <c r="H384" s="18"/>
      <c r="I384" s="18"/>
      <c r="J384" s="18"/>
      <c r="K384" s="18"/>
      <c r="L384" s="18"/>
      <c r="M384" s="18"/>
      <c r="N384" s="18"/>
    </row>
    <row r="385" spans="6:14" x14ac:dyDescent="0.3">
      <c r="F385" s="17"/>
      <c r="G385" s="18"/>
      <c r="H385" s="18"/>
      <c r="I385" s="18"/>
      <c r="J385" s="18"/>
      <c r="K385" s="18"/>
      <c r="L385" s="18"/>
      <c r="M385" s="18"/>
      <c r="N385" s="18"/>
    </row>
    <row r="386" spans="6:14" x14ac:dyDescent="0.3">
      <c r="F386" s="17"/>
      <c r="G386" s="18"/>
      <c r="H386" s="18"/>
      <c r="I386" s="18"/>
      <c r="J386" s="18"/>
      <c r="K386" s="18"/>
      <c r="L386" s="18"/>
      <c r="M386" s="18"/>
      <c r="N386" s="18"/>
    </row>
    <row r="387" spans="6:14" x14ac:dyDescent="0.3">
      <c r="F387" s="17"/>
      <c r="G387" s="18"/>
      <c r="H387" s="18"/>
      <c r="I387" s="18"/>
      <c r="J387" s="18"/>
      <c r="K387" s="18"/>
      <c r="L387" s="18"/>
      <c r="M387" s="18"/>
      <c r="N387" s="18"/>
    </row>
    <row r="388" spans="6:14" x14ac:dyDescent="0.3">
      <c r="F388" s="17"/>
      <c r="G388" s="18"/>
      <c r="H388" s="18"/>
      <c r="I388" s="18"/>
      <c r="J388" s="18"/>
      <c r="K388" s="18"/>
      <c r="L388" s="18"/>
      <c r="M388" s="18"/>
      <c r="N388" s="18"/>
    </row>
    <row r="389" spans="6:14" x14ac:dyDescent="0.3">
      <c r="F389" s="17"/>
      <c r="G389" s="18"/>
      <c r="H389" s="18"/>
      <c r="I389" s="18"/>
      <c r="J389" s="18"/>
      <c r="K389" s="18"/>
      <c r="L389" s="18"/>
      <c r="M389" s="18"/>
      <c r="N389" s="18"/>
    </row>
    <row r="390" spans="6:14" x14ac:dyDescent="0.3">
      <c r="F390" s="17"/>
      <c r="G390" s="18"/>
      <c r="H390" s="18"/>
      <c r="I390" s="18"/>
      <c r="J390" s="18"/>
      <c r="K390" s="18"/>
      <c r="L390" s="18"/>
      <c r="M390" s="18"/>
      <c r="N390" s="18"/>
    </row>
    <row r="391" spans="6:14" x14ac:dyDescent="0.3">
      <c r="F391" s="17"/>
      <c r="G391" s="18"/>
      <c r="H391" s="18"/>
      <c r="I391" s="18"/>
      <c r="J391" s="18"/>
      <c r="K391" s="18"/>
      <c r="L391" s="18"/>
      <c r="M391" s="18"/>
      <c r="N391" s="18"/>
    </row>
    <row r="392" spans="6:14" x14ac:dyDescent="0.3">
      <c r="F392" s="17"/>
      <c r="G392" s="18"/>
      <c r="H392" s="18"/>
      <c r="I392" s="18"/>
      <c r="J392" s="18"/>
      <c r="K392" s="18"/>
      <c r="L392" s="18"/>
      <c r="M392" s="18"/>
      <c r="N392" s="18"/>
    </row>
    <row r="393" spans="6:14" x14ac:dyDescent="0.3">
      <c r="F393" s="17"/>
      <c r="G393" s="18"/>
      <c r="H393" s="18"/>
      <c r="I393" s="18"/>
      <c r="J393" s="18"/>
      <c r="K393" s="18"/>
      <c r="L393" s="18"/>
      <c r="M393" s="18"/>
      <c r="N393" s="18"/>
    </row>
    <row r="394" spans="6:14" x14ac:dyDescent="0.3">
      <c r="F394" s="17"/>
      <c r="G394" s="18"/>
      <c r="H394" s="18"/>
      <c r="I394" s="18"/>
      <c r="J394" s="18"/>
      <c r="K394" s="18"/>
      <c r="L394" s="18"/>
      <c r="M394" s="18"/>
      <c r="N394" s="18"/>
    </row>
    <row r="395" spans="6:14" x14ac:dyDescent="0.3">
      <c r="F395" s="17"/>
      <c r="G395" s="18"/>
      <c r="H395" s="18"/>
      <c r="I395" s="18"/>
      <c r="J395" s="18"/>
      <c r="K395" s="18"/>
      <c r="L395" s="18"/>
      <c r="M395" s="18"/>
      <c r="N395" s="18"/>
    </row>
    <row r="396" spans="6:14" x14ac:dyDescent="0.3">
      <c r="F396" s="17"/>
      <c r="G396" s="18"/>
      <c r="H396" s="18"/>
      <c r="I396" s="18"/>
      <c r="J396" s="18"/>
      <c r="K396" s="18"/>
      <c r="L396" s="18"/>
      <c r="M396" s="18"/>
      <c r="N396" s="18"/>
    </row>
    <row r="397" spans="6:14" x14ac:dyDescent="0.3">
      <c r="F397" s="17"/>
      <c r="G397" s="18"/>
      <c r="H397" s="18"/>
      <c r="I397" s="18"/>
      <c r="J397" s="18"/>
      <c r="K397" s="18"/>
      <c r="L397" s="18"/>
      <c r="M397" s="18"/>
      <c r="N397" s="18"/>
    </row>
    <row r="398" spans="6:14" x14ac:dyDescent="0.3">
      <c r="F398" s="17"/>
      <c r="G398" s="18"/>
      <c r="H398" s="18"/>
      <c r="I398" s="18"/>
      <c r="J398" s="18"/>
      <c r="K398" s="18"/>
      <c r="L398" s="18"/>
      <c r="M398" s="18"/>
      <c r="N398" s="18"/>
    </row>
    <row r="399" spans="6:14" x14ac:dyDescent="0.3">
      <c r="F399" s="17"/>
      <c r="G399" s="18"/>
      <c r="H399" s="18"/>
      <c r="I399" s="18"/>
      <c r="J399" s="18"/>
      <c r="K399" s="18"/>
      <c r="L399" s="18"/>
      <c r="M399" s="18"/>
      <c r="N399" s="18"/>
    </row>
    <row r="400" spans="6:14" x14ac:dyDescent="0.3">
      <c r="F400" s="17"/>
      <c r="G400" s="18"/>
      <c r="H400" s="18"/>
      <c r="I400" s="18"/>
      <c r="J400" s="18"/>
      <c r="K400" s="18"/>
      <c r="L400" s="18"/>
      <c r="M400" s="18"/>
      <c r="N400" s="18"/>
    </row>
    <row r="401" spans="6:14" x14ac:dyDescent="0.3">
      <c r="F401" s="17"/>
      <c r="G401" s="18"/>
      <c r="H401" s="18"/>
      <c r="I401" s="18"/>
      <c r="J401" s="18"/>
      <c r="K401" s="18"/>
      <c r="L401" s="18"/>
      <c r="M401" s="18"/>
      <c r="N401" s="18"/>
    </row>
    <row r="402" spans="6:14" x14ac:dyDescent="0.3">
      <c r="F402" s="17"/>
      <c r="G402" s="18"/>
      <c r="H402" s="18"/>
      <c r="I402" s="18"/>
      <c r="J402" s="18"/>
      <c r="K402" s="18"/>
      <c r="L402" s="18"/>
      <c r="M402" s="18"/>
      <c r="N402" s="18"/>
    </row>
    <row r="403" spans="6:14" x14ac:dyDescent="0.3">
      <c r="F403" s="17"/>
      <c r="G403" s="18"/>
      <c r="H403" s="18"/>
      <c r="I403" s="18"/>
      <c r="J403" s="18"/>
      <c r="K403" s="18"/>
      <c r="L403" s="18"/>
      <c r="M403" s="18"/>
      <c r="N403" s="18"/>
    </row>
    <row r="404" spans="6:14" x14ac:dyDescent="0.3">
      <c r="F404" s="17"/>
      <c r="G404" s="18"/>
      <c r="H404" s="18"/>
      <c r="I404" s="18"/>
      <c r="J404" s="18"/>
      <c r="K404" s="18"/>
      <c r="L404" s="18"/>
      <c r="M404" s="18"/>
      <c r="N404" s="18"/>
    </row>
    <row r="405" spans="6:14" x14ac:dyDescent="0.3">
      <c r="F405" s="17"/>
      <c r="G405" s="18"/>
      <c r="H405" s="18"/>
      <c r="I405" s="18"/>
      <c r="J405" s="18"/>
      <c r="K405" s="18"/>
      <c r="L405" s="18"/>
      <c r="M405" s="18"/>
      <c r="N405" s="18"/>
    </row>
    <row r="406" spans="6:14" x14ac:dyDescent="0.3">
      <c r="F406" s="17"/>
      <c r="G406" s="18"/>
      <c r="H406" s="18"/>
      <c r="I406" s="18"/>
      <c r="J406" s="18"/>
      <c r="K406" s="18"/>
      <c r="L406" s="18"/>
      <c r="M406" s="18"/>
      <c r="N406" s="18"/>
    </row>
    <row r="407" spans="6:14" x14ac:dyDescent="0.3">
      <c r="F407" s="17"/>
      <c r="G407" s="18"/>
      <c r="H407" s="18"/>
      <c r="I407" s="18"/>
      <c r="J407" s="18"/>
      <c r="K407" s="18"/>
      <c r="L407" s="18"/>
      <c r="M407" s="18"/>
      <c r="N407" s="18"/>
    </row>
    <row r="408" spans="6:14" x14ac:dyDescent="0.3">
      <c r="F408" s="17"/>
      <c r="G408" s="18"/>
      <c r="H408" s="18"/>
      <c r="I408" s="18"/>
      <c r="J408" s="18"/>
      <c r="K408" s="18"/>
      <c r="L408" s="18"/>
      <c r="M408" s="18"/>
      <c r="N408" s="18"/>
    </row>
    <row r="409" spans="6:14" x14ac:dyDescent="0.3">
      <c r="F409" s="17"/>
      <c r="G409" s="18"/>
      <c r="H409" s="18"/>
      <c r="I409" s="18"/>
      <c r="J409" s="18"/>
      <c r="K409" s="18"/>
      <c r="L409" s="18"/>
      <c r="M409" s="18"/>
      <c r="N409" s="18"/>
    </row>
    <row r="410" spans="6:14" x14ac:dyDescent="0.3">
      <c r="F410" s="17"/>
      <c r="G410" s="18"/>
      <c r="H410" s="18"/>
      <c r="I410" s="18"/>
      <c r="J410" s="18"/>
      <c r="K410" s="18"/>
      <c r="L410" s="18"/>
      <c r="M410" s="18"/>
      <c r="N410" s="18"/>
    </row>
    <row r="411" spans="6:14" x14ac:dyDescent="0.3">
      <c r="F411" s="17"/>
      <c r="G411" s="18"/>
      <c r="H411" s="18"/>
      <c r="I411" s="18"/>
      <c r="J411" s="18"/>
      <c r="K411" s="18"/>
      <c r="L411" s="18"/>
      <c r="M411" s="18"/>
      <c r="N411" s="18"/>
    </row>
    <row r="412" spans="6:14" x14ac:dyDescent="0.3">
      <c r="F412" s="17"/>
      <c r="G412" s="18"/>
      <c r="H412" s="18"/>
      <c r="I412" s="18"/>
      <c r="J412" s="18"/>
      <c r="K412" s="18"/>
      <c r="L412" s="18"/>
      <c r="M412" s="18"/>
      <c r="N412" s="18"/>
    </row>
    <row r="413" spans="6:14" x14ac:dyDescent="0.3">
      <c r="F413" s="17"/>
      <c r="G413" s="18"/>
      <c r="H413" s="18"/>
      <c r="I413" s="18"/>
      <c r="J413" s="18"/>
      <c r="K413" s="18"/>
      <c r="L413" s="18"/>
      <c r="M413" s="18"/>
      <c r="N413" s="18"/>
    </row>
    <row r="414" spans="6:14" x14ac:dyDescent="0.3">
      <c r="F414" s="17"/>
      <c r="G414" s="18"/>
      <c r="H414" s="18"/>
      <c r="I414" s="18"/>
      <c r="J414" s="18"/>
      <c r="K414" s="18"/>
      <c r="L414" s="18"/>
      <c r="M414" s="18"/>
      <c r="N414" s="18"/>
    </row>
    <row r="415" spans="6:14" x14ac:dyDescent="0.3">
      <c r="F415" s="17"/>
      <c r="G415" s="18"/>
      <c r="H415" s="18"/>
      <c r="I415" s="18"/>
      <c r="J415" s="18"/>
      <c r="K415" s="18"/>
      <c r="L415" s="18"/>
      <c r="M415" s="18"/>
      <c r="N415" s="18"/>
    </row>
    <row r="416" spans="6:14" x14ac:dyDescent="0.3">
      <c r="F416" s="17"/>
      <c r="G416" s="18"/>
      <c r="H416" s="18"/>
      <c r="I416" s="18"/>
      <c r="J416" s="18"/>
      <c r="K416" s="18"/>
      <c r="L416" s="18"/>
      <c r="M416" s="18"/>
      <c r="N416" s="18"/>
    </row>
    <row r="417" spans="6:14" x14ac:dyDescent="0.3">
      <c r="F417" s="17"/>
      <c r="G417" s="18"/>
      <c r="H417" s="18"/>
      <c r="I417" s="18"/>
      <c r="J417" s="18"/>
      <c r="K417" s="18"/>
      <c r="L417" s="18"/>
      <c r="M417" s="18"/>
      <c r="N417" s="18"/>
    </row>
    <row r="418" spans="6:14" x14ac:dyDescent="0.3">
      <c r="F418" s="17"/>
      <c r="G418" s="18"/>
      <c r="H418" s="18"/>
      <c r="I418" s="18"/>
      <c r="J418" s="18"/>
      <c r="K418" s="18"/>
      <c r="L418" s="18"/>
      <c r="M418" s="18"/>
      <c r="N418" s="18"/>
    </row>
    <row r="419" spans="6:14" x14ac:dyDescent="0.3">
      <c r="F419" s="17"/>
      <c r="G419" s="18"/>
      <c r="H419" s="18"/>
      <c r="I419" s="18"/>
      <c r="J419" s="18"/>
      <c r="K419" s="18"/>
      <c r="L419" s="18"/>
      <c r="M419" s="18"/>
      <c r="N419" s="18"/>
    </row>
    <row r="420" spans="6:14" x14ac:dyDescent="0.3">
      <c r="F420" s="17"/>
      <c r="G420" s="18"/>
      <c r="H420" s="18"/>
      <c r="I420" s="18"/>
      <c r="J420" s="18"/>
      <c r="K420" s="18"/>
      <c r="L420" s="18"/>
      <c r="M420" s="18"/>
      <c r="N420" s="18"/>
    </row>
    <row r="421" spans="6:14" x14ac:dyDescent="0.3">
      <c r="F421" s="17"/>
      <c r="G421" s="18"/>
      <c r="H421" s="18"/>
      <c r="I421" s="18"/>
      <c r="J421" s="18"/>
      <c r="K421" s="18"/>
      <c r="L421" s="18"/>
      <c r="M421" s="18"/>
      <c r="N421" s="18"/>
    </row>
    <row r="422" spans="6:14" x14ac:dyDescent="0.3">
      <c r="F422" s="17"/>
      <c r="G422" s="18"/>
      <c r="H422" s="18"/>
      <c r="I422" s="18"/>
      <c r="J422" s="18"/>
      <c r="K422" s="18"/>
      <c r="L422" s="18"/>
      <c r="M422" s="18"/>
      <c r="N422" s="18"/>
    </row>
    <row r="423" spans="6:14" x14ac:dyDescent="0.3">
      <c r="F423" s="17"/>
      <c r="G423" s="18"/>
      <c r="H423" s="18"/>
      <c r="I423" s="18"/>
      <c r="J423" s="18"/>
      <c r="K423" s="18"/>
      <c r="L423" s="18"/>
      <c r="M423" s="18"/>
      <c r="N423" s="18"/>
    </row>
    <row r="424" spans="6:14" x14ac:dyDescent="0.3">
      <c r="F424" s="17"/>
      <c r="G424" s="18"/>
      <c r="H424" s="18"/>
      <c r="I424" s="18"/>
      <c r="J424" s="18"/>
      <c r="K424" s="18"/>
      <c r="L424" s="18"/>
      <c r="M424" s="18"/>
      <c r="N424" s="18"/>
    </row>
    <row r="425" spans="6:14" x14ac:dyDescent="0.3">
      <c r="F425" s="17"/>
      <c r="G425" s="18"/>
      <c r="H425" s="18"/>
      <c r="I425" s="18"/>
      <c r="J425" s="18"/>
      <c r="K425" s="18"/>
      <c r="L425" s="18"/>
      <c r="M425" s="18"/>
      <c r="N425" s="18"/>
    </row>
    <row r="426" spans="6:14" x14ac:dyDescent="0.3">
      <c r="F426" s="17"/>
      <c r="G426" s="18"/>
      <c r="H426" s="18"/>
      <c r="I426" s="18"/>
      <c r="J426" s="18"/>
      <c r="K426" s="18"/>
      <c r="L426" s="18"/>
      <c r="M426" s="18"/>
      <c r="N426" s="18"/>
    </row>
    <row r="427" spans="6:14" x14ac:dyDescent="0.3">
      <c r="F427" s="17"/>
      <c r="G427" s="18"/>
      <c r="H427" s="18"/>
      <c r="I427" s="18"/>
      <c r="J427" s="18"/>
      <c r="K427" s="18"/>
      <c r="L427" s="18"/>
      <c r="M427" s="18"/>
      <c r="N427" s="18"/>
    </row>
    <row r="428" spans="6:14" x14ac:dyDescent="0.3">
      <c r="F428" s="17"/>
      <c r="G428" s="18"/>
      <c r="H428" s="18"/>
      <c r="I428" s="18"/>
      <c r="J428" s="18"/>
      <c r="K428" s="18"/>
      <c r="L428" s="18"/>
      <c r="M428" s="18"/>
      <c r="N428" s="18"/>
    </row>
    <row r="429" spans="6:14" x14ac:dyDescent="0.3">
      <c r="F429" s="17"/>
      <c r="G429" s="18"/>
      <c r="H429" s="18"/>
      <c r="I429" s="18"/>
      <c r="J429" s="18"/>
      <c r="K429" s="18"/>
      <c r="L429" s="18"/>
      <c r="M429" s="18"/>
      <c r="N429" s="18"/>
    </row>
    <row r="430" spans="6:14" x14ac:dyDescent="0.3">
      <c r="F430" s="17"/>
      <c r="G430" s="18"/>
      <c r="H430" s="18"/>
      <c r="I430" s="18"/>
      <c r="J430" s="18"/>
      <c r="K430" s="18"/>
      <c r="L430" s="18"/>
      <c r="M430" s="18"/>
      <c r="N430" s="18"/>
    </row>
    <row r="431" spans="6:14" x14ac:dyDescent="0.3">
      <c r="F431" s="17"/>
      <c r="G431" s="18"/>
      <c r="H431" s="18"/>
      <c r="I431" s="18"/>
      <c r="J431" s="18"/>
      <c r="K431" s="18"/>
      <c r="L431" s="18"/>
      <c r="M431" s="18"/>
      <c r="N431" s="18"/>
    </row>
    <row r="432" spans="6:14" x14ac:dyDescent="0.3">
      <c r="F432" s="17"/>
      <c r="G432" s="18"/>
      <c r="H432" s="18"/>
      <c r="I432" s="18"/>
      <c r="J432" s="18"/>
      <c r="K432" s="18"/>
      <c r="L432" s="18"/>
      <c r="M432" s="18"/>
      <c r="N432" s="18"/>
    </row>
    <row r="433" spans="6:14" x14ac:dyDescent="0.3">
      <c r="F433" s="17"/>
      <c r="G433" s="18"/>
      <c r="H433" s="18"/>
      <c r="I433" s="18"/>
      <c r="J433" s="18"/>
      <c r="K433" s="18"/>
      <c r="L433" s="18"/>
      <c r="M433" s="18"/>
      <c r="N433" s="18"/>
    </row>
    <row r="434" spans="6:14" x14ac:dyDescent="0.3">
      <c r="F434" s="17"/>
      <c r="G434" s="18"/>
      <c r="H434" s="18"/>
      <c r="I434" s="18"/>
      <c r="J434" s="18"/>
      <c r="K434" s="18"/>
      <c r="L434" s="18"/>
      <c r="M434" s="18"/>
      <c r="N434" s="18"/>
    </row>
    <row r="435" spans="6:14" x14ac:dyDescent="0.3">
      <c r="F435" s="17"/>
      <c r="G435" s="18"/>
      <c r="H435" s="18"/>
      <c r="I435" s="18"/>
      <c r="J435" s="18"/>
      <c r="K435" s="18"/>
      <c r="L435" s="18"/>
      <c r="M435" s="18"/>
      <c r="N435" s="18"/>
    </row>
    <row r="436" spans="6:14" x14ac:dyDescent="0.3">
      <c r="F436" s="17"/>
      <c r="G436" s="18"/>
      <c r="H436" s="18"/>
      <c r="I436" s="18"/>
      <c r="J436" s="18"/>
      <c r="K436" s="18"/>
      <c r="L436" s="18"/>
      <c r="M436" s="18"/>
      <c r="N436" s="18"/>
    </row>
    <row r="437" spans="6:14" x14ac:dyDescent="0.3">
      <c r="F437" s="17"/>
      <c r="G437" s="18"/>
      <c r="H437" s="18"/>
      <c r="I437" s="18"/>
      <c r="J437" s="18"/>
      <c r="K437" s="18"/>
      <c r="L437" s="18"/>
      <c r="M437" s="18"/>
      <c r="N437" s="18"/>
    </row>
    <row r="438" spans="6:14" x14ac:dyDescent="0.3">
      <c r="F438" s="17"/>
      <c r="G438" s="18"/>
      <c r="H438" s="18"/>
      <c r="I438" s="18"/>
      <c r="J438" s="18"/>
      <c r="K438" s="18"/>
      <c r="L438" s="18"/>
      <c r="M438" s="18"/>
      <c r="N438" s="18"/>
    </row>
    <row r="439" spans="6:14" x14ac:dyDescent="0.3">
      <c r="F439" s="17"/>
      <c r="G439" s="18"/>
      <c r="H439" s="18"/>
      <c r="I439" s="18"/>
      <c r="J439" s="18"/>
      <c r="K439" s="18"/>
      <c r="L439" s="18"/>
      <c r="M439" s="18"/>
      <c r="N439" s="18"/>
    </row>
    <row r="440" spans="6:14" x14ac:dyDescent="0.3">
      <c r="F440" s="17"/>
      <c r="G440" s="18"/>
      <c r="H440" s="18"/>
      <c r="I440" s="18"/>
      <c r="J440" s="18"/>
      <c r="K440" s="18"/>
      <c r="L440" s="18"/>
      <c r="M440" s="18"/>
      <c r="N440" s="18"/>
    </row>
    <row r="441" spans="6:14" x14ac:dyDescent="0.3">
      <c r="F441" s="17"/>
      <c r="G441" s="18"/>
      <c r="H441" s="18"/>
      <c r="I441" s="18"/>
      <c r="J441" s="18"/>
      <c r="K441" s="18"/>
      <c r="L441" s="18"/>
      <c r="M441" s="18"/>
      <c r="N441" s="18"/>
    </row>
    <row r="442" spans="6:14" x14ac:dyDescent="0.3">
      <c r="F442" s="17"/>
      <c r="G442" s="18"/>
      <c r="H442" s="18"/>
      <c r="I442" s="18"/>
      <c r="J442" s="18"/>
      <c r="K442" s="18"/>
      <c r="L442" s="18"/>
      <c r="M442" s="18"/>
      <c r="N442" s="18"/>
    </row>
    <row r="443" spans="6:14" x14ac:dyDescent="0.3">
      <c r="F443" s="17"/>
      <c r="G443" s="18"/>
      <c r="H443" s="18"/>
      <c r="I443" s="18"/>
      <c r="J443" s="18"/>
      <c r="K443" s="18"/>
      <c r="L443" s="18"/>
      <c r="M443" s="18"/>
      <c r="N443" s="18"/>
    </row>
    <row r="444" spans="6:14" x14ac:dyDescent="0.3">
      <c r="F444" s="17"/>
      <c r="G444" s="18"/>
      <c r="H444" s="18"/>
      <c r="I444" s="18"/>
      <c r="J444" s="18"/>
      <c r="K444" s="18"/>
      <c r="L444" s="18"/>
      <c r="M444" s="18"/>
      <c r="N444" s="18"/>
    </row>
    <row r="445" spans="6:14" x14ac:dyDescent="0.3">
      <c r="F445" s="17"/>
      <c r="G445" s="18"/>
      <c r="H445" s="18"/>
      <c r="I445" s="18"/>
      <c r="J445" s="18"/>
      <c r="K445" s="18"/>
      <c r="L445" s="18"/>
      <c r="M445" s="18"/>
      <c r="N445" s="18"/>
    </row>
    <row r="446" spans="6:14" x14ac:dyDescent="0.3">
      <c r="F446" s="17"/>
      <c r="G446" s="18"/>
      <c r="H446" s="18"/>
      <c r="I446" s="18"/>
      <c r="J446" s="18"/>
      <c r="K446" s="18"/>
      <c r="L446" s="18"/>
      <c r="M446" s="18"/>
      <c r="N446" s="18"/>
    </row>
    <row r="447" spans="6:14" x14ac:dyDescent="0.3">
      <c r="F447" s="17"/>
      <c r="G447" s="18"/>
      <c r="H447" s="18"/>
      <c r="I447" s="18"/>
      <c r="J447" s="18"/>
      <c r="K447" s="18"/>
      <c r="L447" s="18"/>
      <c r="M447" s="18"/>
      <c r="N447" s="18"/>
    </row>
    <row r="448" spans="6:14" x14ac:dyDescent="0.3">
      <c r="F448" s="17"/>
      <c r="G448" s="18"/>
      <c r="H448" s="18"/>
      <c r="I448" s="18"/>
      <c r="J448" s="18"/>
      <c r="K448" s="18"/>
      <c r="L448" s="18"/>
      <c r="M448" s="18"/>
      <c r="N448" s="18"/>
    </row>
    <row r="449" spans="6:14" x14ac:dyDescent="0.3">
      <c r="F449" s="17"/>
      <c r="G449" s="18"/>
      <c r="H449" s="18"/>
      <c r="I449" s="18"/>
      <c r="J449" s="18"/>
      <c r="K449" s="18"/>
      <c r="L449" s="18"/>
      <c r="M449" s="18"/>
      <c r="N449" s="18"/>
    </row>
    <row r="450" spans="6:14" x14ac:dyDescent="0.3">
      <c r="F450" s="17"/>
      <c r="G450" s="18"/>
      <c r="H450" s="18"/>
      <c r="I450" s="18"/>
      <c r="J450" s="18"/>
      <c r="K450" s="18"/>
      <c r="L450" s="18"/>
      <c r="M450" s="18"/>
      <c r="N450" s="18"/>
    </row>
    <row r="451" spans="6:14" x14ac:dyDescent="0.3">
      <c r="F451" s="17"/>
      <c r="G451" s="18"/>
      <c r="H451" s="18"/>
      <c r="I451" s="18"/>
      <c r="J451" s="18"/>
      <c r="K451" s="18"/>
      <c r="L451" s="18"/>
      <c r="M451" s="18"/>
      <c r="N451" s="18"/>
    </row>
    <row r="452" spans="6:14" x14ac:dyDescent="0.3">
      <c r="F452" s="17"/>
      <c r="G452" s="18"/>
      <c r="H452" s="18"/>
      <c r="I452" s="18"/>
      <c r="J452" s="18"/>
      <c r="K452" s="18"/>
      <c r="L452" s="18"/>
      <c r="M452" s="18"/>
      <c r="N452" s="18"/>
    </row>
    <row r="453" spans="6:14" x14ac:dyDescent="0.3">
      <c r="F453" s="17"/>
      <c r="G453" s="18"/>
      <c r="H453" s="18"/>
      <c r="I453" s="18"/>
      <c r="J453" s="18"/>
      <c r="K453" s="18"/>
      <c r="L453" s="18"/>
      <c r="M453" s="18"/>
      <c r="N453" s="18"/>
    </row>
    <row r="454" spans="6:14" x14ac:dyDescent="0.3">
      <c r="F454" s="17"/>
      <c r="G454" s="18"/>
      <c r="H454" s="18"/>
      <c r="I454" s="18"/>
      <c r="J454" s="18"/>
      <c r="K454" s="18"/>
      <c r="L454" s="18"/>
      <c r="M454" s="18"/>
      <c r="N454" s="18"/>
    </row>
    <row r="455" spans="6:14" x14ac:dyDescent="0.3">
      <c r="F455" s="17"/>
      <c r="G455" s="18"/>
      <c r="H455" s="18"/>
      <c r="I455" s="18"/>
      <c r="J455" s="18"/>
      <c r="K455" s="18"/>
      <c r="L455" s="18"/>
      <c r="M455" s="18"/>
      <c r="N455" s="18"/>
    </row>
    <row r="456" spans="6:14" x14ac:dyDescent="0.3">
      <c r="F456" s="17"/>
      <c r="G456" s="18"/>
      <c r="H456" s="18"/>
      <c r="I456" s="18"/>
      <c r="J456" s="18"/>
      <c r="K456" s="18"/>
      <c r="L456" s="18"/>
      <c r="M456" s="18"/>
      <c r="N456" s="18"/>
    </row>
    <row r="457" spans="6:14" x14ac:dyDescent="0.3">
      <c r="F457" s="17"/>
      <c r="G457" s="18"/>
      <c r="H457" s="18"/>
      <c r="I457" s="18"/>
      <c r="J457" s="18"/>
      <c r="K457" s="18"/>
      <c r="L457" s="18"/>
      <c r="M457" s="18"/>
      <c r="N457" s="18"/>
    </row>
    <row r="458" spans="6:14" x14ac:dyDescent="0.3">
      <c r="F458" s="17"/>
      <c r="G458" s="18"/>
      <c r="H458" s="18"/>
      <c r="I458" s="18"/>
      <c r="J458" s="18"/>
      <c r="K458" s="18"/>
      <c r="L458" s="18"/>
      <c r="M458" s="18"/>
      <c r="N458" s="18"/>
    </row>
    <row r="459" spans="6:14" x14ac:dyDescent="0.3">
      <c r="F459" s="17"/>
      <c r="G459" s="18"/>
      <c r="H459" s="18"/>
      <c r="I459" s="18"/>
      <c r="J459" s="18"/>
      <c r="K459" s="18"/>
      <c r="L459" s="18"/>
      <c r="M459" s="18"/>
      <c r="N459" s="18"/>
    </row>
    <row r="460" spans="6:14" x14ac:dyDescent="0.3">
      <c r="F460" s="17"/>
      <c r="G460" s="18"/>
      <c r="H460" s="18"/>
      <c r="I460" s="18"/>
      <c r="J460" s="18"/>
      <c r="K460" s="18"/>
      <c r="L460" s="18"/>
      <c r="M460" s="18"/>
      <c r="N460" s="18"/>
    </row>
    <row r="461" spans="6:14" x14ac:dyDescent="0.3">
      <c r="F461" s="17"/>
      <c r="G461" s="18"/>
      <c r="H461" s="18"/>
      <c r="I461" s="18"/>
      <c r="J461" s="18"/>
      <c r="K461" s="18"/>
      <c r="L461" s="18"/>
      <c r="M461" s="18"/>
      <c r="N461" s="18"/>
    </row>
    <row r="462" spans="6:14" x14ac:dyDescent="0.3">
      <c r="F462" s="17"/>
      <c r="G462" s="18"/>
      <c r="H462" s="18"/>
      <c r="I462" s="18"/>
      <c r="J462" s="18"/>
      <c r="K462" s="18"/>
      <c r="L462" s="18"/>
      <c r="M462" s="18"/>
      <c r="N462" s="18"/>
    </row>
    <row r="463" spans="6:14" x14ac:dyDescent="0.3">
      <c r="F463" s="17"/>
      <c r="G463" s="18"/>
      <c r="H463" s="18"/>
      <c r="I463" s="18"/>
      <c r="J463" s="18"/>
      <c r="K463" s="18"/>
      <c r="L463" s="18"/>
      <c r="M463" s="18"/>
      <c r="N463" s="18"/>
    </row>
    <row r="464" spans="6:14" x14ac:dyDescent="0.3">
      <c r="F464" s="17"/>
      <c r="G464" s="18"/>
      <c r="H464" s="18"/>
      <c r="I464" s="18"/>
      <c r="J464" s="18"/>
      <c r="K464" s="18"/>
      <c r="L464" s="18"/>
      <c r="M464" s="18"/>
      <c r="N464" s="18"/>
    </row>
    <row r="465" spans="6:14" x14ac:dyDescent="0.3">
      <c r="F465" s="17"/>
      <c r="G465" s="18"/>
      <c r="H465" s="18"/>
      <c r="I465" s="18"/>
      <c r="J465" s="18"/>
      <c r="K465" s="18"/>
      <c r="L465" s="18"/>
      <c r="M465" s="18"/>
      <c r="N465" s="18"/>
    </row>
    <row r="466" spans="6:14" x14ac:dyDescent="0.3">
      <c r="F466" s="17"/>
      <c r="G466" s="18"/>
      <c r="H466" s="18"/>
      <c r="I466" s="18"/>
      <c r="J466" s="18"/>
      <c r="K466" s="18"/>
      <c r="L466" s="18"/>
      <c r="M466" s="18"/>
      <c r="N466" s="18"/>
    </row>
    <row r="467" spans="6:14" x14ac:dyDescent="0.3">
      <c r="F467" s="17"/>
      <c r="G467" s="18"/>
      <c r="H467" s="18"/>
      <c r="I467" s="18"/>
      <c r="J467" s="18"/>
      <c r="K467" s="18"/>
      <c r="L467" s="18"/>
      <c r="M467" s="18"/>
      <c r="N467" s="18"/>
    </row>
    <row r="468" spans="6:14" x14ac:dyDescent="0.3">
      <c r="F468" s="17"/>
      <c r="G468" s="18"/>
      <c r="H468" s="18"/>
      <c r="I468" s="18"/>
      <c r="J468" s="18"/>
      <c r="K468" s="18"/>
      <c r="L468" s="18"/>
      <c r="M468" s="18"/>
      <c r="N468" s="18"/>
    </row>
    <row r="469" spans="6:14" x14ac:dyDescent="0.3">
      <c r="F469" s="17"/>
      <c r="G469" s="18"/>
      <c r="H469" s="18"/>
      <c r="I469" s="18"/>
      <c r="J469" s="18"/>
      <c r="K469" s="18"/>
      <c r="L469" s="18"/>
      <c r="M469" s="18"/>
      <c r="N469" s="18"/>
    </row>
    <row r="470" spans="6:14" x14ac:dyDescent="0.3">
      <c r="F470" s="17"/>
      <c r="G470" s="18"/>
      <c r="H470" s="18"/>
      <c r="I470" s="18"/>
      <c r="J470" s="18"/>
      <c r="K470" s="18"/>
      <c r="L470" s="18"/>
      <c r="M470" s="18"/>
      <c r="N470" s="18"/>
    </row>
    <row r="471" spans="6:14" x14ac:dyDescent="0.3">
      <c r="F471" s="17"/>
      <c r="G471" s="18"/>
      <c r="H471" s="18"/>
      <c r="I471" s="18"/>
      <c r="J471" s="18"/>
      <c r="K471" s="18"/>
      <c r="L471" s="18"/>
      <c r="M471" s="18"/>
      <c r="N471" s="18"/>
    </row>
    <row r="472" spans="6:14" x14ac:dyDescent="0.3">
      <c r="F472" s="17"/>
      <c r="G472" s="18"/>
      <c r="H472" s="18"/>
      <c r="I472" s="18"/>
      <c r="J472" s="18"/>
      <c r="K472" s="18"/>
      <c r="L472" s="18"/>
      <c r="M472" s="18"/>
      <c r="N472" s="18"/>
    </row>
    <row r="473" spans="6:14" x14ac:dyDescent="0.3">
      <c r="F473" s="17"/>
      <c r="G473" s="18"/>
      <c r="H473" s="18"/>
      <c r="I473" s="18"/>
      <c r="J473" s="18"/>
      <c r="K473" s="18"/>
      <c r="L473" s="18"/>
      <c r="M473" s="18"/>
      <c r="N473" s="18"/>
    </row>
    <row r="474" spans="6:14" x14ac:dyDescent="0.3">
      <c r="F474" s="17"/>
      <c r="G474" s="18"/>
      <c r="H474" s="18"/>
      <c r="I474" s="18"/>
      <c r="J474" s="18"/>
      <c r="K474" s="18"/>
      <c r="L474" s="18"/>
      <c r="M474" s="18"/>
      <c r="N474" s="18"/>
    </row>
    <row r="475" spans="6:14" x14ac:dyDescent="0.3">
      <c r="F475" s="17"/>
      <c r="G475" s="18"/>
      <c r="H475" s="18"/>
      <c r="I475" s="18"/>
      <c r="J475" s="18"/>
      <c r="K475" s="18"/>
      <c r="L475" s="18"/>
      <c r="M475" s="18"/>
      <c r="N475" s="18"/>
    </row>
    <row r="476" spans="6:14" x14ac:dyDescent="0.3">
      <c r="F476" s="17"/>
      <c r="G476" s="18"/>
      <c r="H476" s="18"/>
      <c r="I476" s="18"/>
      <c r="J476" s="18"/>
      <c r="K476" s="18"/>
      <c r="L476" s="18"/>
      <c r="M476" s="18"/>
      <c r="N476" s="18"/>
    </row>
    <row r="477" spans="6:14" x14ac:dyDescent="0.3">
      <c r="F477" s="17"/>
      <c r="G477" s="18"/>
      <c r="H477" s="18"/>
      <c r="I477" s="18"/>
      <c r="J477" s="18"/>
      <c r="K477" s="18"/>
      <c r="L477" s="18"/>
      <c r="M477" s="18"/>
      <c r="N477" s="18"/>
    </row>
    <row r="478" spans="6:14" x14ac:dyDescent="0.3">
      <c r="F478" s="17"/>
      <c r="G478" s="18"/>
      <c r="H478" s="18"/>
      <c r="I478" s="18"/>
      <c r="J478" s="18"/>
      <c r="K478" s="18"/>
      <c r="L478" s="18"/>
      <c r="M478" s="18"/>
      <c r="N478" s="18"/>
    </row>
    <row r="479" spans="6:14" x14ac:dyDescent="0.3">
      <c r="F479" s="17"/>
      <c r="G479" s="18"/>
      <c r="H479" s="18"/>
      <c r="I479" s="18"/>
      <c r="J479" s="18"/>
      <c r="K479" s="18"/>
      <c r="L479" s="18"/>
      <c r="M479" s="18"/>
      <c r="N479" s="18"/>
    </row>
    <row r="480" spans="6:14" x14ac:dyDescent="0.3">
      <c r="F480" s="17"/>
      <c r="G480" s="18"/>
      <c r="H480" s="18"/>
      <c r="I480" s="18"/>
      <c r="J480" s="18"/>
      <c r="K480" s="18"/>
      <c r="L480" s="18"/>
      <c r="M480" s="18"/>
      <c r="N480" s="18"/>
    </row>
    <row r="481" spans="6:14" x14ac:dyDescent="0.3">
      <c r="F481" s="17"/>
      <c r="G481" s="18"/>
      <c r="H481" s="18"/>
      <c r="I481" s="18"/>
      <c r="J481" s="18"/>
      <c r="K481" s="18"/>
      <c r="L481" s="18"/>
      <c r="M481" s="18"/>
      <c r="N481" s="18"/>
    </row>
    <row r="482" spans="6:14" x14ac:dyDescent="0.3">
      <c r="F482" s="17"/>
      <c r="G482" s="18"/>
      <c r="H482" s="18"/>
      <c r="I482" s="18"/>
      <c r="J482" s="18"/>
      <c r="K482" s="18"/>
      <c r="L482" s="18"/>
      <c r="M482" s="18"/>
      <c r="N482" s="18"/>
    </row>
    <row r="483" spans="6:14" x14ac:dyDescent="0.3">
      <c r="F483" s="17"/>
      <c r="G483" s="18"/>
      <c r="H483" s="18"/>
      <c r="I483" s="18"/>
      <c r="J483" s="18"/>
      <c r="K483" s="18"/>
      <c r="L483" s="18"/>
      <c r="M483" s="18"/>
      <c r="N483" s="18"/>
    </row>
    <row r="484" spans="6:14" x14ac:dyDescent="0.3">
      <c r="F484" s="17"/>
      <c r="G484" s="18"/>
      <c r="H484" s="18"/>
      <c r="I484" s="18"/>
      <c r="J484" s="18"/>
      <c r="K484" s="18"/>
      <c r="L484" s="18"/>
      <c r="M484" s="18"/>
      <c r="N484" s="18"/>
    </row>
    <row r="485" spans="6:14" x14ac:dyDescent="0.3">
      <c r="F485" s="17"/>
      <c r="G485" s="18"/>
      <c r="H485" s="18"/>
      <c r="I485" s="18"/>
      <c r="J485" s="18"/>
      <c r="K485" s="18"/>
      <c r="L485" s="18"/>
      <c r="M485" s="18"/>
      <c r="N485" s="18"/>
    </row>
    <row r="486" spans="6:14" x14ac:dyDescent="0.3">
      <c r="F486" s="17"/>
      <c r="G486" s="18"/>
      <c r="H486" s="18"/>
      <c r="I486" s="18"/>
      <c r="J486" s="18"/>
      <c r="K486" s="18"/>
      <c r="L486" s="18"/>
      <c r="M486" s="18"/>
      <c r="N486" s="18"/>
    </row>
    <row r="487" spans="6:14" x14ac:dyDescent="0.3">
      <c r="F487" s="17"/>
      <c r="G487" s="18"/>
      <c r="H487" s="18"/>
      <c r="I487" s="18"/>
      <c r="J487" s="18"/>
      <c r="K487" s="18"/>
      <c r="L487" s="18"/>
      <c r="M487" s="18"/>
      <c r="N487" s="18"/>
    </row>
    <row r="488" spans="6:14" x14ac:dyDescent="0.3">
      <c r="F488" s="17"/>
      <c r="G488" s="18"/>
      <c r="H488" s="18"/>
      <c r="I488" s="18"/>
      <c r="J488" s="18"/>
      <c r="K488" s="18"/>
      <c r="L488" s="18"/>
      <c r="M488" s="18"/>
      <c r="N488" s="18"/>
    </row>
    <row r="489" spans="6:14" x14ac:dyDescent="0.3">
      <c r="F489" s="17"/>
      <c r="G489" s="18"/>
      <c r="H489" s="18"/>
      <c r="I489" s="18"/>
      <c r="J489" s="18"/>
      <c r="K489" s="18"/>
      <c r="L489" s="18"/>
      <c r="M489" s="18"/>
      <c r="N489" s="18"/>
    </row>
    <row r="490" spans="6:14" x14ac:dyDescent="0.3">
      <c r="F490" s="17"/>
      <c r="G490" s="18"/>
      <c r="H490" s="18"/>
      <c r="I490" s="18"/>
      <c r="J490" s="18"/>
      <c r="K490" s="18"/>
      <c r="L490" s="18"/>
      <c r="M490" s="18"/>
      <c r="N490" s="18"/>
    </row>
    <row r="491" spans="6:14" x14ac:dyDescent="0.3">
      <c r="F491" s="17"/>
      <c r="G491" s="18"/>
      <c r="H491" s="18"/>
      <c r="I491" s="18"/>
      <c r="J491" s="18"/>
      <c r="K491" s="18"/>
      <c r="L491" s="18"/>
      <c r="M491" s="18"/>
      <c r="N491" s="18"/>
    </row>
    <row r="492" spans="6:14" x14ac:dyDescent="0.3">
      <c r="F492" s="17"/>
      <c r="G492" s="18"/>
      <c r="H492" s="18"/>
      <c r="I492" s="18"/>
      <c r="J492" s="18"/>
      <c r="K492" s="18"/>
      <c r="L492" s="18"/>
      <c r="M492" s="18"/>
      <c r="N492" s="18"/>
    </row>
    <row r="493" spans="6:14" x14ac:dyDescent="0.3">
      <c r="F493" s="17"/>
      <c r="G493" s="18"/>
      <c r="H493" s="18"/>
      <c r="I493" s="18"/>
      <c r="J493" s="18"/>
      <c r="K493" s="18"/>
      <c r="L493" s="18"/>
      <c r="M493" s="18"/>
      <c r="N493" s="18"/>
    </row>
    <row r="494" spans="6:14" x14ac:dyDescent="0.3">
      <c r="F494" s="17"/>
      <c r="G494" s="18"/>
      <c r="H494" s="18"/>
      <c r="I494" s="18"/>
      <c r="J494" s="18"/>
      <c r="K494" s="18"/>
      <c r="L494" s="18"/>
      <c r="M494" s="18"/>
      <c r="N494" s="18"/>
    </row>
    <row r="495" spans="6:14" x14ac:dyDescent="0.3">
      <c r="F495" s="17"/>
      <c r="G495" s="18"/>
      <c r="H495" s="18"/>
      <c r="I495" s="18"/>
      <c r="J495" s="18"/>
      <c r="K495" s="18"/>
      <c r="L495" s="18"/>
      <c r="M495" s="18"/>
      <c r="N495" s="18"/>
    </row>
    <row r="496" spans="6:14" x14ac:dyDescent="0.3">
      <c r="F496" s="17"/>
      <c r="G496" s="18"/>
      <c r="H496" s="18"/>
      <c r="I496" s="18"/>
      <c r="J496" s="18"/>
      <c r="K496" s="18"/>
      <c r="L496" s="18"/>
      <c r="M496" s="18"/>
      <c r="N496" s="18"/>
    </row>
    <row r="497" spans="6:14" x14ac:dyDescent="0.3">
      <c r="F497" s="17"/>
      <c r="G497" s="18"/>
      <c r="H497" s="18"/>
      <c r="I497" s="18"/>
      <c r="J497" s="18"/>
      <c r="K497" s="18"/>
      <c r="L497" s="18"/>
      <c r="M497" s="18"/>
      <c r="N497" s="18"/>
    </row>
    <row r="498" spans="6:14" x14ac:dyDescent="0.3">
      <c r="F498" s="17"/>
      <c r="G498" s="18"/>
      <c r="H498" s="18"/>
      <c r="I498" s="18"/>
      <c r="J498" s="18"/>
      <c r="K498" s="18"/>
      <c r="L498" s="18"/>
      <c r="M498" s="18"/>
      <c r="N498" s="18"/>
    </row>
    <row r="499" spans="6:14" x14ac:dyDescent="0.3">
      <c r="F499" s="17"/>
      <c r="G499" s="18"/>
      <c r="H499" s="18"/>
      <c r="I499" s="18"/>
      <c r="J499" s="18"/>
      <c r="K499" s="18"/>
      <c r="L499" s="18"/>
      <c r="M499" s="18"/>
      <c r="N499" s="18"/>
    </row>
    <row r="500" spans="6:14" x14ac:dyDescent="0.3">
      <c r="F500" s="17"/>
      <c r="G500" s="18"/>
      <c r="H500" s="18"/>
      <c r="I500" s="18"/>
      <c r="J500" s="18"/>
      <c r="K500" s="18"/>
      <c r="L500" s="18"/>
      <c r="M500" s="18"/>
      <c r="N500" s="18"/>
    </row>
    <row r="501" spans="6:14" x14ac:dyDescent="0.3">
      <c r="F501" s="17"/>
      <c r="G501" s="18"/>
      <c r="H501" s="18"/>
      <c r="I501" s="18"/>
      <c r="J501" s="18"/>
      <c r="K501" s="18"/>
      <c r="L501" s="18"/>
      <c r="M501" s="18"/>
      <c r="N501" s="18"/>
    </row>
    <row r="502" spans="6:14" x14ac:dyDescent="0.3">
      <c r="F502" s="17"/>
      <c r="G502" s="18"/>
      <c r="H502" s="18"/>
      <c r="I502" s="18"/>
      <c r="J502" s="18"/>
      <c r="K502" s="18"/>
      <c r="L502" s="18"/>
      <c r="M502" s="18"/>
      <c r="N502" s="18"/>
    </row>
    <row r="503" spans="6:14" x14ac:dyDescent="0.3">
      <c r="F503" s="17"/>
      <c r="G503" s="18"/>
      <c r="H503" s="18"/>
      <c r="I503" s="18"/>
      <c r="J503" s="18"/>
      <c r="K503" s="18"/>
      <c r="L503" s="18"/>
      <c r="M503" s="18"/>
      <c r="N503" s="18"/>
    </row>
    <row r="504" spans="6:14" x14ac:dyDescent="0.3">
      <c r="F504" s="17"/>
      <c r="G504" s="18"/>
      <c r="H504" s="18"/>
      <c r="I504" s="18"/>
      <c r="J504" s="18"/>
      <c r="K504" s="18"/>
      <c r="L504" s="18"/>
      <c r="M504" s="18"/>
      <c r="N504" s="18"/>
    </row>
    <row r="505" spans="6:14" x14ac:dyDescent="0.3">
      <c r="F505" s="17"/>
      <c r="G505" s="18"/>
      <c r="H505" s="18"/>
      <c r="I505" s="18"/>
      <c r="J505" s="18"/>
      <c r="K505" s="18"/>
      <c r="L505" s="18"/>
      <c r="M505" s="18"/>
      <c r="N505" s="18"/>
    </row>
    <row r="506" spans="6:14" x14ac:dyDescent="0.3">
      <c r="F506" s="17"/>
      <c r="G506" s="18"/>
      <c r="H506" s="18"/>
      <c r="I506" s="18"/>
      <c r="J506" s="18"/>
      <c r="K506" s="18"/>
      <c r="L506" s="18"/>
      <c r="M506" s="18"/>
      <c r="N506" s="18"/>
    </row>
    <row r="507" spans="6:14" x14ac:dyDescent="0.3">
      <c r="F507" s="17"/>
      <c r="G507" s="18"/>
      <c r="H507" s="18"/>
      <c r="I507" s="18"/>
      <c r="J507" s="18"/>
      <c r="K507" s="18"/>
      <c r="L507" s="18"/>
      <c r="M507" s="18"/>
      <c r="N507" s="18"/>
    </row>
    <row r="508" spans="6:14" x14ac:dyDescent="0.3">
      <c r="F508" s="17"/>
      <c r="G508" s="18"/>
      <c r="H508" s="18"/>
      <c r="I508" s="18"/>
      <c r="J508" s="18"/>
      <c r="K508" s="18"/>
      <c r="L508" s="18"/>
      <c r="M508" s="18"/>
      <c r="N508" s="18"/>
    </row>
    <row r="509" spans="6:14" x14ac:dyDescent="0.3">
      <c r="F509" s="17"/>
      <c r="G509" s="18"/>
      <c r="H509" s="18"/>
      <c r="I509" s="18"/>
      <c r="J509" s="18"/>
      <c r="K509" s="18"/>
      <c r="L509" s="18"/>
      <c r="M509" s="18"/>
      <c r="N509" s="18"/>
    </row>
    <row r="510" spans="6:14" x14ac:dyDescent="0.3">
      <c r="F510" s="17"/>
      <c r="G510" s="18"/>
      <c r="H510" s="18"/>
      <c r="I510" s="18"/>
      <c r="J510" s="18"/>
      <c r="K510" s="18"/>
      <c r="L510" s="18"/>
      <c r="M510" s="18"/>
      <c r="N510" s="18"/>
    </row>
    <row r="511" spans="6:14" x14ac:dyDescent="0.3">
      <c r="F511" s="17"/>
      <c r="G511" s="18"/>
      <c r="H511" s="18"/>
      <c r="I511" s="18"/>
      <c r="J511" s="18"/>
      <c r="K511" s="18"/>
      <c r="L511" s="18"/>
      <c r="M511" s="18"/>
      <c r="N511" s="18"/>
    </row>
    <row r="512" spans="6:14" x14ac:dyDescent="0.3">
      <c r="F512" s="17"/>
      <c r="G512" s="18"/>
      <c r="H512" s="18"/>
      <c r="I512" s="18"/>
      <c r="J512" s="18"/>
      <c r="K512" s="18"/>
      <c r="L512" s="18"/>
      <c r="M512" s="18"/>
      <c r="N512" s="18"/>
    </row>
    <row r="513" spans="6:14" x14ac:dyDescent="0.3">
      <c r="F513" s="17"/>
      <c r="G513" s="18"/>
      <c r="H513" s="18"/>
      <c r="I513" s="18"/>
      <c r="J513" s="18"/>
      <c r="K513" s="18"/>
      <c r="L513" s="18"/>
      <c r="M513" s="18"/>
      <c r="N513" s="18"/>
    </row>
    <row r="514" spans="6:14" x14ac:dyDescent="0.3">
      <c r="F514" s="17"/>
      <c r="G514" s="18"/>
      <c r="H514" s="18"/>
      <c r="I514" s="18"/>
      <c r="J514" s="18"/>
      <c r="K514" s="18"/>
      <c r="L514" s="18"/>
      <c r="M514" s="18"/>
      <c r="N514" s="18"/>
    </row>
    <row r="515" spans="6:14" x14ac:dyDescent="0.3">
      <c r="F515" s="17"/>
      <c r="G515" s="18"/>
      <c r="H515" s="18"/>
      <c r="I515" s="18"/>
      <c r="J515" s="18"/>
      <c r="K515" s="18"/>
      <c r="L515" s="18"/>
      <c r="M515" s="18"/>
      <c r="N515" s="18"/>
    </row>
    <row r="516" spans="6:14" x14ac:dyDescent="0.3">
      <c r="F516" s="17"/>
      <c r="G516" s="18"/>
      <c r="H516" s="18"/>
      <c r="I516" s="18"/>
      <c r="J516" s="18"/>
      <c r="K516" s="18"/>
      <c r="L516" s="18"/>
      <c r="M516" s="18"/>
      <c r="N516" s="18"/>
    </row>
    <row r="517" spans="6:14" x14ac:dyDescent="0.3">
      <c r="F517" s="17"/>
      <c r="G517" s="18"/>
      <c r="H517" s="18"/>
      <c r="I517" s="18"/>
      <c r="J517" s="18"/>
      <c r="K517" s="18"/>
      <c r="L517" s="18"/>
      <c r="M517" s="18"/>
      <c r="N517" s="18"/>
    </row>
    <row r="518" spans="6:14" x14ac:dyDescent="0.3">
      <c r="F518" s="17"/>
      <c r="G518" s="18"/>
      <c r="H518" s="18"/>
      <c r="I518" s="18"/>
      <c r="J518" s="18"/>
      <c r="K518" s="18"/>
      <c r="L518" s="18"/>
      <c r="M518" s="18"/>
      <c r="N518" s="18"/>
    </row>
    <row r="519" spans="6:14" x14ac:dyDescent="0.3">
      <c r="F519" s="17"/>
      <c r="G519" s="18"/>
      <c r="H519" s="18"/>
      <c r="I519" s="18"/>
      <c r="J519" s="18"/>
      <c r="K519" s="18"/>
      <c r="L519" s="18"/>
      <c r="M519" s="18"/>
      <c r="N519" s="18"/>
    </row>
    <row r="520" spans="6:14" x14ac:dyDescent="0.3">
      <c r="F520" s="17"/>
      <c r="G520" s="18"/>
      <c r="H520" s="18"/>
      <c r="I520" s="18"/>
      <c r="J520" s="18"/>
      <c r="K520" s="18"/>
      <c r="L520" s="18"/>
      <c r="M520" s="18"/>
      <c r="N520" s="18"/>
    </row>
    <row r="521" spans="6:14" x14ac:dyDescent="0.3">
      <c r="F521" s="17"/>
      <c r="G521" s="18"/>
      <c r="H521" s="18"/>
      <c r="I521" s="18"/>
      <c r="J521" s="18"/>
      <c r="K521" s="18"/>
      <c r="L521" s="18"/>
      <c r="M521" s="18"/>
      <c r="N521" s="18"/>
    </row>
    <row r="522" spans="6:14" x14ac:dyDescent="0.3">
      <c r="F522" s="17"/>
      <c r="G522" s="18"/>
      <c r="H522" s="18"/>
      <c r="I522" s="18"/>
      <c r="J522" s="18"/>
      <c r="K522" s="18"/>
      <c r="L522" s="18"/>
      <c r="M522" s="18"/>
      <c r="N522" s="18"/>
    </row>
    <row r="523" spans="6:14" x14ac:dyDescent="0.3">
      <c r="F523" s="17"/>
      <c r="G523" s="18"/>
      <c r="H523" s="18"/>
      <c r="I523" s="18"/>
      <c r="J523" s="18"/>
      <c r="K523" s="18"/>
      <c r="L523" s="18"/>
      <c r="M523" s="18"/>
      <c r="N523" s="18"/>
    </row>
    <row r="524" spans="6:14" x14ac:dyDescent="0.3">
      <c r="F524" s="17"/>
      <c r="G524" s="18"/>
      <c r="H524" s="18"/>
      <c r="I524" s="18"/>
      <c r="J524" s="18"/>
      <c r="K524" s="18"/>
      <c r="L524" s="18"/>
      <c r="M524" s="18"/>
      <c r="N524" s="18"/>
    </row>
    <row r="525" spans="6:14" x14ac:dyDescent="0.3">
      <c r="F525" s="17"/>
      <c r="G525" s="18"/>
      <c r="H525" s="18"/>
      <c r="I525" s="18"/>
      <c r="J525" s="18"/>
      <c r="K525" s="18"/>
      <c r="L525" s="18"/>
      <c r="M525" s="18"/>
      <c r="N525" s="18"/>
    </row>
    <row r="526" spans="6:14" x14ac:dyDescent="0.3">
      <c r="F526" s="17"/>
      <c r="G526" s="18"/>
      <c r="H526" s="18"/>
      <c r="I526" s="18"/>
      <c r="J526" s="18"/>
      <c r="K526" s="18"/>
      <c r="L526" s="18"/>
      <c r="M526" s="18"/>
      <c r="N526" s="18"/>
    </row>
    <row r="527" spans="6:14" x14ac:dyDescent="0.3">
      <c r="F527" s="17"/>
      <c r="G527" s="18"/>
      <c r="H527" s="18"/>
      <c r="I527" s="18"/>
      <c r="J527" s="18"/>
      <c r="K527" s="18"/>
      <c r="L527" s="18"/>
      <c r="M527" s="18"/>
      <c r="N527" s="18"/>
    </row>
    <row r="528" spans="6:14" x14ac:dyDescent="0.3">
      <c r="F528" s="17"/>
      <c r="G528" s="18"/>
      <c r="H528" s="18"/>
      <c r="I528" s="18"/>
      <c r="J528" s="18"/>
      <c r="K528" s="18"/>
      <c r="L528" s="18"/>
      <c r="M528" s="18"/>
      <c r="N528" s="18"/>
    </row>
    <row r="529" spans="6:14" x14ac:dyDescent="0.3">
      <c r="F529" s="17"/>
      <c r="G529" s="18"/>
      <c r="H529" s="18"/>
      <c r="I529" s="18"/>
      <c r="J529" s="18"/>
      <c r="K529" s="18"/>
      <c r="L529" s="18"/>
      <c r="M529" s="18"/>
      <c r="N529" s="18"/>
    </row>
    <row r="530" spans="6:14" x14ac:dyDescent="0.3">
      <c r="F530" s="17"/>
      <c r="G530" s="18"/>
      <c r="H530" s="18"/>
      <c r="I530" s="18"/>
      <c r="J530" s="18"/>
      <c r="K530" s="18"/>
      <c r="L530" s="18"/>
      <c r="M530" s="18"/>
      <c r="N530" s="18"/>
    </row>
    <row r="531" spans="6:14" x14ac:dyDescent="0.3">
      <c r="F531" s="17"/>
      <c r="G531" s="18"/>
      <c r="H531" s="18"/>
      <c r="I531" s="18"/>
      <c r="J531" s="18"/>
      <c r="K531" s="18"/>
      <c r="L531" s="18"/>
      <c r="M531" s="18"/>
      <c r="N531" s="18"/>
    </row>
    <row r="532" spans="6:14" x14ac:dyDescent="0.3">
      <c r="F532" s="17"/>
      <c r="G532" s="18"/>
      <c r="H532" s="18"/>
      <c r="I532" s="18"/>
      <c r="J532" s="18"/>
      <c r="K532" s="18"/>
      <c r="L532" s="18"/>
      <c r="M532" s="18"/>
      <c r="N532" s="18"/>
    </row>
    <row r="533" spans="6:14" x14ac:dyDescent="0.3">
      <c r="F533" s="17"/>
      <c r="G533" s="18"/>
      <c r="H533" s="18"/>
      <c r="I533" s="18"/>
      <c r="J533" s="18"/>
      <c r="K533" s="18"/>
      <c r="L533" s="18"/>
      <c r="M533" s="18"/>
      <c r="N533" s="18"/>
    </row>
    <row r="534" spans="6:14" x14ac:dyDescent="0.3">
      <c r="F534" s="17"/>
      <c r="G534" s="18"/>
      <c r="H534" s="18"/>
      <c r="I534" s="18"/>
      <c r="J534" s="18"/>
      <c r="K534" s="18"/>
      <c r="L534" s="18"/>
      <c r="M534" s="18"/>
      <c r="N534" s="18"/>
    </row>
    <row r="535" spans="6:14" x14ac:dyDescent="0.3">
      <c r="F535" s="17"/>
      <c r="G535" s="18"/>
      <c r="H535" s="18"/>
      <c r="I535" s="18"/>
      <c r="J535" s="18"/>
      <c r="K535" s="18"/>
      <c r="L535" s="18"/>
      <c r="M535" s="18"/>
      <c r="N535" s="18"/>
    </row>
    <row r="536" spans="6:14" x14ac:dyDescent="0.3">
      <c r="F536" s="17"/>
      <c r="G536" s="18"/>
      <c r="H536" s="18"/>
      <c r="I536" s="18"/>
      <c r="J536" s="18"/>
      <c r="K536" s="18"/>
      <c r="L536" s="18"/>
      <c r="M536" s="18"/>
      <c r="N536" s="18"/>
    </row>
    <row r="537" spans="6:14" x14ac:dyDescent="0.3">
      <c r="F537" s="17"/>
      <c r="G537" s="18"/>
      <c r="H537" s="18"/>
      <c r="I537" s="18"/>
      <c r="J537" s="18"/>
      <c r="K537" s="18"/>
      <c r="L537" s="18"/>
      <c r="M537" s="18"/>
      <c r="N537" s="18"/>
    </row>
    <row r="538" spans="6:14" x14ac:dyDescent="0.3">
      <c r="F538" s="17"/>
      <c r="G538" s="18"/>
      <c r="H538" s="18"/>
      <c r="I538" s="18"/>
      <c r="J538" s="18"/>
      <c r="K538" s="18"/>
      <c r="L538" s="18"/>
      <c r="M538" s="18"/>
      <c r="N538" s="18"/>
    </row>
    <row r="539" spans="6:14" x14ac:dyDescent="0.3">
      <c r="F539" s="17"/>
      <c r="G539" s="18"/>
      <c r="H539" s="18"/>
      <c r="I539" s="18"/>
      <c r="J539" s="18"/>
      <c r="K539" s="18"/>
      <c r="L539" s="18"/>
      <c r="M539" s="18"/>
      <c r="N539" s="18"/>
    </row>
    <row r="540" spans="6:14" x14ac:dyDescent="0.3">
      <c r="F540" s="17"/>
      <c r="G540" s="18"/>
      <c r="H540" s="18"/>
      <c r="I540" s="18"/>
      <c r="J540" s="18"/>
      <c r="K540" s="18"/>
      <c r="L540" s="18"/>
      <c r="M540" s="18"/>
      <c r="N540" s="18"/>
    </row>
    <row r="541" spans="6:14" x14ac:dyDescent="0.3">
      <c r="F541" s="17"/>
      <c r="G541" s="18"/>
      <c r="H541" s="18"/>
      <c r="I541" s="18"/>
      <c r="J541" s="18"/>
      <c r="K541" s="18"/>
      <c r="L541" s="18"/>
      <c r="M541" s="18"/>
      <c r="N541" s="18"/>
    </row>
    <row r="542" spans="6:14" x14ac:dyDescent="0.3">
      <c r="F542" s="17"/>
      <c r="G542" s="18"/>
      <c r="H542" s="18"/>
      <c r="I542" s="18"/>
      <c r="J542" s="18"/>
      <c r="K542" s="18"/>
      <c r="L542" s="18"/>
      <c r="M542" s="18"/>
      <c r="N542" s="18"/>
    </row>
    <row r="543" spans="6:14" x14ac:dyDescent="0.3">
      <c r="F543" s="17"/>
      <c r="G543" s="18"/>
      <c r="H543" s="18"/>
      <c r="I543" s="18"/>
      <c r="J543" s="18"/>
      <c r="K543" s="18"/>
      <c r="L543" s="18"/>
      <c r="M543" s="18"/>
      <c r="N543" s="18"/>
    </row>
    <row r="544" spans="6:14" x14ac:dyDescent="0.3">
      <c r="F544" s="17"/>
      <c r="G544" s="18"/>
      <c r="H544" s="18"/>
      <c r="I544" s="18"/>
      <c r="J544" s="18"/>
      <c r="K544" s="18"/>
      <c r="L544" s="18"/>
      <c r="M544" s="18"/>
      <c r="N544" s="18"/>
    </row>
    <row r="545" spans="6:14" x14ac:dyDescent="0.3">
      <c r="F545" s="17"/>
      <c r="G545" s="18"/>
      <c r="H545" s="18"/>
      <c r="I545" s="18"/>
      <c r="J545" s="18"/>
      <c r="K545" s="18"/>
      <c r="L545" s="18"/>
      <c r="M545" s="18"/>
      <c r="N545" s="18"/>
    </row>
    <row r="546" spans="6:14" x14ac:dyDescent="0.3">
      <c r="F546" s="17"/>
      <c r="G546" s="18"/>
      <c r="H546" s="18"/>
      <c r="I546" s="18"/>
      <c r="J546" s="18"/>
      <c r="K546" s="18"/>
      <c r="L546" s="18"/>
      <c r="M546" s="18"/>
      <c r="N546" s="18"/>
    </row>
    <row r="547" spans="6:14" x14ac:dyDescent="0.3">
      <c r="F547" s="17"/>
      <c r="G547" s="18"/>
      <c r="H547" s="18"/>
      <c r="I547" s="18"/>
      <c r="J547" s="18"/>
      <c r="K547" s="18"/>
      <c r="L547" s="18"/>
      <c r="M547" s="18"/>
      <c r="N547" s="18"/>
    </row>
    <row r="548" spans="6:14" x14ac:dyDescent="0.3">
      <c r="F548" s="17"/>
      <c r="G548" s="18"/>
      <c r="H548" s="18"/>
      <c r="I548" s="18"/>
      <c r="J548" s="18"/>
      <c r="K548" s="18"/>
      <c r="L548" s="18"/>
      <c r="M548" s="18"/>
      <c r="N548" s="18"/>
    </row>
    <row r="549" spans="6:14" x14ac:dyDescent="0.3">
      <c r="F549" s="17"/>
      <c r="G549" s="18"/>
      <c r="H549" s="18"/>
      <c r="I549" s="18"/>
      <c r="J549" s="18"/>
      <c r="K549" s="18"/>
      <c r="L549" s="18"/>
      <c r="M549" s="18"/>
      <c r="N549" s="18"/>
    </row>
    <row r="550" spans="6:14" x14ac:dyDescent="0.3">
      <c r="F550" s="17"/>
      <c r="G550" s="18"/>
      <c r="H550" s="18"/>
      <c r="I550" s="18"/>
      <c r="J550" s="18"/>
      <c r="K550" s="18"/>
      <c r="L550" s="18"/>
      <c r="M550" s="18"/>
      <c r="N550" s="18"/>
    </row>
    <row r="551" spans="6:14" x14ac:dyDescent="0.3">
      <c r="F551" s="17"/>
      <c r="G551" s="18"/>
      <c r="H551" s="18"/>
      <c r="I551" s="18"/>
      <c r="J551" s="18"/>
      <c r="K551" s="18"/>
      <c r="L551" s="18"/>
      <c r="M551" s="18"/>
      <c r="N551" s="18"/>
    </row>
    <row r="552" spans="6:14" x14ac:dyDescent="0.3">
      <c r="F552" s="17"/>
      <c r="G552" s="18"/>
      <c r="H552" s="18"/>
      <c r="I552" s="18"/>
      <c r="J552" s="18"/>
      <c r="K552" s="18"/>
      <c r="L552" s="18"/>
      <c r="M552" s="18"/>
      <c r="N552" s="18"/>
    </row>
    <row r="553" spans="6:14" x14ac:dyDescent="0.3">
      <c r="F553" s="17"/>
      <c r="G553" s="18"/>
      <c r="H553" s="18"/>
      <c r="I553" s="18"/>
      <c r="J553" s="18"/>
      <c r="K553" s="18"/>
      <c r="L553" s="18"/>
      <c r="M553" s="18"/>
      <c r="N553" s="18"/>
    </row>
    <row r="554" spans="6:14" x14ac:dyDescent="0.3">
      <c r="F554" s="17"/>
      <c r="G554" s="18"/>
      <c r="H554" s="18"/>
      <c r="I554" s="18"/>
      <c r="J554" s="18"/>
      <c r="K554" s="18"/>
      <c r="L554" s="18"/>
      <c r="M554" s="18"/>
      <c r="N554" s="18"/>
    </row>
    <row r="555" spans="6:14" x14ac:dyDescent="0.3">
      <c r="F555" s="17"/>
      <c r="G555" s="18"/>
      <c r="H555" s="18"/>
      <c r="I555" s="18"/>
      <c r="J555" s="18"/>
      <c r="K555" s="18"/>
      <c r="L555" s="18"/>
      <c r="M555" s="18"/>
      <c r="N555" s="18"/>
    </row>
    <row r="556" spans="6:14" x14ac:dyDescent="0.3">
      <c r="F556" s="17"/>
      <c r="G556" s="18"/>
      <c r="H556" s="18"/>
      <c r="I556" s="18"/>
      <c r="J556" s="18"/>
      <c r="K556" s="18"/>
      <c r="L556" s="18"/>
      <c r="M556" s="18"/>
      <c r="N556" s="18"/>
    </row>
    <row r="557" spans="6:14" x14ac:dyDescent="0.3">
      <c r="F557" s="17"/>
      <c r="G557" s="18"/>
      <c r="H557" s="18"/>
      <c r="I557" s="18"/>
      <c r="J557" s="18"/>
      <c r="K557" s="18"/>
      <c r="L557" s="18"/>
      <c r="M557" s="18"/>
      <c r="N557" s="18"/>
    </row>
    <row r="558" spans="6:14" x14ac:dyDescent="0.3">
      <c r="F558" s="17"/>
      <c r="G558" s="18"/>
      <c r="H558" s="18"/>
      <c r="I558" s="18"/>
      <c r="J558" s="18"/>
      <c r="K558" s="18"/>
      <c r="L558" s="18"/>
      <c r="M558" s="18"/>
      <c r="N558" s="18"/>
    </row>
    <row r="559" spans="6:14" x14ac:dyDescent="0.3">
      <c r="F559" s="17"/>
      <c r="G559" s="18"/>
      <c r="H559" s="18"/>
      <c r="I559" s="18"/>
      <c r="J559" s="18"/>
      <c r="K559" s="18"/>
      <c r="L559" s="18"/>
      <c r="M559" s="18"/>
      <c r="N559" s="18"/>
    </row>
    <row r="560" spans="6:14" x14ac:dyDescent="0.3">
      <c r="F560" s="17"/>
      <c r="G560" s="18"/>
      <c r="H560" s="18"/>
      <c r="I560" s="18"/>
      <c r="J560" s="18"/>
      <c r="K560" s="18"/>
      <c r="L560" s="18"/>
      <c r="M560" s="18"/>
      <c r="N560" s="18"/>
    </row>
    <row r="561" spans="6:14" x14ac:dyDescent="0.3">
      <c r="F561" s="17"/>
      <c r="G561" s="18"/>
      <c r="H561" s="18"/>
      <c r="I561" s="18"/>
      <c r="J561" s="18"/>
      <c r="K561" s="18"/>
      <c r="L561" s="18"/>
      <c r="M561" s="18"/>
      <c r="N561" s="18"/>
    </row>
    <row r="562" spans="6:14" x14ac:dyDescent="0.3">
      <c r="F562" s="17"/>
      <c r="G562" s="18"/>
      <c r="H562" s="18"/>
      <c r="I562" s="18"/>
      <c r="J562" s="18"/>
      <c r="K562" s="18"/>
      <c r="L562" s="18"/>
      <c r="M562" s="18"/>
      <c r="N562" s="18"/>
    </row>
    <row r="563" spans="6:14" x14ac:dyDescent="0.3">
      <c r="F563" s="17"/>
      <c r="G563" s="18"/>
      <c r="H563" s="18"/>
      <c r="I563" s="18"/>
      <c r="J563" s="18"/>
      <c r="K563" s="18"/>
      <c r="L563" s="18"/>
      <c r="M563" s="18"/>
      <c r="N563" s="18"/>
    </row>
    <row r="564" spans="6:14" x14ac:dyDescent="0.3">
      <c r="F564" s="17"/>
      <c r="G564" s="18"/>
      <c r="H564" s="18"/>
      <c r="I564" s="18"/>
      <c r="J564" s="18"/>
      <c r="K564" s="18"/>
      <c r="L564" s="18"/>
      <c r="M564" s="18"/>
      <c r="N564" s="18"/>
    </row>
    <row r="565" spans="6:14" x14ac:dyDescent="0.3">
      <c r="F565" s="17"/>
      <c r="G565" s="18"/>
      <c r="H565" s="18"/>
      <c r="I565" s="18"/>
      <c r="J565" s="18"/>
      <c r="K565" s="18"/>
      <c r="L565" s="18"/>
      <c r="M565" s="18"/>
      <c r="N565" s="18"/>
    </row>
    <row r="566" spans="6:14" x14ac:dyDescent="0.3">
      <c r="F566" s="17"/>
      <c r="G566" s="18"/>
      <c r="H566" s="18"/>
      <c r="I566" s="18"/>
      <c r="J566" s="18"/>
      <c r="K566" s="18"/>
      <c r="L566" s="18"/>
      <c r="M566" s="18"/>
      <c r="N566" s="18"/>
    </row>
    <row r="567" spans="6:14" x14ac:dyDescent="0.3">
      <c r="F567" s="17"/>
      <c r="G567" s="18"/>
      <c r="H567" s="18"/>
      <c r="I567" s="18"/>
      <c r="J567" s="18"/>
      <c r="K567" s="18"/>
      <c r="L567" s="18"/>
      <c r="M567" s="18"/>
      <c r="N567" s="18"/>
    </row>
    <row r="568" spans="6:14" x14ac:dyDescent="0.3">
      <c r="F568" s="17"/>
      <c r="G568" s="18"/>
      <c r="H568" s="18"/>
      <c r="I568" s="18"/>
      <c r="J568" s="18"/>
      <c r="K568" s="18"/>
      <c r="L568" s="18"/>
      <c r="M568" s="18"/>
      <c r="N568" s="18"/>
    </row>
    <row r="569" spans="6:14" x14ac:dyDescent="0.3">
      <c r="F569" s="17"/>
      <c r="G569" s="18"/>
      <c r="H569" s="18"/>
      <c r="I569" s="18"/>
      <c r="J569" s="18"/>
      <c r="K569" s="18"/>
      <c r="L569" s="18"/>
      <c r="M569" s="18"/>
      <c r="N569" s="18"/>
    </row>
    <row r="570" spans="6:14" x14ac:dyDescent="0.3">
      <c r="F570" s="17"/>
      <c r="G570" s="18"/>
      <c r="H570" s="18"/>
      <c r="I570" s="18"/>
      <c r="J570" s="18"/>
      <c r="K570" s="18"/>
      <c r="L570" s="18"/>
      <c r="M570" s="18"/>
      <c r="N570" s="18"/>
    </row>
    <row r="571" spans="6:14" x14ac:dyDescent="0.3">
      <c r="F571" s="17"/>
      <c r="G571" s="18"/>
      <c r="H571" s="18"/>
      <c r="I571" s="18"/>
      <c r="J571" s="18"/>
      <c r="K571" s="18"/>
      <c r="L571" s="18"/>
      <c r="M571" s="18"/>
      <c r="N571" s="18"/>
    </row>
    <row r="572" spans="6:14" x14ac:dyDescent="0.3">
      <c r="F572" s="17"/>
      <c r="G572" s="18"/>
      <c r="H572" s="18"/>
      <c r="I572" s="18"/>
      <c r="J572" s="18"/>
      <c r="K572" s="18"/>
      <c r="L572" s="18"/>
      <c r="M572" s="18"/>
      <c r="N572" s="18"/>
    </row>
    <row r="573" spans="6:14" x14ac:dyDescent="0.3">
      <c r="F573" s="17"/>
      <c r="G573" s="18"/>
      <c r="H573" s="18"/>
      <c r="I573" s="18"/>
      <c r="J573" s="18"/>
      <c r="K573" s="18"/>
      <c r="L573" s="18"/>
      <c r="M573" s="18"/>
      <c r="N573" s="18"/>
    </row>
    <row r="574" spans="6:14" x14ac:dyDescent="0.3">
      <c r="F574" s="17"/>
      <c r="G574" s="18"/>
      <c r="H574" s="18"/>
      <c r="I574" s="18"/>
      <c r="J574" s="18"/>
      <c r="K574" s="18"/>
      <c r="L574" s="18"/>
      <c r="M574" s="18"/>
      <c r="N574" s="18"/>
    </row>
    <row r="575" spans="6:14" x14ac:dyDescent="0.3">
      <c r="F575" s="17"/>
      <c r="G575" s="18"/>
      <c r="H575" s="18"/>
      <c r="I575" s="18"/>
      <c r="J575" s="18"/>
      <c r="K575" s="18"/>
      <c r="L575" s="18"/>
      <c r="M575" s="18"/>
      <c r="N575" s="18"/>
    </row>
    <row r="576" spans="6:14" x14ac:dyDescent="0.3">
      <c r="F576" s="17"/>
      <c r="G576" s="18"/>
      <c r="H576" s="18"/>
      <c r="I576" s="18"/>
      <c r="J576" s="18"/>
      <c r="K576" s="18"/>
      <c r="L576" s="18"/>
      <c r="M576" s="18"/>
      <c r="N576" s="18"/>
    </row>
    <row r="577" spans="6:14" x14ac:dyDescent="0.3">
      <c r="F577" s="17"/>
      <c r="G577" s="18"/>
      <c r="H577" s="18"/>
      <c r="I577" s="18"/>
      <c r="J577" s="18"/>
      <c r="K577" s="18"/>
      <c r="L577" s="18"/>
      <c r="M577" s="18"/>
      <c r="N577" s="18"/>
    </row>
    <row r="578" spans="6:14" x14ac:dyDescent="0.3">
      <c r="F578" s="17"/>
      <c r="G578" s="18"/>
      <c r="H578" s="18"/>
      <c r="I578" s="18"/>
      <c r="J578" s="18"/>
      <c r="K578" s="18"/>
      <c r="L578" s="18"/>
      <c r="M578" s="18"/>
      <c r="N578" s="18"/>
    </row>
    <row r="579" spans="6:14" x14ac:dyDescent="0.3">
      <c r="F579" s="17"/>
      <c r="G579" s="18"/>
      <c r="H579" s="18"/>
      <c r="I579" s="18"/>
      <c r="J579" s="18"/>
      <c r="K579" s="18"/>
      <c r="L579" s="18"/>
      <c r="M579" s="18"/>
      <c r="N579" s="18"/>
    </row>
    <row r="580" spans="6:14" x14ac:dyDescent="0.3">
      <c r="F580" s="17"/>
      <c r="G580" s="18"/>
      <c r="H580" s="18"/>
      <c r="I580" s="18"/>
      <c r="J580" s="18"/>
      <c r="K580" s="18"/>
      <c r="L580" s="18"/>
      <c r="M580" s="18"/>
      <c r="N580" s="18"/>
    </row>
    <row r="581" spans="6:14" x14ac:dyDescent="0.3">
      <c r="F581" s="17"/>
      <c r="G581" s="18"/>
      <c r="H581" s="18"/>
      <c r="I581" s="18"/>
      <c r="J581" s="18"/>
      <c r="K581" s="18"/>
      <c r="L581" s="18"/>
      <c r="M581" s="18"/>
      <c r="N581" s="18"/>
    </row>
    <row r="582" spans="6:14" x14ac:dyDescent="0.3">
      <c r="F582" s="17"/>
      <c r="G582" s="18"/>
      <c r="H582" s="18"/>
      <c r="I582" s="18"/>
      <c r="J582" s="18"/>
      <c r="K582" s="18"/>
      <c r="L582" s="18"/>
      <c r="M582" s="18"/>
      <c r="N582" s="18"/>
    </row>
    <row r="583" spans="6:14" x14ac:dyDescent="0.3">
      <c r="F583" s="17"/>
      <c r="G583" s="18"/>
      <c r="H583" s="18"/>
      <c r="I583" s="18"/>
      <c r="J583" s="18"/>
      <c r="K583" s="18"/>
      <c r="L583" s="18"/>
      <c r="M583" s="18"/>
      <c r="N583" s="18"/>
    </row>
    <row r="584" spans="6:14" x14ac:dyDescent="0.3">
      <c r="F584" s="17"/>
      <c r="G584" s="18"/>
      <c r="H584" s="18"/>
      <c r="I584" s="18"/>
      <c r="J584" s="18"/>
      <c r="K584" s="18"/>
      <c r="L584" s="18"/>
      <c r="M584" s="18"/>
      <c r="N584" s="18"/>
    </row>
    <row r="585" spans="6:14" x14ac:dyDescent="0.3">
      <c r="F585" s="17"/>
      <c r="G585" s="18"/>
      <c r="H585" s="18"/>
      <c r="I585" s="18"/>
      <c r="J585" s="18"/>
      <c r="K585" s="18"/>
      <c r="L585" s="18"/>
      <c r="M585" s="18"/>
      <c r="N585" s="18"/>
    </row>
    <row r="586" spans="6:14" x14ac:dyDescent="0.3">
      <c r="F586" s="17"/>
      <c r="G586" s="18"/>
      <c r="H586" s="18"/>
      <c r="I586" s="18"/>
      <c r="J586" s="18"/>
      <c r="K586" s="18"/>
      <c r="L586" s="18"/>
      <c r="M586" s="18"/>
      <c r="N586" s="18"/>
    </row>
    <row r="587" spans="6:14" x14ac:dyDescent="0.3">
      <c r="F587" s="17"/>
      <c r="G587" s="18"/>
      <c r="H587" s="18"/>
      <c r="I587" s="18"/>
      <c r="J587" s="18"/>
      <c r="K587" s="18"/>
      <c r="L587" s="18"/>
      <c r="M587" s="18"/>
      <c r="N587" s="18"/>
    </row>
    <row r="588" spans="6:14" x14ac:dyDescent="0.3">
      <c r="F588" s="17"/>
      <c r="G588" s="18"/>
      <c r="H588" s="18"/>
      <c r="I588" s="18"/>
      <c r="J588" s="18"/>
      <c r="K588" s="18"/>
      <c r="L588" s="18"/>
      <c r="M588" s="18"/>
      <c r="N588" s="18"/>
    </row>
    <row r="589" spans="6:14" x14ac:dyDescent="0.3">
      <c r="F589" s="17"/>
      <c r="G589" s="18"/>
      <c r="H589" s="18"/>
      <c r="I589" s="18"/>
      <c r="J589" s="18"/>
      <c r="K589" s="18"/>
      <c r="L589" s="18"/>
      <c r="M589" s="18"/>
      <c r="N589" s="18"/>
    </row>
    <row r="590" spans="6:14" x14ac:dyDescent="0.3">
      <c r="F590" s="17"/>
      <c r="G590" s="18"/>
      <c r="H590" s="18"/>
      <c r="I590" s="18"/>
      <c r="J590" s="18"/>
      <c r="K590" s="18"/>
      <c r="L590" s="18"/>
      <c r="M590" s="18"/>
      <c r="N590" s="18"/>
    </row>
    <row r="591" spans="6:14" x14ac:dyDescent="0.3">
      <c r="F591" s="17"/>
      <c r="G591" s="18"/>
      <c r="H591" s="18"/>
      <c r="I591" s="18"/>
      <c r="J591" s="18"/>
      <c r="K591" s="18"/>
      <c r="L591" s="18"/>
      <c r="M591" s="18"/>
      <c r="N591" s="18"/>
    </row>
    <row r="592" spans="6:14" x14ac:dyDescent="0.3">
      <c r="F592" s="17"/>
      <c r="G592" s="18"/>
      <c r="H592" s="18"/>
      <c r="I592" s="18"/>
      <c r="J592" s="18"/>
      <c r="K592" s="18"/>
      <c r="L592" s="18"/>
      <c r="M592" s="18"/>
      <c r="N592" s="18"/>
    </row>
    <row r="593" spans="6:14" x14ac:dyDescent="0.3">
      <c r="F593" s="17"/>
      <c r="G593" s="18"/>
      <c r="H593" s="18"/>
      <c r="I593" s="18"/>
      <c r="J593" s="18"/>
      <c r="K593" s="18"/>
      <c r="L593" s="18"/>
      <c r="M593" s="18"/>
      <c r="N593" s="18"/>
    </row>
    <row r="594" spans="6:14" x14ac:dyDescent="0.3">
      <c r="F594" s="17"/>
      <c r="G594" s="18"/>
      <c r="H594" s="18"/>
      <c r="I594" s="18"/>
      <c r="J594" s="18"/>
      <c r="K594" s="18"/>
      <c r="L594" s="18"/>
      <c r="M594" s="18"/>
      <c r="N594" s="18"/>
    </row>
    <row r="595" spans="6:14" x14ac:dyDescent="0.3">
      <c r="F595" s="17"/>
      <c r="G595" s="18"/>
      <c r="H595" s="18"/>
      <c r="I595" s="18"/>
      <c r="J595" s="18"/>
      <c r="K595" s="18"/>
      <c r="L595" s="18"/>
      <c r="M595" s="18"/>
      <c r="N595" s="18"/>
    </row>
    <row r="596" spans="6:14" x14ac:dyDescent="0.3">
      <c r="F596" s="17"/>
      <c r="G596" s="18"/>
      <c r="H596" s="18"/>
      <c r="I596" s="18"/>
      <c r="J596" s="18"/>
      <c r="K596" s="18"/>
      <c r="L596" s="18"/>
      <c r="M596" s="18"/>
      <c r="N596" s="18"/>
    </row>
    <row r="597" spans="6:14" x14ac:dyDescent="0.3">
      <c r="F597" s="17"/>
      <c r="G597" s="18"/>
      <c r="H597" s="18"/>
      <c r="I597" s="18"/>
      <c r="J597" s="18"/>
      <c r="K597" s="18"/>
      <c r="L597" s="18"/>
      <c r="M597" s="18"/>
      <c r="N597" s="18"/>
    </row>
    <row r="598" spans="6:14" x14ac:dyDescent="0.3">
      <c r="F598" s="17"/>
      <c r="G598" s="18"/>
      <c r="H598" s="18"/>
      <c r="I598" s="18"/>
      <c r="J598" s="18"/>
      <c r="K598" s="18"/>
      <c r="L598" s="18"/>
      <c r="M598" s="18"/>
      <c r="N598" s="18"/>
    </row>
    <row r="599" spans="6:14" x14ac:dyDescent="0.3">
      <c r="F599" s="17"/>
      <c r="G599" s="18"/>
      <c r="H599" s="18"/>
      <c r="I599" s="18"/>
      <c r="J599" s="18"/>
      <c r="K599" s="18"/>
      <c r="L599" s="18"/>
      <c r="M599" s="18"/>
      <c r="N599" s="18"/>
    </row>
    <row r="600" spans="6:14" x14ac:dyDescent="0.3">
      <c r="F600" s="17"/>
      <c r="G600" s="18"/>
      <c r="H600" s="18"/>
      <c r="I600" s="18"/>
      <c r="J600" s="18"/>
      <c r="K600" s="18"/>
      <c r="L600" s="18"/>
      <c r="M600" s="18"/>
      <c r="N600" s="18"/>
    </row>
    <row r="601" spans="6:14" x14ac:dyDescent="0.3">
      <c r="F601" s="17"/>
      <c r="G601" s="18"/>
      <c r="H601" s="18"/>
      <c r="I601" s="18"/>
      <c r="J601" s="18"/>
      <c r="K601" s="18"/>
      <c r="L601" s="18"/>
      <c r="M601" s="18"/>
      <c r="N601" s="18"/>
    </row>
    <row r="602" spans="6:14" x14ac:dyDescent="0.3">
      <c r="F602" s="17"/>
      <c r="G602" s="18"/>
      <c r="H602" s="18"/>
      <c r="I602" s="18"/>
      <c r="J602" s="18"/>
      <c r="K602" s="18"/>
      <c r="L602" s="18"/>
      <c r="M602" s="18"/>
      <c r="N602" s="18"/>
    </row>
    <row r="603" spans="6:14" x14ac:dyDescent="0.3">
      <c r="F603" s="17"/>
      <c r="G603" s="18"/>
      <c r="H603" s="18"/>
      <c r="I603" s="18"/>
      <c r="J603" s="18"/>
      <c r="K603" s="18"/>
      <c r="L603" s="18"/>
      <c r="M603" s="18"/>
      <c r="N603" s="18"/>
    </row>
    <row r="604" spans="6:14" x14ac:dyDescent="0.3">
      <c r="F604" s="17"/>
      <c r="G604" s="18"/>
      <c r="H604" s="18"/>
      <c r="I604" s="18"/>
      <c r="J604" s="18"/>
      <c r="K604" s="18"/>
      <c r="L604" s="18"/>
      <c r="M604" s="18"/>
      <c r="N604" s="18"/>
    </row>
    <row r="605" spans="6:14" x14ac:dyDescent="0.3">
      <c r="F605" s="17"/>
      <c r="G605" s="18"/>
      <c r="H605" s="18"/>
      <c r="I605" s="18"/>
      <c r="J605" s="18"/>
      <c r="K605" s="18"/>
      <c r="L605" s="18"/>
      <c r="M605" s="18"/>
      <c r="N605" s="18"/>
    </row>
    <row r="606" spans="6:14" x14ac:dyDescent="0.3">
      <c r="F606" s="17"/>
      <c r="G606" s="18"/>
      <c r="H606" s="18"/>
      <c r="I606" s="18"/>
      <c r="J606" s="18"/>
      <c r="K606" s="18"/>
      <c r="L606" s="18"/>
      <c r="M606" s="18"/>
      <c r="N606" s="18"/>
    </row>
    <row r="607" spans="6:14" x14ac:dyDescent="0.3">
      <c r="F607" s="17"/>
      <c r="G607" s="18"/>
      <c r="H607" s="18"/>
      <c r="I607" s="18"/>
      <c r="J607" s="18"/>
      <c r="K607" s="18"/>
      <c r="L607" s="18"/>
      <c r="M607" s="18"/>
      <c r="N607" s="18"/>
    </row>
    <row r="608" spans="6:14" x14ac:dyDescent="0.3">
      <c r="F608" s="17"/>
      <c r="G608" s="18"/>
      <c r="H608" s="18"/>
      <c r="I608" s="18"/>
      <c r="J608" s="18"/>
      <c r="K608" s="18"/>
      <c r="L608" s="18"/>
      <c r="M608" s="18"/>
      <c r="N608" s="18"/>
    </row>
    <row r="609" spans="6:14" x14ac:dyDescent="0.3">
      <c r="F609" s="17"/>
      <c r="G609" s="18"/>
      <c r="H609" s="18"/>
      <c r="I609" s="18"/>
      <c r="J609" s="18"/>
      <c r="K609" s="18"/>
      <c r="L609" s="18"/>
      <c r="M609" s="18"/>
      <c r="N609" s="18"/>
    </row>
    <row r="610" spans="6:14" x14ac:dyDescent="0.3">
      <c r="F610" s="17"/>
      <c r="G610" s="18"/>
      <c r="H610" s="18"/>
      <c r="I610" s="18"/>
      <c r="J610" s="18"/>
      <c r="K610" s="18"/>
      <c r="L610" s="18"/>
      <c r="M610" s="18"/>
      <c r="N610" s="18"/>
    </row>
    <row r="611" spans="6:14" x14ac:dyDescent="0.3">
      <c r="F611" s="17"/>
      <c r="G611" s="18"/>
      <c r="H611" s="18"/>
      <c r="I611" s="18"/>
      <c r="J611" s="18"/>
      <c r="K611" s="18"/>
      <c r="L611" s="18"/>
      <c r="M611" s="18"/>
      <c r="N611" s="18"/>
    </row>
    <row r="612" spans="6:14" x14ac:dyDescent="0.3">
      <c r="F612" s="17"/>
      <c r="G612" s="18"/>
      <c r="H612" s="18"/>
      <c r="I612" s="18"/>
      <c r="J612" s="18"/>
      <c r="K612" s="18"/>
      <c r="L612" s="18"/>
      <c r="M612" s="18"/>
      <c r="N612" s="18"/>
    </row>
    <row r="613" spans="6:14" x14ac:dyDescent="0.3">
      <c r="F613" s="17"/>
      <c r="G613" s="18"/>
      <c r="H613" s="18"/>
      <c r="I613" s="18"/>
      <c r="J613" s="18"/>
      <c r="K613" s="18"/>
      <c r="L613" s="18"/>
      <c r="M613" s="18"/>
      <c r="N613" s="18"/>
    </row>
    <row r="614" spans="6:14" x14ac:dyDescent="0.3">
      <c r="F614" s="17"/>
      <c r="G614" s="18"/>
      <c r="H614" s="18"/>
      <c r="I614" s="18"/>
      <c r="J614" s="18"/>
      <c r="K614" s="18"/>
      <c r="L614" s="18"/>
      <c r="M614" s="18"/>
      <c r="N614" s="18"/>
    </row>
    <row r="615" spans="6:14" x14ac:dyDescent="0.3">
      <c r="F615" s="17"/>
      <c r="G615" s="18"/>
      <c r="H615" s="18"/>
      <c r="I615" s="18"/>
      <c r="J615" s="18"/>
      <c r="K615" s="18"/>
      <c r="L615" s="18"/>
      <c r="M615" s="18"/>
      <c r="N615" s="18"/>
    </row>
    <row r="616" spans="6:14" x14ac:dyDescent="0.3">
      <c r="F616" s="17"/>
      <c r="G616" s="18"/>
      <c r="H616" s="18"/>
      <c r="I616" s="18"/>
      <c r="J616" s="18"/>
      <c r="K616" s="18"/>
      <c r="L616" s="18"/>
      <c r="M616" s="18"/>
      <c r="N616" s="18"/>
    </row>
    <row r="617" spans="6:14" x14ac:dyDescent="0.3">
      <c r="F617" s="17"/>
      <c r="G617" s="18"/>
      <c r="H617" s="18"/>
      <c r="I617" s="18"/>
      <c r="J617" s="18"/>
      <c r="K617" s="18"/>
      <c r="L617" s="18"/>
      <c r="M617" s="18"/>
      <c r="N617" s="18"/>
    </row>
    <row r="618" spans="6:14" x14ac:dyDescent="0.3">
      <c r="F618" s="17"/>
      <c r="G618" s="18"/>
      <c r="H618" s="18"/>
      <c r="I618" s="18"/>
      <c r="J618" s="18"/>
      <c r="K618" s="18"/>
      <c r="L618" s="18"/>
      <c r="M618" s="18"/>
      <c r="N618" s="18"/>
    </row>
    <row r="619" spans="6:14" x14ac:dyDescent="0.3">
      <c r="F619" s="17"/>
      <c r="G619" s="18"/>
      <c r="H619" s="18"/>
      <c r="I619" s="18"/>
      <c r="J619" s="18"/>
      <c r="K619" s="18"/>
      <c r="L619" s="18"/>
      <c r="M619" s="18"/>
      <c r="N619" s="18"/>
    </row>
    <row r="620" spans="6:14" x14ac:dyDescent="0.3">
      <c r="F620" s="17"/>
      <c r="G620" s="18"/>
      <c r="H620" s="18"/>
      <c r="I620" s="18"/>
      <c r="J620" s="18"/>
      <c r="K620" s="18"/>
      <c r="L620" s="18"/>
      <c r="M620" s="18"/>
      <c r="N620" s="18"/>
    </row>
    <row r="621" spans="6:14" x14ac:dyDescent="0.3">
      <c r="F621" s="17"/>
      <c r="G621" s="18"/>
      <c r="H621" s="18"/>
      <c r="I621" s="18"/>
      <c r="J621" s="18"/>
      <c r="K621" s="18"/>
      <c r="L621" s="18"/>
      <c r="M621" s="18"/>
      <c r="N621" s="18"/>
    </row>
    <row r="622" spans="6:14" x14ac:dyDescent="0.3">
      <c r="F622" s="17"/>
      <c r="G622" s="18"/>
      <c r="H622" s="18"/>
      <c r="I622" s="18"/>
      <c r="J622" s="18"/>
      <c r="K622" s="18"/>
      <c r="L622" s="18"/>
      <c r="M622" s="18"/>
      <c r="N622" s="18"/>
    </row>
    <row r="623" spans="6:14" x14ac:dyDescent="0.3">
      <c r="F623" s="17"/>
      <c r="G623" s="18"/>
      <c r="H623" s="18"/>
      <c r="I623" s="18"/>
      <c r="J623" s="18"/>
      <c r="K623" s="18"/>
      <c r="L623" s="18"/>
      <c r="M623" s="18"/>
      <c r="N623" s="18"/>
    </row>
    <row r="624" spans="6:14" x14ac:dyDescent="0.3">
      <c r="F624" s="17"/>
      <c r="G624" s="18"/>
      <c r="H624" s="18"/>
      <c r="I624" s="18"/>
      <c r="J624" s="18"/>
      <c r="K624" s="18"/>
      <c r="L624" s="18"/>
      <c r="M624" s="18"/>
      <c r="N624" s="18"/>
    </row>
    <row r="625" spans="6:14" x14ac:dyDescent="0.3">
      <c r="F625" s="17"/>
      <c r="G625" s="18"/>
      <c r="H625" s="18"/>
      <c r="I625" s="18"/>
      <c r="J625" s="18"/>
      <c r="K625" s="18"/>
      <c r="L625" s="18"/>
      <c r="M625" s="18"/>
      <c r="N625" s="18"/>
    </row>
    <row r="626" spans="6:14" x14ac:dyDescent="0.3">
      <c r="F626" s="17"/>
      <c r="G626" s="18"/>
      <c r="H626" s="18"/>
      <c r="I626" s="18"/>
      <c r="J626" s="18"/>
      <c r="K626" s="18"/>
      <c r="L626" s="18"/>
      <c r="M626" s="18"/>
      <c r="N626" s="18"/>
    </row>
    <row r="627" spans="6:14" x14ac:dyDescent="0.3">
      <c r="F627" s="17"/>
      <c r="G627" s="18"/>
      <c r="H627" s="18"/>
      <c r="I627" s="18"/>
      <c r="J627" s="18"/>
      <c r="K627" s="18"/>
      <c r="L627" s="18"/>
      <c r="M627" s="18"/>
      <c r="N627" s="18"/>
    </row>
    <row r="628" spans="6:14" x14ac:dyDescent="0.3">
      <c r="F628" s="17"/>
      <c r="G628" s="18"/>
      <c r="H628" s="18"/>
      <c r="I628" s="18"/>
      <c r="J628" s="18"/>
      <c r="K628" s="18"/>
      <c r="L628" s="18"/>
      <c r="M628" s="18"/>
      <c r="N628" s="18"/>
    </row>
    <row r="629" spans="6:14" x14ac:dyDescent="0.3">
      <c r="F629" s="17"/>
      <c r="G629" s="18"/>
      <c r="H629" s="18"/>
      <c r="I629" s="18"/>
      <c r="J629" s="18"/>
      <c r="K629" s="18"/>
      <c r="L629" s="18"/>
      <c r="M629" s="18"/>
      <c r="N629" s="18"/>
    </row>
    <row r="630" spans="6:14" x14ac:dyDescent="0.3">
      <c r="F630" s="17"/>
      <c r="G630" s="18"/>
      <c r="H630" s="18"/>
      <c r="I630" s="18"/>
      <c r="J630" s="18"/>
      <c r="K630" s="18"/>
      <c r="L630" s="18"/>
      <c r="M630" s="18"/>
      <c r="N630" s="18"/>
    </row>
    <row r="631" spans="6:14" x14ac:dyDescent="0.3">
      <c r="F631" s="17"/>
      <c r="G631" s="18"/>
      <c r="H631" s="18"/>
      <c r="I631" s="18"/>
      <c r="J631" s="18"/>
      <c r="K631" s="18"/>
      <c r="L631" s="18"/>
      <c r="M631" s="18"/>
      <c r="N631" s="18"/>
    </row>
    <row r="632" spans="6:14" x14ac:dyDescent="0.3">
      <c r="F632" s="17"/>
      <c r="G632" s="18"/>
      <c r="H632" s="18"/>
      <c r="I632" s="18"/>
      <c r="J632" s="18"/>
      <c r="K632" s="18"/>
      <c r="L632" s="18"/>
      <c r="M632" s="18"/>
      <c r="N632" s="18"/>
    </row>
    <row r="633" spans="6:14" x14ac:dyDescent="0.3">
      <c r="F633" s="17"/>
      <c r="G633" s="18"/>
      <c r="H633" s="18"/>
      <c r="I633" s="18"/>
      <c r="J633" s="18"/>
      <c r="K633" s="18"/>
      <c r="L633" s="18"/>
      <c r="M633" s="18"/>
      <c r="N633" s="18"/>
    </row>
    <row r="634" spans="6:14" x14ac:dyDescent="0.3">
      <c r="F634" s="17"/>
      <c r="G634" s="18"/>
      <c r="H634" s="18"/>
      <c r="I634" s="18"/>
      <c r="J634" s="18"/>
      <c r="K634" s="18"/>
      <c r="L634" s="18"/>
      <c r="M634" s="18"/>
      <c r="N634" s="18"/>
    </row>
    <row r="635" spans="6:14" x14ac:dyDescent="0.3">
      <c r="F635" s="17"/>
      <c r="G635" s="18"/>
      <c r="H635" s="18"/>
      <c r="I635" s="18"/>
      <c r="J635" s="18"/>
      <c r="K635" s="18"/>
      <c r="L635" s="18"/>
      <c r="M635" s="18"/>
      <c r="N635" s="18"/>
    </row>
    <row r="636" spans="6:14" x14ac:dyDescent="0.3">
      <c r="F636" s="17"/>
      <c r="G636" s="18"/>
      <c r="H636" s="18"/>
      <c r="I636" s="18"/>
      <c r="J636" s="18"/>
      <c r="K636" s="18"/>
      <c r="L636" s="18"/>
      <c r="M636" s="18"/>
      <c r="N636" s="18"/>
    </row>
    <row r="637" spans="6:14" x14ac:dyDescent="0.3">
      <c r="F637" s="17"/>
      <c r="G637" s="18"/>
      <c r="H637" s="18"/>
      <c r="I637" s="18"/>
      <c r="J637" s="18"/>
      <c r="K637" s="18"/>
      <c r="L637" s="18"/>
      <c r="M637" s="18"/>
      <c r="N637" s="18"/>
    </row>
    <row r="638" spans="6:14" x14ac:dyDescent="0.3">
      <c r="F638" s="17"/>
      <c r="G638" s="18"/>
      <c r="H638" s="18"/>
      <c r="I638" s="18"/>
      <c r="J638" s="18"/>
      <c r="K638" s="18"/>
      <c r="L638" s="18"/>
      <c r="M638" s="18"/>
      <c r="N638" s="18"/>
    </row>
    <row r="639" spans="6:14" x14ac:dyDescent="0.3">
      <c r="F639" s="17"/>
      <c r="G639" s="18"/>
      <c r="H639" s="18"/>
      <c r="I639" s="18"/>
      <c r="J639" s="18"/>
      <c r="K639" s="18"/>
      <c r="L639" s="18"/>
      <c r="M639" s="18"/>
      <c r="N639" s="18"/>
    </row>
    <row r="640" spans="6:14" x14ac:dyDescent="0.3">
      <c r="F640" s="17"/>
      <c r="G640" s="18"/>
      <c r="H640" s="18"/>
      <c r="I640" s="18"/>
      <c r="J640" s="18"/>
      <c r="K640" s="18"/>
      <c r="L640" s="18"/>
      <c r="M640" s="18"/>
      <c r="N640" s="18"/>
    </row>
    <row r="641" spans="6:14" x14ac:dyDescent="0.3">
      <c r="F641" s="17"/>
      <c r="G641" s="18"/>
      <c r="H641" s="18"/>
      <c r="I641" s="18"/>
      <c r="J641" s="18"/>
      <c r="K641" s="18"/>
      <c r="L641" s="18"/>
      <c r="M641" s="18"/>
      <c r="N641" s="18"/>
    </row>
    <row r="642" spans="6:14" x14ac:dyDescent="0.3">
      <c r="F642" s="17"/>
      <c r="G642" s="18"/>
      <c r="H642" s="18"/>
      <c r="I642" s="18"/>
      <c r="J642" s="18"/>
      <c r="K642" s="18"/>
      <c r="L642" s="18"/>
      <c r="M642" s="18"/>
      <c r="N642" s="18"/>
    </row>
    <row r="643" spans="6:14" x14ac:dyDescent="0.3">
      <c r="F643" s="17"/>
      <c r="G643" s="18"/>
      <c r="H643" s="18"/>
      <c r="I643" s="18"/>
      <c r="J643" s="18"/>
      <c r="K643" s="18"/>
      <c r="L643" s="18"/>
      <c r="M643" s="18"/>
      <c r="N643" s="18"/>
    </row>
    <row r="644" spans="6:14" x14ac:dyDescent="0.3">
      <c r="F644" s="17"/>
      <c r="G644" s="18"/>
      <c r="H644" s="18"/>
      <c r="I644" s="18"/>
      <c r="J644" s="18"/>
      <c r="K644" s="18"/>
      <c r="L644" s="18"/>
      <c r="M644" s="18"/>
      <c r="N644" s="18"/>
    </row>
    <row r="645" spans="6:14" x14ac:dyDescent="0.3">
      <c r="F645" s="17"/>
      <c r="G645" s="18"/>
      <c r="H645" s="18"/>
      <c r="I645" s="18"/>
      <c r="J645" s="18"/>
      <c r="K645" s="18"/>
      <c r="L645" s="18"/>
      <c r="M645" s="18"/>
      <c r="N645" s="18"/>
    </row>
    <row r="646" spans="6:14" x14ac:dyDescent="0.3">
      <c r="F646" s="17"/>
      <c r="G646" s="18"/>
      <c r="H646" s="18"/>
      <c r="I646" s="18"/>
      <c r="J646" s="18"/>
      <c r="K646" s="18"/>
      <c r="L646" s="18"/>
      <c r="M646" s="18"/>
      <c r="N646" s="18"/>
    </row>
    <row r="647" spans="6:14" x14ac:dyDescent="0.3">
      <c r="F647" s="17"/>
      <c r="G647" s="18"/>
      <c r="H647" s="18"/>
      <c r="I647" s="18"/>
      <c r="J647" s="18"/>
      <c r="K647" s="18"/>
      <c r="L647" s="18"/>
      <c r="M647" s="18"/>
      <c r="N647" s="18"/>
    </row>
    <row r="648" spans="6:14" x14ac:dyDescent="0.3">
      <c r="F648" s="17"/>
      <c r="G648" s="18"/>
      <c r="H648" s="18"/>
      <c r="I648" s="18"/>
      <c r="J648" s="18"/>
      <c r="K648" s="18"/>
      <c r="L648" s="18"/>
      <c r="M648" s="18"/>
      <c r="N648" s="18"/>
    </row>
    <row r="649" spans="6:14" x14ac:dyDescent="0.3">
      <c r="F649" s="17"/>
      <c r="G649" s="18"/>
      <c r="H649" s="18"/>
      <c r="I649" s="18"/>
      <c r="J649" s="18"/>
      <c r="K649" s="18"/>
      <c r="L649" s="18"/>
      <c r="M649" s="18"/>
      <c r="N649" s="18"/>
    </row>
    <row r="650" spans="6:14" x14ac:dyDescent="0.3">
      <c r="F650" s="17"/>
      <c r="G650" s="18"/>
      <c r="H650" s="18"/>
      <c r="I650" s="18"/>
      <c r="J650" s="18"/>
      <c r="K650" s="18"/>
      <c r="L650" s="18"/>
      <c r="M650" s="18"/>
      <c r="N650" s="18"/>
    </row>
    <row r="651" spans="6:14" x14ac:dyDescent="0.3">
      <c r="F651" s="17"/>
      <c r="G651" s="18"/>
      <c r="H651" s="18"/>
      <c r="I651" s="18"/>
      <c r="J651" s="18"/>
      <c r="K651" s="18"/>
      <c r="L651" s="18"/>
      <c r="M651" s="18"/>
      <c r="N651" s="18"/>
    </row>
    <row r="652" spans="6:14" x14ac:dyDescent="0.3">
      <c r="F652" s="17"/>
      <c r="G652" s="18"/>
      <c r="H652" s="18"/>
      <c r="I652" s="18"/>
      <c r="J652" s="18"/>
      <c r="K652" s="18"/>
      <c r="L652" s="18"/>
      <c r="M652" s="18"/>
      <c r="N652" s="18"/>
    </row>
    <row r="653" spans="6:14" x14ac:dyDescent="0.3">
      <c r="F653" s="17"/>
      <c r="G653" s="18"/>
      <c r="H653" s="18"/>
      <c r="I653" s="18"/>
      <c r="J653" s="18"/>
      <c r="K653" s="18"/>
      <c r="L653" s="18"/>
      <c r="M653" s="18"/>
      <c r="N653" s="18"/>
    </row>
    <row r="654" spans="6:14" x14ac:dyDescent="0.3">
      <c r="F654" s="17"/>
      <c r="G654" s="18"/>
      <c r="H654" s="18"/>
      <c r="I654" s="18"/>
      <c r="J654" s="18"/>
      <c r="K654" s="18"/>
      <c r="L654" s="18"/>
      <c r="M654" s="18"/>
      <c r="N654" s="18"/>
    </row>
    <row r="655" spans="6:14" x14ac:dyDescent="0.3">
      <c r="F655" s="17"/>
      <c r="G655" s="18"/>
      <c r="H655" s="18"/>
      <c r="I655" s="18"/>
      <c r="J655" s="18"/>
      <c r="K655" s="18"/>
      <c r="L655" s="18"/>
      <c r="M655" s="18"/>
      <c r="N655" s="18"/>
    </row>
    <row r="656" spans="6:14" x14ac:dyDescent="0.3">
      <c r="F656" s="17"/>
      <c r="G656" s="18"/>
      <c r="H656" s="18"/>
      <c r="I656" s="18"/>
      <c r="J656" s="18"/>
      <c r="K656" s="18"/>
      <c r="L656" s="18"/>
      <c r="M656" s="18"/>
      <c r="N656" s="18"/>
    </row>
    <row r="657" spans="6:14" x14ac:dyDescent="0.3">
      <c r="F657" s="17"/>
      <c r="G657" s="18"/>
      <c r="H657" s="18"/>
      <c r="I657" s="18"/>
      <c r="J657" s="18"/>
      <c r="K657" s="18"/>
      <c r="L657" s="18"/>
      <c r="M657" s="18"/>
      <c r="N657" s="18"/>
    </row>
    <row r="658" spans="6:14" x14ac:dyDescent="0.3">
      <c r="F658" s="17"/>
      <c r="G658" s="18"/>
      <c r="H658" s="18"/>
      <c r="I658" s="18"/>
      <c r="J658" s="18"/>
      <c r="K658" s="18"/>
      <c r="L658" s="18"/>
      <c r="M658" s="18"/>
      <c r="N658" s="18"/>
    </row>
    <row r="659" spans="6:14" x14ac:dyDescent="0.3">
      <c r="F659" s="17"/>
      <c r="G659" s="18"/>
      <c r="H659" s="18"/>
      <c r="I659" s="18"/>
      <c r="J659" s="18"/>
      <c r="K659" s="18"/>
      <c r="L659" s="18"/>
      <c r="M659" s="18"/>
      <c r="N659" s="18"/>
    </row>
    <row r="660" spans="6:14" x14ac:dyDescent="0.3">
      <c r="F660" s="17"/>
      <c r="G660" s="18"/>
      <c r="H660" s="18"/>
      <c r="I660" s="18"/>
      <c r="J660" s="18"/>
      <c r="K660" s="18"/>
      <c r="L660" s="18"/>
      <c r="M660" s="18"/>
      <c r="N660" s="18"/>
    </row>
    <row r="661" spans="6:14" x14ac:dyDescent="0.3">
      <c r="F661" s="17"/>
      <c r="G661" s="18"/>
      <c r="H661" s="18"/>
      <c r="I661" s="18"/>
      <c r="J661" s="18"/>
      <c r="K661" s="18"/>
      <c r="L661" s="18"/>
      <c r="M661" s="18"/>
      <c r="N661" s="18"/>
    </row>
    <row r="662" spans="6:14" x14ac:dyDescent="0.3">
      <c r="F662" s="17"/>
      <c r="G662" s="18"/>
      <c r="H662" s="18"/>
      <c r="I662" s="18"/>
      <c r="J662" s="18"/>
      <c r="K662" s="18"/>
      <c r="L662" s="18"/>
      <c r="M662" s="18"/>
      <c r="N662" s="18"/>
    </row>
    <row r="663" spans="6:14" x14ac:dyDescent="0.3">
      <c r="F663" s="17"/>
      <c r="G663" s="18"/>
      <c r="H663" s="18"/>
      <c r="I663" s="18"/>
      <c r="J663" s="18"/>
      <c r="K663" s="18"/>
      <c r="L663" s="18"/>
      <c r="M663" s="18"/>
      <c r="N663" s="18"/>
    </row>
    <row r="664" spans="6:14" x14ac:dyDescent="0.3">
      <c r="F664" s="17"/>
      <c r="G664" s="18"/>
      <c r="H664" s="18"/>
      <c r="I664" s="18"/>
      <c r="J664" s="18"/>
      <c r="K664" s="18"/>
      <c r="L664" s="18"/>
      <c r="M664" s="18"/>
      <c r="N664" s="18"/>
    </row>
    <row r="665" spans="6:14" x14ac:dyDescent="0.3">
      <c r="F665" s="17"/>
      <c r="G665" s="18"/>
      <c r="H665" s="18"/>
      <c r="I665" s="18"/>
      <c r="J665" s="18"/>
      <c r="K665" s="18"/>
      <c r="L665" s="18"/>
      <c r="M665" s="18"/>
      <c r="N665" s="18"/>
    </row>
    <row r="666" spans="6:14" x14ac:dyDescent="0.3">
      <c r="F666" s="17"/>
      <c r="G666" s="18"/>
      <c r="H666" s="18"/>
      <c r="I666" s="18"/>
      <c r="J666" s="18"/>
      <c r="K666" s="18"/>
      <c r="L666" s="18"/>
      <c r="M666" s="18"/>
      <c r="N666" s="18"/>
    </row>
    <row r="667" spans="6:14" x14ac:dyDescent="0.3">
      <c r="F667" s="17"/>
      <c r="G667" s="18"/>
      <c r="H667" s="18"/>
      <c r="I667" s="18"/>
      <c r="J667" s="18"/>
      <c r="K667" s="18"/>
      <c r="L667" s="18"/>
      <c r="M667" s="18"/>
      <c r="N667" s="18"/>
    </row>
    <row r="668" spans="6:14" x14ac:dyDescent="0.3">
      <c r="F668" s="17"/>
      <c r="G668" s="18"/>
      <c r="H668" s="18"/>
      <c r="I668" s="18"/>
      <c r="J668" s="18"/>
      <c r="K668" s="18"/>
      <c r="L668" s="18"/>
      <c r="M668" s="18"/>
      <c r="N668" s="18"/>
    </row>
    <row r="669" spans="6:14" x14ac:dyDescent="0.3">
      <c r="F669" s="17"/>
      <c r="G669" s="18"/>
      <c r="H669" s="18"/>
      <c r="I669" s="18"/>
      <c r="J669" s="18"/>
      <c r="K669" s="18"/>
      <c r="L669" s="18"/>
      <c r="M669" s="18"/>
      <c r="N669" s="18"/>
    </row>
    <row r="670" spans="6:14" x14ac:dyDescent="0.3">
      <c r="F670" s="17"/>
      <c r="G670" s="18"/>
      <c r="H670" s="18"/>
      <c r="I670" s="18"/>
      <c r="J670" s="18"/>
      <c r="K670" s="18"/>
      <c r="L670" s="18"/>
      <c r="M670" s="18"/>
      <c r="N670" s="18"/>
    </row>
    <row r="671" spans="6:14" x14ac:dyDescent="0.3">
      <c r="F671" s="17"/>
      <c r="G671" s="18"/>
      <c r="H671" s="18"/>
      <c r="I671" s="18"/>
      <c r="J671" s="18"/>
      <c r="K671" s="18"/>
      <c r="L671" s="18"/>
      <c r="M671" s="18"/>
      <c r="N671" s="18"/>
    </row>
    <row r="672" spans="6:14" x14ac:dyDescent="0.3">
      <c r="F672" s="17"/>
      <c r="G672" s="18"/>
      <c r="H672" s="18"/>
      <c r="I672" s="18"/>
      <c r="J672" s="18"/>
      <c r="K672" s="18"/>
      <c r="L672" s="18"/>
      <c r="M672" s="18"/>
      <c r="N672" s="18"/>
    </row>
    <row r="673" spans="6:14" x14ac:dyDescent="0.3">
      <c r="F673" s="17"/>
      <c r="G673" s="18"/>
      <c r="H673" s="18"/>
      <c r="I673" s="18"/>
      <c r="J673" s="18"/>
      <c r="K673" s="18"/>
      <c r="L673" s="18"/>
      <c r="M673" s="18"/>
      <c r="N673" s="18"/>
    </row>
    <row r="674" spans="6:14" x14ac:dyDescent="0.3">
      <c r="F674" s="17"/>
      <c r="G674" s="18"/>
      <c r="H674" s="18"/>
      <c r="I674" s="18"/>
      <c r="J674" s="18"/>
      <c r="K674" s="18"/>
      <c r="L674" s="18"/>
      <c r="M674" s="18"/>
      <c r="N674" s="18"/>
    </row>
    <row r="675" spans="6:14" x14ac:dyDescent="0.3">
      <c r="F675" s="17"/>
      <c r="G675" s="18"/>
      <c r="H675" s="18"/>
      <c r="I675" s="18"/>
      <c r="J675" s="18"/>
      <c r="K675" s="18"/>
      <c r="L675" s="18"/>
      <c r="M675" s="18"/>
      <c r="N675" s="18"/>
    </row>
    <row r="676" spans="6:14" x14ac:dyDescent="0.3">
      <c r="F676" s="17"/>
      <c r="G676" s="18"/>
      <c r="H676" s="18"/>
      <c r="I676" s="18"/>
      <c r="J676" s="18"/>
      <c r="K676" s="18"/>
      <c r="L676" s="18"/>
      <c r="M676" s="18"/>
      <c r="N676" s="18"/>
    </row>
    <row r="677" spans="6:14" x14ac:dyDescent="0.3">
      <c r="F677" s="17"/>
      <c r="G677" s="18"/>
      <c r="H677" s="18"/>
      <c r="I677" s="18"/>
      <c r="J677" s="18"/>
      <c r="K677" s="18"/>
      <c r="L677" s="18"/>
      <c r="M677" s="18"/>
      <c r="N677" s="18"/>
    </row>
    <row r="678" spans="6:14" x14ac:dyDescent="0.3">
      <c r="F678" s="17"/>
      <c r="G678" s="18"/>
      <c r="H678" s="18"/>
      <c r="I678" s="18"/>
      <c r="J678" s="18"/>
      <c r="K678" s="18"/>
      <c r="L678" s="18"/>
      <c r="M678" s="18"/>
      <c r="N678" s="18"/>
    </row>
    <row r="679" spans="6:14" x14ac:dyDescent="0.3">
      <c r="F679" s="17"/>
      <c r="G679" s="18"/>
      <c r="H679" s="18"/>
      <c r="I679" s="18"/>
      <c r="J679" s="18"/>
      <c r="K679" s="18"/>
      <c r="L679" s="18"/>
      <c r="M679" s="18"/>
      <c r="N679" s="18"/>
    </row>
    <row r="680" spans="6:14" x14ac:dyDescent="0.3">
      <c r="F680" s="17"/>
      <c r="G680" s="18"/>
      <c r="H680" s="18"/>
      <c r="I680" s="18"/>
      <c r="J680" s="18"/>
      <c r="K680" s="18"/>
      <c r="L680" s="18"/>
      <c r="M680" s="18"/>
      <c r="N680" s="18"/>
    </row>
    <row r="681" spans="6:14" x14ac:dyDescent="0.3">
      <c r="F681" s="17"/>
      <c r="G681" s="18"/>
      <c r="H681" s="18"/>
      <c r="I681" s="18"/>
      <c r="J681" s="18"/>
      <c r="K681" s="18"/>
      <c r="L681" s="18"/>
      <c r="M681" s="18"/>
      <c r="N681" s="18"/>
    </row>
    <row r="682" spans="6:14" x14ac:dyDescent="0.3">
      <c r="F682" s="17"/>
      <c r="G682" s="18"/>
      <c r="H682" s="18"/>
      <c r="I682" s="18"/>
      <c r="J682" s="18"/>
      <c r="K682" s="18"/>
      <c r="L682" s="18"/>
      <c r="M682" s="18"/>
      <c r="N682" s="18"/>
    </row>
    <row r="683" spans="6:14" x14ac:dyDescent="0.3">
      <c r="F683" s="17"/>
      <c r="G683" s="18"/>
      <c r="H683" s="18"/>
      <c r="I683" s="18"/>
      <c r="J683" s="18"/>
      <c r="K683" s="18"/>
      <c r="L683" s="18"/>
      <c r="M683" s="18"/>
      <c r="N683" s="18"/>
    </row>
    <row r="684" spans="6:14" x14ac:dyDescent="0.3">
      <c r="F684" s="17"/>
      <c r="G684" s="18"/>
      <c r="H684" s="18"/>
      <c r="I684" s="18"/>
      <c r="J684" s="18"/>
      <c r="K684" s="18"/>
      <c r="L684" s="18"/>
      <c r="M684" s="18"/>
      <c r="N684" s="18"/>
    </row>
    <row r="685" spans="6:14" x14ac:dyDescent="0.3">
      <c r="F685" s="17"/>
      <c r="G685" s="18"/>
      <c r="H685" s="18"/>
      <c r="I685" s="18"/>
      <c r="J685" s="18"/>
      <c r="K685" s="18"/>
      <c r="L685" s="18"/>
      <c r="M685" s="18"/>
      <c r="N685" s="18"/>
    </row>
    <row r="686" spans="6:14" x14ac:dyDescent="0.3">
      <c r="F686" s="17"/>
      <c r="G686" s="18"/>
      <c r="H686" s="18"/>
      <c r="I686" s="18"/>
      <c r="J686" s="18"/>
      <c r="K686" s="18"/>
      <c r="L686" s="18"/>
      <c r="M686" s="18"/>
      <c r="N686" s="18"/>
    </row>
    <row r="687" spans="6:14" x14ac:dyDescent="0.3">
      <c r="F687" s="17"/>
      <c r="G687" s="18"/>
      <c r="H687" s="18"/>
      <c r="I687" s="18"/>
      <c r="J687" s="18"/>
      <c r="K687" s="18"/>
      <c r="L687" s="18"/>
      <c r="M687" s="18"/>
      <c r="N687" s="18"/>
    </row>
    <row r="688" spans="6:14" x14ac:dyDescent="0.3">
      <c r="F688" s="17"/>
      <c r="G688" s="18"/>
      <c r="H688" s="18"/>
      <c r="I688" s="18"/>
      <c r="J688" s="18"/>
      <c r="K688" s="18"/>
      <c r="L688" s="18"/>
      <c r="M688" s="18"/>
      <c r="N688" s="18"/>
    </row>
    <row r="689" spans="6:14" x14ac:dyDescent="0.3">
      <c r="F689" s="17"/>
      <c r="G689" s="18"/>
      <c r="H689" s="18"/>
      <c r="I689" s="18"/>
      <c r="J689" s="18"/>
      <c r="K689" s="18"/>
      <c r="L689" s="18"/>
      <c r="M689" s="18"/>
      <c r="N689" s="18"/>
    </row>
    <row r="690" spans="6:14" x14ac:dyDescent="0.3">
      <c r="F690" s="17"/>
      <c r="G690" s="18"/>
      <c r="H690" s="18"/>
      <c r="I690" s="18"/>
      <c r="J690" s="18"/>
      <c r="K690" s="18"/>
      <c r="L690" s="18"/>
      <c r="M690" s="18"/>
      <c r="N690" s="18"/>
    </row>
    <row r="691" spans="6:14" x14ac:dyDescent="0.3">
      <c r="F691" s="17"/>
      <c r="G691" s="18"/>
      <c r="H691" s="18"/>
      <c r="I691" s="18"/>
      <c r="J691" s="18"/>
      <c r="K691" s="18"/>
      <c r="L691" s="18"/>
      <c r="M691" s="18"/>
      <c r="N691" s="18"/>
    </row>
    <row r="692" spans="6:14" x14ac:dyDescent="0.3">
      <c r="F692" s="17"/>
      <c r="G692" s="18"/>
      <c r="H692" s="18"/>
      <c r="I692" s="18"/>
      <c r="J692" s="18"/>
      <c r="K692" s="18"/>
      <c r="L692" s="18"/>
      <c r="M692" s="18"/>
      <c r="N692" s="18"/>
    </row>
    <row r="693" spans="6:14" x14ac:dyDescent="0.3">
      <c r="F693" s="17"/>
      <c r="G693" s="18"/>
      <c r="H693" s="18"/>
      <c r="I693" s="18"/>
      <c r="J693" s="18"/>
      <c r="K693" s="18"/>
      <c r="L693" s="18"/>
      <c r="M693" s="18"/>
      <c r="N693" s="18"/>
    </row>
    <row r="694" spans="6:14" x14ac:dyDescent="0.3">
      <c r="F694" s="17"/>
      <c r="G694" s="18"/>
      <c r="H694" s="18"/>
      <c r="I694" s="18"/>
      <c r="J694" s="18"/>
      <c r="K694" s="18"/>
      <c r="L694" s="18"/>
      <c r="M694" s="18"/>
      <c r="N694" s="18"/>
    </row>
    <row r="695" spans="6:14" x14ac:dyDescent="0.3">
      <c r="F695" s="17"/>
      <c r="G695" s="18"/>
      <c r="H695" s="18"/>
      <c r="I695" s="18"/>
      <c r="J695" s="18"/>
      <c r="K695" s="18"/>
      <c r="L695" s="18"/>
      <c r="M695" s="18"/>
      <c r="N695" s="18"/>
    </row>
    <row r="696" spans="6:14" x14ac:dyDescent="0.3">
      <c r="F696" s="17"/>
      <c r="G696" s="18"/>
      <c r="H696" s="18"/>
      <c r="I696" s="18"/>
      <c r="J696" s="18"/>
      <c r="K696" s="18"/>
      <c r="L696" s="18"/>
      <c r="M696" s="18"/>
      <c r="N696" s="18"/>
    </row>
    <row r="697" spans="6:14" x14ac:dyDescent="0.3">
      <c r="F697" s="17"/>
      <c r="G697" s="18"/>
      <c r="H697" s="18"/>
      <c r="I697" s="18"/>
      <c r="J697" s="18"/>
      <c r="K697" s="18"/>
      <c r="L697" s="18"/>
      <c r="M697" s="18"/>
      <c r="N697" s="18"/>
    </row>
    <row r="698" spans="6:14" x14ac:dyDescent="0.3">
      <c r="F698" s="17"/>
      <c r="G698" s="18"/>
      <c r="H698" s="18"/>
      <c r="I698" s="18"/>
      <c r="J698" s="18"/>
      <c r="K698" s="18"/>
      <c r="L698" s="18"/>
      <c r="M698" s="18"/>
      <c r="N698" s="18"/>
    </row>
    <row r="699" spans="6:14" x14ac:dyDescent="0.3">
      <c r="F699" s="17"/>
      <c r="G699" s="18"/>
      <c r="H699" s="18"/>
      <c r="I699" s="18"/>
      <c r="J699" s="18"/>
      <c r="K699" s="18"/>
      <c r="L699" s="18"/>
      <c r="M699" s="18"/>
      <c r="N699" s="18"/>
    </row>
    <row r="700" spans="6:14" x14ac:dyDescent="0.3">
      <c r="F700" s="17"/>
      <c r="G700" s="18"/>
      <c r="H700" s="18"/>
      <c r="I700" s="18"/>
      <c r="J700" s="18"/>
      <c r="K700" s="18"/>
      <c r="L700" s="18"/>
      <c r="M700" s="18"/>
      <c r="N700" s="18"/>
    </row>
    <row r="701" spans="6:14" x14ac:dyDescent="0.3">
      <c r="F701" s="17"/>
      <c r="G701" s="18"/>
      <c r="H701" s="18"/>
      <c r="I701" s="18"/>
      <c r="J701" s="18"/>
      <c r="K701" s="18"/>
      <c r="L701" s="18"/>
      <c r="M701" s="18"/>
      <c r="N701" s="18"/>
    </row>
    <row r="702" spans="6:14" x14ac:dyDescent="0.3">
      <c r="F702" s="17"/>
      <c r="G702" s="18"/>
      <c r="H702" s="18"/>
      <c r="I702" s="18"/>
      <c r="J702" s="18"/>
      <c r="K702" s="18"/>
      <c r="L702" s="18"/>
      <c r="M702" s="18"/>
      <c r="N702" s="18"/>
    </row>
    <row r="703" spans="6:14" x14ac:dyDescent="0.3">
      <c r="F703" s="17"/>
      <c r="G703" s="18"/>
      <c r="H703" s="18"/>
      <c r="I703" s="18"/>
      <c r="J703" s="18"/>
      <c r="K703" s="18"/>
      <c r="L703" s="18"/>
      <c r="M703" s="18"/>
      <c r="N703" s="18"/>
    </row>
    <row r="704" spans="6:14" x14ac:dyDescent="0.3">
      <c r="F704" s="17"/>
      <c r="G704" s="18"/>
      <c r="H704" s="18"/>
      <c r="I704" s="18"/>
      <c r="J704" s="18"/>
      <c r="K704" s="18"/>
      <c r="L704" s="18"/>
      <c r="M704" s="18"/>
      <c r="N704" s="18"/>
    </row>
    <row r="705" spans="6:14" x14ac:dyDescent="0.3">
      <c r="F705" s="17"/>
      <c r="G705" s="18"/>
      <c r="H705" s="18"/>
      <c r="I705" s="18"/>
      <c r="J705" s="18"/>
      <c r="K705" s="18"/>
      <c r="L705" s="18"/>
      <c r="M705" s="18"/>
      <c r="N705" s="18"/>
    </row>
    <row r="706" spans="6:14" x14ac:dyDescent="0.3">
      <c r="F706" s="17"/>
      <c r="G706" s="18"/>
      <c r="H706" s="18"/>
      <c r="I706" s="18"/>
      <c r="J706" s="18"/>
      <c r="K706" s="18"/>
      <c r="L706" s="18"/>
      <c r="M706" s="18"/>
      <c r="N706" s="18"/>
    </row>
    <row r="707" spans="6:14" x14ac:dyDescent="0.3">
      <c r="F707" s="17"/>
      <c r="G707" s="18"/>
      <c r="H707" s="18"/>
      <c r="I707" s="18"/>
      <c r="J707" s="18"/>
      <c r="K707" s="18"/>
      <c r="L707" s="18"/>
      <c r="M707" s="18"/>
      <c r="N707" s="18"/>
    </row>
    <row r="708" spans="6:14" x14ac:dyDescent="0.3">
      <c r="F708" s="17"/>
      <c r="G708" s="18"/>
      <c r="H708" s="18"/>
      <c r="I708" s="18"/>
      <c r="J708" s="18"/>
      <c r="K708" s="18"/>
      <c r="L708" s="18"/>
      <c r="M708" s="18"/>
      <c r="N708" s="18"/>
    </row>
    <row r="709" spans="6:14" x14ac:dyDescent="0.3">
      <c r="F709" s="17"/>
      <c r="G709" s="18"/>
      <c r="H709" s="18"/>
      <c r="I709" s="18"/>
      <c r="J709" s="18"/>
      <c r="K709" s="18"/>
      <c r="L709" s="18"/>
      <c r="M709" s="18"/>
      <c r="N709" s="18"/>
    </row>
    <row r="710" spans="6:14" x14ac:dyDescent="0.3">
      <c r="F710" s="17"/>
      <c r="G710" s="18"/>
      <c r="H710" s="18"/>
      <c r="I710" s="18"/>
      <c r="J710" s="18"/>
      <c r="K710" s="18"/>
      <c r="L710" s="18"/>
      <c r="M710" s="18"/>
      <c r="N710" s="18"/>
    </row>
    <row r="711" spans="6:14" x14ac:dyDescent="0.3">
      <c r="F711" s="17"/>
      <c r="G711" s="18"/>
      <c r="H711" s="18"/>
      <c r="I711" s="18"/>
      <c r="J711" s="18"/>
      <c r="K711" s="18"/>
      <c r="L711" s="18"/>
      <c r="M711" s="18"/>
      <c r="N711" s="18"/>
    </row>
    <row r="712" spans="6:14" x14ac:dyDescent="0.3">
      <c r="F712" s="17"/>
      <c r="G712" s="18"/>
      <c r="H712" s="18"/>
      <c r="I712" s="18"/>
      <c r="J712" s="18"/>
      <c r="K712" s="18"/>
      <c r="L712" s="18"/>
      <c r="M712" s="18"/>
      <c r="N712" s="18"/>
    </row>
    <row r="713" spans="6:14" x14ac:dyDescent="0.3">
      <c r="F713" s="17"/>
      <c r="G713" s="18"/>
      <c r="H713" s="18"/>
      <c r="I713" s="18"/>
      <c r="J713" s="18"/>
      <c r="K713" s="18"/>
      <c r="L713" s="18"/>
      <c r="M713" s="18"/>
      <c r="N713" s="18"/>
    </row>
    <row r="714" spans="6:14" x14ac:dyDescent="0.3">
      <c r="F714" s="17"/>
      <c r="G714" s="18"/>
      <c r="H714" s="18"/>
      <c r="I714" s="18"/>
      <c r="J714" s="18"/>
      <c r="K714" s="18"/>
      <c r="L714" s="18"/>
      <c r="M714" s="18"/>
      <c r="N714" s="18"/>
    </row>
    <row r="715" spans="6:14" x14ac:dyDescent="0.3">
      <c r="F715" s="17"/>
      <c r="G715" s="18"/>
      <c r="H715" s="18"/>
      <c r="I715" s="18"/>
      <c r="J715" s="18"/>
      <c r="K715" s="18"/>
      <c r="L715" s="18"/>
      <c r="M715" s="18"/>
      <c r="N715" s="18"/>
    </row>
    <row r="716" spans="6:14" x14ac:dyDescent="0.3">
      <c r="F716" s="17"/>
      <c r="G716" s="18"/>
      <c r="H716" s="18"/>
      <c r="I716" s="18"/>
      <c r="J716" s="18"/>
      <c r="K716" s="18"/>
      <c r="L716" s="18"/>
      <c r="M716" s="18"/>
      <c r="N716" s="18"/>
    </row>
    <row r="717" spans="6:14" x14ac:dyDescent="0.3">
      <c r="F717" s="17"/>
      <c r="G717" s="18"/>
      <c r="H717" s="18"/>
      <c r="I717" s="18"/>
      <c r="J717" s="18"/>
      <c r="K717" s="18"/>
      <c r="L717" s="18"/>
      <c r="M717" s="18"/>
      <c r="N717" s="18"/>
    </row>
    <row r="718" spans="6:14" x14ac:dyDescent="0.3">
      <c r="F718" s="17"/>
      <c r="G718" s="18"/>
      <c r="H718" s="18"/>
      <c r="I718" s="18"/>
      <c r="J718" s="18"/>
      <c r="K718" s="18"/>
      <c r="L718" s="18"/>
      <c r="M718" s="18"/>
      <c r="N718" s="18"/>
    </row>
    <row r="719" spans="6:14" x14ac:dyDescent="0.3">
      <c r="F719" s="17"/>
      <c r="G719" s="18"/>
      <c r="H719" s="18"/>
      <c r="I719" s="18"/>
      <c r="J719" s="18"/>
      <c r="K719" s="18"/>
      <c r="L719" s="18"/>
      <c r="M719" s="18"/>
      <c r="N719" s="18"/>
    </row>
    <row r="720" spans="6:14" x14ac:dyDescent="0.3">
      <c r="F720" s="17"/>
      <c r="G720" s="18"/>
      <c r="H720" s="18"/>
      <c r="I720" s="18"/>
      <c r="J720" s="18"/>
      <c r="K720" s="18"/>
      <c r="L720" s="18"/>
      <c r="M720" s="18"/>
      <c r="N720" s="18"/>
    </row>
    <row r="721" spans="6:14" x14ac:dyDescent="0.3">
      <c r="F721" s="17"/>
      <c r="G721" s="18"/>
      <c r="H721" s="18"/>
      <c r="I721" s="18"/>
      <c r="J721" s="18"/>
      <c r="K721" s="18"/>
      <c r="L721" s="18"/>
      <c r="M721" s="18"/>
      <c r="N721" s="18"/>
    </row>
    <row r="722" spans="6:14" x14ac:dyDescent="0.3">
      <c r="F722" s="17"/>
      <c r="G722" s="18"/>
      <c r="H722" s="18"/>
      <c r="I722" s="18"/>
      <c r="J722" s="18"/>
      <c r="K722" s="18"/>
      <c r="L722" s="18"/>
      <c r="M722" s="18"/>
      <c r="N722" s="18"/>
    </row>
    <row r="723" spans="6:14" x14ac:dyDescent="0.3">
      <c r="F723" s="17"/>
      <c r="G723" s="18"/>
      <c r="H723" s="18"/>
      <c r="I723" s="18"/>
      <c r="J723" s="18"/>
      <c r="K723" s="18"/>
      <c r="L723" s="18"/>
      <c r="M723" s="18"/>
      <c r="N723" s="18"/>
    </row>
    <row r="724" spans="6:14" x14ac:dyDescent="0.3">
      <c r="F724" s="17"/>
      <c r="G724" s="18"/>
      <c r="H724" s="18"/>
      <c r="I724" s="18"/>
      <c r="J724" s="18"/>
      <c r="K724" s="18"/>
      <c r="L724" s="18"/>
      <c r="M724" s="18"/>
      <c r="N724" s="18"/>
    </row>
    <row r="725" spans="6:14" x14ac:dyDescent="0.3">
      <c r="F725" s="17"/>
      <c r="G725" s="18"/>
      <c r="H725" s="18"/>
      <c r="I725" s="18"/>
      <c r="J725" s="18"/>
      <c r="K725" s="18"/>
      <c r="L725" s="18"/>
      <c r="M725" s="18"/>
      <c r="N725" s="18"/>
    </row>
    <row r="726" spans="6:14" x14ac:dyDescent="0.3">
      <c r="F726" s="17"/>
      <c r="G726" s="18"/>
      <c r="H726" s="18"/>
      <c r="I726" s="18"/>
      <c r="J726" s="18"/>
      <c r="K726" s="18"/>
      <c r="L726" s="18"/>
      <c r="M726" s="18"/>
      <c r="N726" s="18"/>
    </row>
    <row r="727" spans="6:14" x14ac:dyDescent="0.3">
      <c r="F727" s="17"/>
      <c r="G727" s="18"/>
      <c r="H727" s="18"/>
      <c r="I727" s="18"/>
      <c r="J727" s="18"/>
      <c r="K727" s="18"/>
      <c r="L727" s="18"/>
      <c r="M727" s="18"/>
      <c r="N727" s="18"/>
    </row>
    <row r="728" spans="6:14" x14ac:dyDescent="0.3">
      <c r="F728" s="17"/>
      <c r="G728" s="18"/>
      <c r="H728" s="18"/>
      <c r="I728" s="18"/>
      <c r="J728" s="18"/>
      <c r="K728" s="18"/>
      <c r="L728" s="18"/>
      <c r="M728" s="18"/>
      <c r="N728" s="18"/>
    </row>
    <row r="729" spans="6:14" x14ac:dyDescent="0.3">
      <c r="F729" s="17"/>
      <c r="G729" s="18"/>
      <c r="H729" s="18"/>
      <c r="I729" s="18"/>
      <c r="J729" s="18"/>
      <c r="K729" s="18"/>
      <c r="L729" s="18"/>
      <c r="M729" s="18"/>
      <c r="N729" s="18"/>
    </row>
    <row r="730" spans="6:14" x14ac:dyDescent="0.3">
      <c r="F730" s="17"/>
      <c r="G730" s="18"/>
      <c r="H730" s="18"/>
      <c r="I730" s="18"/>
      <c r="J730" s="18"/>
      <c r="K730" s="18"/>
      <c r="L730" s="18"/>
      <c r="M730" s="18"/>
      <c r="N730" s="18"/>
    </row>
    <row r="731" spans="6:14" x14ac:dyDescent="0.3">
      <c r="F731" s="17"/>
      <c r="G731" s="18"/>
      <c r="H731" s="18"/>
      <c r="I731" s="18"/>
      <c r="J731" s="18"/>
      <c r="K731" s="18"/>
      <c r="L731" s="18"/>
      <c r="M731" s="18"/>
      <c r="N731" s="18"/>
    </row>
    <row r="732" spans="6:14" x14ac:dyDescent="0.3">
      <c r="F732" s="17"/>
      <c r="G732" s="18"/>
      <c r="H732" s="18"/>
      <c r="I732" s="18"/>
      <c r="J732" s="18"/>
      <c r="K732" s="18"/>
      <c r="L732" s="18"/>
      <c r="M732" s="18"/>
      <c r="N732" s="18"/>
    </row>
    <row r="733" spans="6:14" x14ac:dyDescent="0.3">
      <c r="F733" s="17"/>
      <c r="G733" s="18"/>
      <c r="H733" s="18"/>
      <c r="I733" s="18"/>
      <c r="J733" s="18"/>
      <c r="K733" s="18"/>
      <c r="L733" s="18"/>
      <c r="M733" s="18"/>
      <c r="N733" s="18"/>
    </row>
    <row r="734" spans="6:14" x14ac:dyDescent="0.3">
      <c r="F734" s="17"/>
      <c r="G734" s="18"/>
      <c r="H734" s="18"/>
      <c r="I734" s="18"/>
      <c r="J734" s="18"/>
      <c r="K734" s="18"/>
      <c r="L734" s="18"/>
      <c r="M734" s="18"/>
      <c r="N734" s="18"/>
    </row>
    <row r="735" spans="6:14" x14ac:dyDescent="0.3">
      <c r="F735" s="17"/>
      <c r="G735" s="18"/>
      <c r="H735" s="18"/>
      <c r="I735" s="18"/>
      <c r="J735" s="18"/>
      <c r="K735" s="18"/>
      <c r="L735" s="18"/>
      <c r="M735" s="18"/>
      <c r="N735" s="18"/>
    </row>
    <row r="736" spans="6:14" x14ac:dyDescent="0.3">
      <c r="F736" s="17"/>
      <c r="G736" s="18"/>
      <c r="H736" s="18"/>
      <c r="I736" s="18"/>
      <c r="J736" s="18"/>
      <c r="K736" s="18"/>
      <c r="L736" s="18"/>
      <c r="M736" s="18"/>
      <c r="N736" s="18"/>
    </row>
    <row r="737" spans="6:14" x14ac:dyDescent="0.3">
      <c r="F737" s="17"/>
      <c r="G737" s="18"/>
      <c r="H737" s="18"/>
      <c r="I737" s="18"/>
      <c r="J737" s="18"/>
      <c r="K737" s="18"/>
      <c r="L737" s="18"/>
      <c r="M737" s="18"/>
      <c r="N737" s="18"/>
    </row>
    <row r="738" spans="6:14" x14ac:dyDescent="0.3">
      <c r="F738" s="17"/>
      <c r="G738" s="18"/>
      <c r="H738" s="18"/>
      <c r="I738" s="18"/>
      <c r="J738" s="18"/>
      <c r="K738" s="18"/>
      <c r="L738" s="18"/>
      <c r="M738" s="18"/>
      <c r="N738" s="18"/>
    </row>
    <row r="739" spans="6:14" x14ac:dyDescent="0.3">
      <c r="F739" s="17"/>
      <c r="G739" s="18"/>
      <c r="H739" s="18"/>
      <c r="I739" s="18"/>
      <c r="J739" s="18"/>
      <c r="K739" s="18"/>
      <c r="L739" s="18"/>
      <c r="M739" s="18"/>
      <c r="N739" s="18"/>
    </row>
    <row r="740" spans="6:14" x14ac:dyDescent="0.3">
      <c r="F740" s="17"/>
      <c r="G740" s="18"/>
      <c r="H740" s="18"/>
      <c r="I740" s="18"/>
      <c r="J740" s="18"/>
      <c r="K740" s="18"/>
      <c r="L740" s="18"/>
      <c r="M740" s="18"/>
      <c r="N740" s="18"/>
    </row>
    <row r="741" spans="6:14" x14ac:dyDescent="0.3">
      <c r="F741" s="17"/>
      <c r="G741" s="18"/>
      <c r="H741" s="18"/>
      <c r="I741" s="18"/>
      <c r="J741" s="18"/>
      <c r="K741" s="18"/>
      <c r="L741" s="18"/>
      <c r="M741" s="18"/>
      <c r="N741" s="18"/>
    </row>
    <row r="742" spans="6:14" x14ac:dyDescent="0.3">
      <c r="F742" s="17"/>
      <c r="G742" s="18"/>
      <c r="H742" s="18"/>
      <c r="I742" s="18"/>
      <c r="J742" s="18"/>
      <c r="K742" s="18"/>
      <c r="L742" s="18"/>
      <c r="M742" s="18"/>
      <c r="N742" s="18"/>
    </row>
    <row r="743" spans="6:14" x14ac:dyDescent="0.3">
      <c r="F743" s="17"/>
      <c r="G743" s="18"/>
      <c r="H743" s="18"/>
      <c r="I743" s="18"/>
      <c r="J743" s="18"/>
      <c r="K743" s="18"/>
      <c r="L743" s="18"/>
      <c r="M743" s="18"/>
      <c r="N743" s="18"/>
    </row>
    <row r="744" spans="6:14" x14ac:dyDescent="0.3">
      <c r="F744" s="17"/>
      <c r="G744" s="18"/>
      <c r="H744" s="18"/>
      <c r="I744" s="18"/>
      <c r="J744" s="18"/>
      <c r="K744" s="18"/>
      <c r="L744" s="18"/>
      <c r="M744" s="18"/>
      <c r="N744" s="18"/>
    </row>
    <row r="745" spans="6:14" x14ac:dyDescent="0.3">
      <c r="F745" s="17"/>
      <c r="G745" s="18"/>
      <c r="H745" s="18"/>
      <c r="I745" s="18"/>
      <c r="J745" s="18"/>
      <c r="K745" s="18"/>
      <c r="L745" s="18"/>
      <c r="M745" s="18"/>
      <c r="N745" s="18"/>
    </row>
    <row r="746" spans="6:14" x14ac:dyDescent="0.3">
      <c r="F746" s="17"/>
      <c r="G746" s="18"/>
      <c r="H746" s="18"/>
      <c r="I746" s="18"/>
      <c r="J746" s="18"/>
      <c r="K746" s="18"/>
      <c r="L746" s="18"/>
      <c r="M746" s="18"/>
      <c r="N746" s="18"/>
    </row>
    <row r="747" spans="6:14" x14ac:dyDescent="0.3">
      <c r="F747" s="17"/>
      <c r="G747" s="18"/>
      <c r="H747" s="18"/>
      <c r="I747" s="18"/>
      <c r="J747" s="18"/>
      <c r="K747" s="18"/>
      <c r="L747" s="18"/>
      <c r="M747" s="18"/>
      <c r="N747" s="18"/>
    </row>
    <row r="748" spans="6:14" x14ac:dyDescent="0.3">
      <c r="F748" s="17"/>
      <c r="G748" s="18"/>
      <c r="H748" s="18"/>
      <c r="I748" s="18"/>
      <c r="J748" s="18"/>
      <c r="K748" s="18"/>
      <c r="L748" s="18"/>
      <c r="M748" s="18"/>
      <c r="N748" s="18"/>
    </row>
    <row r="749" spans="6:14" x14ac:dyDescent="0.3">
      <c r="F749" s="17"/>
      <c r="G749" s="18"/>
      <c r="H749" s="18"/>
      <c r="I749" s="18"/>
      <c r="J749" s="18"/>
      <c r="K749" s="18"/>
      <c r="L749" s="18"/>
      <c r="M749" s="18"/>
      <c r="N749" s="18"/>
    </row>
    <row r="750" spans="6:14" x14ac:dyDescent="0.3">
      <c r="F750" s="17"/>
      <c r="G750" s="18"/>
      <c r="H750" s="18"/>
      <c r="I750" s="18"/>
      <c r="J750" s="18"/>
      <c r="K750" s="18"/>
      <c r="L750" s="18"/>
      <c r="M750" s="18"/>
      <c r="N750" s="18"/>
    </row>
    <row r="751" spans="6:14" x14ac:dyDescent="0.3">
      <c r="F751" s="17"/>
      <c r="G751" s="18"/>
      <c r="H751" s="18"/>
      <c r="I751" s="18"/>
      <c r="J751" s="18"/>
      <c r="K751" s="18"/>
      <c r="L751" s="18"/>
      <c r="M751" s="18"/>
      <c r="N751" s="18"/>
    </row>
    <row r="752" spans="6:14" x14ac:dyDescent="0.3">
      <c r="F752" s="17"/>
      <c r="G752" s="18"/>
      <c r="H752" s="18"/>
      <c r="I752" s="18"/>
      <c r="J752" s="18"/>
      <c r="K752" s="18"/>
      <c r="L752" s="18"/>
      <c r="M752" s="18"/>
      <c r="N752" s="18"/>
    </row>
    <row r="753" spans="6:14" x14ac:dyDescent="0.3">
      <c r="F753" s="17"/>
      <c r="G753" s="18"/>
      <c r="H753" s="18"/>
      <c r="I753" s="18"/>
      <c r="J753" s="18"/>
      <c r="K753" s="18"/>
      <c r="L753" s="18"/>
      <c r="M753" s="18"/>
      <c r="N753" s="18"/>
    </row>
    <row r="754" spans="6:14" x14ac:dyDescent="0.3">
      <c r="F754" s="17"/>
      <c r="G754" s="18"/>
      <c r="H754" s="18"/>
      <c r="I754" s="18"/>
      <c r="J754" s="18"/>
      <c r="K754" s="18"/>
      <c r="L754" s="18"/>
      <c r="M754" s="18"/>
      <c r="N754" s="18"/>
    </row>
    <row r="755" spans="6:14" x14ac:dyDescent="0.3">
      <c r="F755" s="17"/>
      <c r="G755" s="18"/>
      <c r="H755" s="18"/>
      <c r="I755" s="18"/>
      <c r="J755" s="18"/>
      <c r="K755" s="18"/>
      <c r="L755" s="18"/>
      <c r="M755" s="18"/>
      <c r="N755" s="18"/>
    </row>
    <row r="756" spans="6:14" x14ac:dyDescent="0.3">
      <c r="F756" s="17"/>
      <c r="G756" s="18"/>
      <c r="H756" s="18"/>
      <c r="I756" s="18"/>
      <c r="J756" s="18"/>
      <c r="K756" s="18"/>
      <c r="L756" s="18"/>
      <c r="M756" s="18"/>
      <c r="N756" s="18"/>
    </row>
    <row r="757" spans="6:14" x14ac:dyDescent="0.3">
      <c r="F757" s="17"/>
      <c r="G757" s="18"/>
      <c r="H757" s="18"/>
      <c r="I757" s="18"/>
      <c r="J757" s="18"/>
      <c r="K757" s="18"/>
      <c r="L757" s="18"/>
      <c r="M757" s="18"/>
      <c r="N757" s="18"/>
    </row>
    <row r="758" spans="6:14" x14ac:dyDescent="0.3">
      <c r="F758" s="17"/>
      <c r="G758" s="18"/>
      <c r="H758" s="18"/>
      <c r="I758" s="18"/>
      <c r="J758" s="18"/>
      <c r="K758" s="18"/>
      <c r="L758" s="18"/>
      <c r="M758" s="18"/>
      <c r="N758" s="18"/>
    </row>
    <row r="759" spans="6:14" x14ac:dyDescent="0.3">
      <c r="F759" s="17"/>
      <c r="G759" s="18"/>
      <c r="H759" s="18"/>
      <c r="I759" s="18"/>
      <c r="J759" s="18"/>
      <c r="K759" s="18"/>
      <c r="L759" s="18"/>
      <c r="M759" s="18"/>
      <c r="N759" s="18"/>
    </row>
    <row r="760" spans="6:14" x14ac:dyDescent="0.3">
      <c r="F760" s="17"/>
      <c r="G760" s="18"/>
      <c r="H760" s="18"/>
      <c r="I760" s="18"/>
      <c r="J760" s="18"/>
      <c r="K760" s="18"/>
      <c r="L760" s="18"/>
      <c r="M760" s="18"/>
      <c r="N760" s="18"/>
    </row>
    <row r="761" spans="6:14" x14ac:dyDescent="0.3">
      <c r="F761" s="17"/>
      <c r="G761" s="18"/>
      <c r="H761" s="18"/>
      <c r="I761" s="18"/>
      <c r="J761" s="18"/>
      <c r="K761" s="18"/>
      <c r="L761" s="18"/>
      <c r="M761" s="18"/>
      <c r="N761" s="18"/>
    </row>
    <row r="762" spans="6:14" x14ac:dyDescent="0.3">
      <c r="F762" s="17"/>
      <c r="G762" s="18"/>
      <c r="H762" s="18"/>
      <c r="I762" s="18"/>
      <c r="J762" s="18"/>
      <c r="K762" s="18"/>
      <c r="L762" s="18"/>
      <c r="M762" s="18"/>
      <c r="N762" s="18"/>
    </row>
    <row r="763" spans="6:14" x14ac:dyDescent="0.3">
      <c r="F763" s="17"/>
      <c r="G763" s="18"/>
      <c r="H763" s="18"/>
      <c r="I763" s="18"/>
      <c r="J763" s="18"/>
      <c r="K763" s="18"/>
      <c r="L763" s="18"/>
      <c r="M763" s="18"/>
      <c r="N763" s="18"/>
    </row>
    <row r="764" spans="6:14" x14ac:dyDescent="0.3">
      <c r="F764" s="17"/>
      <c r="G764" s="18"/>
      <c r="H764" s="18"/>
      <c r="I764" s="18"/>
      <c r="J764" s="18"/>
      <c r="K764" s="18"/>
      <c r="L764" s="18"/>
      <c r="M764" s="18"/>
      <c r="N764" s="18"/>
    </row>
    <row r="765" spans="6:14" x14ac:dyDescent="0.3">
      <c r="F765" s="17"/>
      <c r="G765" s="18"/>
      <c r="H765" s="18"/>
      <c r="I765" s="18"/>
      <c r="J765" s="18"/>
      <c r="K765" s="18"/>
      <c r="L765" s="18"/>
      <c r="M765" s="18"/>
      <c r="N765" s="18"/>
    </row>
    <row r="766" spans="6:14" x14ac:dyDescent="0.3">
      <c r="F766" s="17"/>
      <c r="G766" s="18"/>
      <c r="H766" s="18"/>
      <c r="I766" s="18"/>
      <c r="J766" s="18"/>
      <c r="K766" s="18"/>
      <c r="L766" s="18"/>
      <c r="M766" s="18"/>
      <c r="N766" s="18"/>
    </row>
    <row r="767" spans="6:14" x14ac:dyDescent="0.3">
      <c r="F767" s="17"/>
      <c r="G767" s="18"/>
      <c r="H767" s="18"/>
      <c r="I767" s="18"/>
      <c r="J767" s="18"/>
      <c r="K767" s="18"/>
      <c r="L767" s="18"/>
      <c r="M767" s="18"/>
      <c r="N767" s="18"/>
    </row>
    <row r="768" spans="6:14" x14ac:dyDescent="0.3">
      <c r="F768" s="17"/>
      <c r="G768" s="18"/>
      <c r="H768" s="18"/>
      <c r="I768" s="18"/>
      <c r="J768" s="18"/>
      <c r="K768" s="18"/>
      <c r="L768" s="18"/>
      <c r="M768" s="18"/>
      <c r="N768" s="18"/>
    </row>
    <row r="769" spans="6:14" x14ac:dyDescent="0.3">
      <c r="F769" s="17"/>
      <c r="G769" s="18"/>
      <c r="H769" s="18"/>
      <c r="I769" s="18"/>
      <c r="J769" s="18"/>
      <c r="K769" s="18"/>
      <c r="L769" s="18"/>
      <c r="M769" s="18"/>
      <c r="N769" s="18"/>
    </row>
    <row r="770" spans="6:14" x14ac:dyDescent="0.3">
      <c r="F770" s="17"/>
      <c r="G770" s="18"/>
      <c r="H770" s="18"/>
      <c r="I770" s="18"/>
      <c r="J770" s="18"/>
      <c r="K770" s="18"/>
      <c r="L770" s="18"/>
      <c r="M770" s="18"/>
      <c r="N770" s="18"/>
    </row>
    <row r="771" spans="6:14" x14ac:dyDescent="0.3">
      <c r="F771" s="17"/>
      <c r="G771" s="18"/>
      <c r="H771" s="18"/>
      <c r="I771" s="18"/>
      <c r="J771" s="18"/>
      <c r="K771" s="18"/>
      <c r="L771" s="18"/>
      <c r="M771" s="18"/>
      <c r="N771" s="18"/>
    </row>
    <row r="772" spans="6:14" x14ac:dyDescent="0.3">
      <c r="F772" s="17"/>
      <c r="G772" s="18"/>
      <c r="H772" s="18"/>
      <c r="I772" s="18"/>
      <c r="J772" s="18"/>
      <c r="K772" s="18"/>
      <c r="L772" s="18"/>
      <c r="M772" s="18"/>
      <c r="N772" s="18"/>
    </row>
    <row r="773" spans="6:14" x14ac:dyDescent="0.3">
      <c r="F773" s="17"/>
      <c r="G773" s="18"/>
      <c r="H773" s="18"/>
      <c r="I773" s="18"/>
      <c r="J773" s="18"/>
      <c r="K773" s="18"/>
      <c r="L773" s="18"/>
      <c r="M773" s="18"/>
      <c r="N773" s="18"/>
    </row>
    <row r="774" spans="6:14" x14ac:dyDescent="0.3">
      <c r="F774" s="17"/>
      <c r="G774" s="18"/>
      <c r="H774" s="18"/>
      <c r="I774" s="18"/>
      <c r="J774" s="18"/>
      <c r="K774" s="18"/>
      <c r="L774" s="18"/>
      <c r="M774" s="18"/>
      <c r="N774" s="18"/>
    </row>
    <row r="775" spans="6:14" x14ac:dyDescent="0.3">
      <c r="F775" s="17"/>
      <c r="G775" s="18"/>
      <c r="H775" s="18"/>
      <c r="I775" s="18"/>
      <c r="J775" s="18"/>
      <c r="K775" s="18"/>
      <c r="L775" s="18"/>
      <c r="M775" s="18"/>
      <c r="N775" s="18"/>
    </row>
    <row r="776" spans="6:14" x14ac:dyDescent="0.3">
      <c r="F776" s="17"/>
      <c r="G776" s="18"/>
      <c r="H776" s="18"/>
      <c r="I776" s="18"/>
      <c r="J776" s="18"/>
      <c r="K776" s="18"/>
      <c r="L776" s="18"/>
      <c r="M776" s="18"/>
      <c r="N776" s="18"/>
    </row>
    <row r="777" spans="6:14" x14ac:dyDescent="0.3">
      <c r="F777" s="17"/>
      <c r="G777" s="18"/>
      <c r="H777" s="18"/>
      <c r="I777" s="18"/>
      <c r="J777" s="18"/>
      <c r="K777" s="18"/>
      <c r="L777" s="18"/>
      <c r="M777" s="18"/>
      <c r="N777" s="18"/>
    </row>
    <row r="778" spans="6:14" x14ac:dyDescent="0.3">
      <c r="F778" s="17"/>
      <c r="G778" s="18"/>
      <c r="H778" s="18"/>
      <c r="I778" s="18"/>
      <c r="J778" s="18"/>
      <c r="K778" s="18"/>
      <c r="L778" s="18"/>
      <c r="M778" s="18"/>
      <c r="N778" s="18"/>
    </row>
    <row r="779" spans="6:14" x14ac:dyDescent="0.3">
      <c r="F779" s="17"/>
      <c r="G779" s="18"/>
      <c r="H779" s="18"/>
      <c r="I779" s="18"/>
      <c r="J779" s="18"/>
      <c r="K779" s="18"/>
      <c r="L779" s="18"/>
      <c r="M779" s="18"/>
      <c r="N779" s="18"/>
    </row>
    <row r="780" spans="6:14" x14ac:dyDescent="0.3">
      <c r="F780" s="17"/>
      <c r="G780" s="18"/>
      <c r="H780" s="18"/>
      <c r="I780" s="18"/>
      <c r="J780" s="18"/>
      <c r="K780" s="18"/>
      <c r="L780" s="18"/>
      <c r="M780" s="18"/>
      <c r="N780" s="18"/>
    </row>
    <row r="781" spans="6:14" x14ac:dyDescent="0.3">
      <c r="F781" s="17"/>
      <c r="G781" s="18"/>
      <c r="H781" s="18"/>
      <c r="I781" s="18"/>
      <c r="J781" s="18"/>
      <c r="K781" s="18"/>
      <c r="L781" s="18"/>
      <c r="M781" s="18"/>
      <c r="N781" s="18"/>
    </row>
    <row r="782" spans="6:14" x14ac:dyDescent="0.3">
      <c r="F782" s="17"/>
      <c r="G782" s="18"/>
      <c r="H782" s="18"/>
      <c r="I782" s="18"/>
      <c r="J782" s="18"/>
      <c r="K782" s="18"/>
      <c r="L782" s="18"/>
      <c r="M782" s="18"/>
      <c r="N782" s="18"/>
    </row>
    <row r="783" spans="6:14" x14ac:dyDescent="0.3">
      <c r="F783" s="17"/>
      <c r="G783" s="18"/>
      <c r="H783" s="18"/>
      <c r="I783" s="18"/>
      <c r="J783" s="18"/>
      <c r="K783" s="18"/>
      <c r="L783" s="18"/>
      <c r="M783" s="18"/>
      <c r="N783" s="18"/>
    </row>
    <row r="784" spans="6:14" x14ac:dyDescent="0.3">
      <c r="F784" s="17"/>
      <c r="G784" s="18"/>
      <c r="H784" s="18"/>
      <c r="I784" s="18"/>
      <c r="J784" s="18"/>
      <c r="K784" s="18"/>
      <c r="L784" s="18"/>
      <c r="M784" s="18"/>
      <c r="N784" s="18"/>
    </row>
    <row r="785" spans="6:14" x14ac:dyDescent="0.3">
      <c r="F785" s="17"/>
      <c r="G785" s="18"/>
      <c r="H785" s="18"/>
      <c r="I785" s="18"/>
      <c r="J785" s="18"/>
      <c r="K785" s="18"/>
      <c r="L785" s="18"/>
      <c r="M785" s="18"/>
      <c r="N785" s="18"/>
    </row>
    <row r="786" spans="6:14" x14ac:dyDescent="0.3">
      <c r="F786" s="17"/>
      <c r="G786" s="18"/>
      <c r="H786" s="18"/>
      <c r="I786" s="18"/>
      <c r="J786" s="18"/>
      <c r="K786" s="18"/>
      <c r="L786" s="18"/>
      <c r="M786" s="18"/>
      <c r="N786" s="18"/>
    </row>
    <row r="787" spans="6:14" x14ac:dyDescent="0.3">
      <c r="F787" s="17"/>
      <c r="G787" s="18"/>
      <c r="H787" s="18"/>
      <c r="I787" s="18"/>
      <c r="J787" s="18"/>
      <c r="K787" s="18"/>
      <c r="L787" s="18"/>
      <c r="M787" s="18"/>
      <c r="N787" s="18"/>
    </row>
    <row r="788" spans="6:14" x14ac:dyDescent="0.3">
      <c r="F788" s="17"/>
      <c r="G788" s="18"/>
      <c r="H788" s="18"/>
      <c r="I788" s="18"/>
      <c r="J788" s="18"/>
      <c r="K788" s="18"/>
      <c r="L788" s="18"/>
      <c r="M788" s="18"/>
      <c r="N788" s="18"/>
    </row>
    <row r="789" spans="6:14" x14ac:dyDescent="0.3">
      <c r="F789" s="17"/>
      <c r="G789" s="18"/>
      <c r="H789" s="18"/>
      <c r="I789" s="18"/>
      <c r="J789" s="18"/>
      <c r="K789" s="18"/>
      <c r="L789" s="18"/>
      <c r="M789" s="18"/>
      <c r="N789" s="18"/>
    </row>
    <row r="790" spans="6:14" x14ac:dyDescent="0.3">
      <c r="F790" s="17"/>
      <c r="G790" s="18"/>
      <c r="H790" s="18"/>
      <c r="I790" s="18"/>
      <c r="J790" s="18"/>
      <c r="K790" s="18"/>
      <c r="L790" s="18"/>
      <c r="M790" s="18"/>
      <c r="N790" s="18"/>
    </row>
    <row r="791" spans="6:14" x14ac:dyDescent="0.3">
      <c r="F791" s="17"/>
      <c r="G791" s="18"/>
      <c r="H791" s="18"/>
      <c r="I791" s="18"/>
      <c r="J791" s="18"/>
      <c r="K791" s="18"/>
      <c r="L791" s="18"/>
      <c r="M791" s="18"/>
      <c r="N791" s="18"/>
    </row>
    <row r="792" spans="6:14" x14ac:dyDescent="0.3">
      <c r="F792" s="17"/>
      <c r="G792" s="18"/>
      <c r="H792" s="18"/>
      <c r="I792" s="18"/>
      <c r="J792" s="18"/>
      <c r="K792" s="18"/>
      <c r="L792" s="18"/>
      <c r="M792" s="18"/>
      <c r="N792" s="18"/>
    </row>
    <row r="793" spans="6:14" x14ac:dyDescent="0.3">
      <c r="F793" s="17"/>
      <c r="G793" s="18"/>
      <c r="H793" s="18"/>
      <c r="I793" s="18"/>
      <c r="J793" s="18"/>
      <c r="K793" s="18"/>
      <c r="L793" s="18"/>
      <c r="M793" s="18"/>
      <c r="N793" s="18"/>
    </row>
    <row r="794" spans="6:14" x14ac:dyDescent="0.3">
      <c r="F794" s="17"/>
      <c r="G794" s="18"/>
      <c r="H794" s="18"/>
      <c r="I794" s="18"/>
      <c r="J794" s="18"/>
      <c r="K794" s="18"/>
      <c r="L794" s="18"/>
      <c r="M794" s="18"/>
      <c r="N794" s="18"/>
    </row>
    <row r="795" spans="6:14" x14ac:dyDescent="0.3">
      <c r="F795" s="17"/>
      <c r="G795" s="18"/>
      <c r="H795" s="18"/>
      <c r="I795" s="18"/>
      <c r="J795" s="18"/>
      <c r="K795" s="18"/>
      <c r="L795" s="18"/>
      <c r="M795" s="18"/>
      <c r="N795" s="18"/>
    </row>
    <row r="796" spans="6:14" x14ac:dyDescent="0.3">
      <c r="F796" s="17"/>
      <c r="G796" s="18"/>
      <c r="H796" s="18"/>
      <c r="I796" s="18"/>
      <c r="J796" s="18"/>
      <c r="K796" s="18"/>
      <c r="L796" s="18"/>
      <c r="M796" s="18"/>
      <c r="N796" s="18"/>
    </row>
    <row r="797" spans="6:14" x14ac:dyDescent="0.3">
      <c r="F797" s="17"/>
      <c r="G797" s="18"/>
      <c r="H797" s="18"/>
      <c r="I797" s="18"/>
      <c r="J797" s="18"/>
      <c r="K797" s="18"/>
      <c r="L797" s="18"/>
      <c r="M797" s="18"/>
      <c r="N797" s="18"/>
    </row>
    <row r="798" spans="6:14" x14ac:dyDescent="0.3">
      <c r="F798" s="17"/>
      <c r="G798" s="18"/>
      <c r="H798" s="18"/>
      <c r="I798" s="18"/>
      <c r="J798" s="18"/>
      <c r="K798" s="18"/>
      <c r="L798" s="18"/>
      <c r="M798" s="18"/>
      <c r="N798" s="18"/>
    </row>
    <row r="799" spans="6:14" x14ac:dyDescent="0.3">
      <c r="F799" s="17"/>
      <c r="G799" s="18"/>
      <c r="H799" s="18"/>
      <c r="I799" s="18"/>
      <c r="J799" s="18"/>
      <c r="K799" s="18"/>
      <c r="L799" s="18"/>
      <c r="M799" s="18"/>
      <c r="N799" s="18"/>
    </row>
    <row r="800" spans="6:14" x14ac:dyDescent="0.3">
      <c r="F800" s="17"/>
      <c r="G800" s="18"/>
      <c r="H800" s="18"/>
      <c r="I800" s="18"/>
      <c r="J800" s="18"/>
      <c r="K800" s="18"/>
      <c r="L800" s="18"/>
      <c r="M800" s="18"/>
      <c r="N800" s="18"/>
    </row>
    <row r="801" spans="6:14" x14ac:dyDescent="0.3">
      <c r="F801" s="17"/>
      <c r="G801" s="18"/>
      <c r="H801" s="18"/>
      <c r="I801" s="18"/>
      <c r="J801" s="18"/>
      <c r="K801" s="18"/>
      <c r="L801" s="18"/>
      <c r="M801" s="18"/>
      <c r="N801" s="18"/>
    </row>
    <row r="802" spans="6:14" x14ac:dyDescent="0.3">
      <c r="F802" s="17"/>
      <c r="G802" s="18"/>
      <c r="H802" s="18"/>
      <c r="I802" s="18"/>
      <c r="J802" s="18"/>
      <c r="K802" s="18"/>
      <c r="L802" s="18"/>
      <c r="M802" s="18"/>
      <c r="N802" s="18"/>
    </row>
    <row r="803" spans="6:14" x14ac:dyDescent="0.3">
      <c r="F803" s="17"/>
      <c r="G803" s="18"/>
      <c r="H803" s="18"/>
      <c r="I803" s="18"/>
      <c r="J803" s="18"/>
      <c r="K803" s="18"/>
      <c r="L803" s="18"/>
      <c r="M803" s="18"/>
      <c r="N803" s="18"/>
    </row>
    <row r="804" spans="6:14" x14ac:dyDescent="0.3">
      <c r="F804" s="17"/>
      <c r="G804" s="18"/>
      <c r="H804" s="18"/>
      <c r="I804" s="18"/>
      <c r="J804" s="18"/>
      <c r="K804" s="18"/>
      <c r="L804" s="18"/>
      <c r="M804" s="18"/>
      <c r="N804" s="18"/>
    </row>
    <row r="805" spans="6:14" x14ac:dyDescent="0.3">
      <c r="F805" s="17"/>
      <c r="G805" s="18"/>
      <c r="H805" s="18"/>
      <c r="I805" s="18"/>
      <c r="J805" s="18"/>
      <c r="K805" s="18"/>
      <c r="L805" s="18"/>
      <c r="M805" s="18"/>
      <c r="N805" s="18"/>
    </row>
    <row r="806" spans="6:14" x14ac:dyDescent="0.3">
      <c r="F806" s="17"/>
      <c r="G806" s="18"/>
      <c r="H806" s="18"/>
      <c r="I806" s="18"/>
      <c r="J806" s="18"/>
      <c r="K806" s="18"/>
      <c r="L806" s="18"/>
      <c r="M806" s="18"/>
      <c r="N806" s="18"/>
    </row>
    <row r="807" spans="6:14" x14ac:dyDescent="0.3">
      <c r="F807" s="17"/>
      <c r="G807" s="18"/>
      <c r="H807" s="18"/>
      <c r="I807" s="18"/>
      <c r="J807" s="18"/>
      <c r="K807" s="18"/>
      <c r="L807" s="18"/>
      <c r="M807" s="18"/>
      <c r="N807" s="18"/>
    </row>
    <row r="808" spans="6:14" x14ac:dyDescent="0.3">
      <c r="F808" s="17"/>
      <c r="G808" s="18"/>
      <c r="H808" s="18"/>
      <c r="I808" s="18"/>
      <c r="J808" s="18"/>
      <c r="K808" s="18"/>
      <c r="L808" s="18"/>
      <c r="M808" s="18"/>
      <c r="N808" s="18"/>
    </row>
    <row r="809" spans="6:14" x14ac:dyDescent="0.3">
      <c r="F809" s="17"/>
      <c r="G809" s="18"/>
      <c r="H809" s="18"/>
      <c r="I809" s="18"/>
      <c r="J809" s="18"/>
      <c r="K809" s="18"/>
      <c r="L809" s="18"/>
      <c r="M809" s="18"/>
      <c r="N809" s="18"/>
    </row>
    <row r="810" spans="6:14" x14ac:dyDescent="0.3">
      <c r="F810" s="17"/>
      <c r="G810" s="18"/>
      <c r="H810" s="18"/>
      <c r="I810" s="18"/>
      <c r="J810" s="18"/>
      <c r="K810" s="18"/>
      <c r="L810" s="18"/>
      <c r="M810" s="18"/>
      <c r="N810" s="18"/>
    </row>
    <row r="811" spans="6:14" x14ac:dyDescent="0.3">
      <c r="F811" s="17"/>
      <c r="G811" s="18"/>
      <c r="H811" s="18"/>
      <c r="I811" s="18"/>
      <c r="J811" s="18"/>
      <c r="K811" s="18"/>
      <c r="L811" s="18"/>
      <c r="M811" s="18"/>
      <c r="N811" s="18"/>
    </row>
    <row r="812" spans="6:14" x14ac:dyDescent="0.3">
      <c r="F812" s="17"/>
      <c r="G812" s="18"/>
      <c r="H812" s="18"/>
      <c r="I812" s="18"/>
      <c r="J812" s="18"/>
      <c r="K812" s="18"/>
      <c r="L812" s="18"/>
      <c r="M812" s="18"/>
      <c r="N812" s="18"/>
    </row>
    <row r="813" spans="6:14" x14ac:dyDescent="0.3">
      <c r="F813" s="17"/>
      <c r="G813" s="18"/>
      <c r="H813" s="18"/>
      <c r="I813" s="18"/>
      <c r="J813" s="18"/>
      <c r="K813" s="18"/>
      <c r="L813" s="18"/>
      <c r="M813" s="18"/>
      <c r="N813" s="18"/>
    </row>
    <row r="814" spans="6:14" x14ac:dyDescent="0.3">
      <c r="F814" s="17"/>
      <c r="G814" s="18"/>
      <c r="H814" s="18"/>
      <c r="I814" s="18"/>
      <c r="J814" s="18"/>
      <c r="K814" s="18"/>
      <c r="L814" s="18"/>
      <c r="M814" s="18"/>
      <c r="N814" s="18"/>
    </row>
    <row r="815" spans="6:14" x14ac:dyDescent="0.3">
      <c r="F815" s="17"/>
      <c r="G815" s="18"/>
      <c r="H815" s="18"/>
      <c r="I815" s="18"/>
      <c r="J815" s="18"/>
      <c r="K815" s="18"/>
      <c r="L815" s="18"/>
      <c r="M815" s="18"/>
      <c r="N815" s="18"/>
    </row>
    <row r="816" spans="6:14" x14ac:dyDescent="0.3">
      <c r="F816" s="17"/>
      <c r="G816" s="18"/>
      <c r="H816" s="18"/>
      <c r="I816" s="18"/>
      <c r="J816" s="18"/>
      <c r="K816" s="18"/>
      <c r="L816" s="18"/>
      <c r="M816" s="18"/>
      <c r="N816" s="18"/>
    </row>
    <row r="817" spans="6:14" x14ac:dyDescent="0.3">
      <c r="F817" s="17"/>
      <c r="G817" s="18"/>
      <c r="H817" s="18"/>
      <c r="I817" s="18"/>
      <c r="J817" s="18"/>
      <c r="K817" s="18"/>
      <c r="L817" s="18"/>
      <c r="M817" s="18"/>
      <c r="N817" s="18"/>
    </row>
    <row r="818" spans="6:14" x14ac:dyDescent="0.3">
      <c r="F818" s="17"/>
      <c r="G818" s="18"/>
      <c r="H818" s="18"/>
      <c r="I818" s="18"/>
      <c r="J818" s="18"/>
      <c r="K818" s="18"/>
      <c r="L818" s="18"/>
      <c r="M818" s="18"/>
      <c r="N818" s="18"/>
    </row>
    <row r="819" spans="6:14" x14ac:dyDescent="0.3">
      <c r="F819" s="17"/>
      <c r="G819" s="18"/>
      <c r="H819" s="18"/>
      <c r="I819" s="18"/>
      <c r="J819" s="18"/>
      <c r="K819" s="18"/>
      <c r="L819" s="18"/>
      <c r="M819" s="18"/>
      <c r="N819" s="18"/>
    </row>
    <row r="820" spans="6:14" x14ac:dyDescent="0.3">
      <c r="F820" s="17"/>
      <c r="G820" s="18"/>
      <c r="H820" s="18"/>
      <c r="I820" s="18"/>
      <c r="J820" s="18"/>
      <c r="K820" s="18"/>
      <c r="L820" s="18"/>
      <c r="M820" s="18"/>
      <c r="N820" s="18"/>
    </row>
    <row r="821" spans="6:14" x14ac:dyDescent="0.3">
      <c r="F821" s="17"/>
      <c r="G821" s="18"/>
      <c r="H821" s="18"/>
      <c r="I821" s="18"/>
      <c r="J821" s="18"/>
      <c r="K821" s="18"/>
      <c r="L821" s="18"/>
      <c r="M821" s="18"/>
      <c r="N821" s="18"/>
    </row>
    <row r="822" spans="6:14" x14ac:dyDescent="0.3">
      <c r="F822" s="17"/>
      <c r="G822" s="18"/>
      <c r="H822" s="18"/>
      <c r="I822" s="18"/>
      <c r="J822" s="18"/>
      <c r="K822" s="18"/>
      <c r="L822" s="18"/>
      <c r="M822" s="18"/>
      <c r="N822" s="18"/>
    </row>
    <row r="823" spans="6:14" x14ac:dyDescent="0.3">
      <c r="F823" s="17"/>
      <c r="G823" s="18"/>
      <c r="H823" s="18"/>
      <c r="I823" s="18"/>
      <c r="J823" s="18"/>
      <c r="K823" s="18"/>
      <c r="L823" s="18"/>
      <c r="M823" s="18"/>
      <c r="N823" s="18"/>
    </row>
    <row r="824" spans="6:14" x14ac:dyDescent="0.3">
      <c r="F824" s="17"/>
      <c r="G824" s="18"/>
      <c r="H824" s="18"/>
      <c r="I824" s="18"/>
      <c r="J824" s="18"/>
      <c r="K824" s="18"/>
      <c r="L824" s="18"/>
      <c r="M824" s="18"/>
      <c r="N824" s="18"/>
    </row>
    <row r="825" spans="6:14" x14ac:dyDescent="0.3">
      <c r="F825" s="17"/>
      <c r="G825" s="18"/>
      <c r="H825" s="18"/>
      <c r="I825" s="18"/>
      <c r="J825" s="18"/>
      <c r="K825" s="18"/>
      <c r="L825" s="18"/>
      <c r="M825" s="18"/>
      <c r="N825" s="18"/>
    </row>
    <row r="826" spans="6:14" x14ac:dyDescent="0.3">
      <c r="F826" s="17"/>
      <c r="G826" s="18"/>
      <c r="H826" s="18"/>
      <c r="I826" s="18"/>
      <c r="J826" s="18"/>
      <c r="K826" s="18"/>
      <c r="L826" s="18"/>
      <c r="M826" s="18"/>
      <c r="N826" s="18"/>
    </row>
    <row r="827" spans="6:14" x14ac:dyDescent="0.3">
      <c r="F827" s="17"/>
      <c r="G827" s="18"/>
      <c r="H827" s="18"/>
      <c r="I827" s="18"/>
      <c r="J827" s="18"/>
      <c r="K827" s="18"/>
      <c r="L827" s="18"/>
      <c r="M827" s="18"/>
      <c r="N827" s="18"/>
    </row>
    <row r="828" spans="6:14" x14ac:dyDescent="0.3">
      <c r="F828" s="17"/>
      <c r="G828" s="18"/>
      <c r="H828" s="18"/>
      <c r="I828" s="18"/>
      <c r="J828" s="18"/>
      <c r="K828" s="18"/>
      <c r="L828" s="18"/>
      <c r="M828" s="18"/>
      <c r="N828" s="18"/>
    </row>
    <row r="829" spans="6:14" x14ac:dyDescent="0.3">
      <c r="F829" s="17"/>
      <c r="G829" s="18"/>
      <c r="H829" s="18"/>
      <c r="I829" s="18"/>
      <c r="J829" s="18"/>
      <c r="K829" s="18"/>
      <c r="L829" s="18"/>
      <c r="M829" s="18"/>
      <c r="N829" s="18"/>
    </row>
    <row r="830" spans="6:14" x14ac:dyDescent="0.3">
      <c r="F830" s="17"/>
      <c r="G830" s="18"/>
      <c r="H830" s="18"/>
      <c r="I830" s="18"/>
      <c r="J830" s="18"/>
      <c r="K830" s="18"/>
      <c r="L830" s="18"/>
      <c r="M830" s="18"/>
      <c r="N830" s="18"/>
    </row>
    <row r="831" spans="6:14" x14ac:dyDescent="0.3">
      <c r="F831" s="17"/>
      <c r="G831" s="18"/>
      <c r="H831" s="18"/>
      <c r="I831" s="18"/>
      <c r="J831" s="18"/>
      <c r="K831" s="18"/>
      <c r="L831" s="18"/>
      <c r="M831" s="18"/>
      <c r="N831" s="18"/>
    </row>
    <row r="832" spans="6:14" x14ac:dyDescent="0.3">
      <c r="F832" s="17"/>
      <c r="G832" s="18"/>
      <c r="H832" s="18"/>
      <c r="I832" s="18"/>
      <c r="J832" s="18"/>
      <c r="K832" s="18"/>
      <c r="L832" s="18"/>
      <c r="M832" s="18"/>
      <c r="N832" s="18"/>
    </row>
    <row r="833" spans="6:14" x14ac:dyDescent="0.3">
      <c r="F833" s="17"/>
      <c r="G833" s="18"/>
      <c r="H833" s="18"/>
      <c r="I833" s="18"/>
      <c r="J833" s="18"/>
      <c r="K833" s="18"/>
      <c r="L833" s="18"/>
      <c r="M833" s="18"/>
      <c r="N833" s="18"/>
    </row>
    <row r="834" spans="6:14" x14ac:dyDescent="0.3">
      <c r="F834" s="17"/>
      <c r="G834" s="18"/>
      <c r="H834" s="18"/>
      <c r="I834" s="18"/>
      <c r="J834" s="18"/>
      <c r="K834" s="18"/>
      <c r="L834" s="18"/>
      <c r="M834" s="18"/>
      <c r="N834" s="18"/>
    </row>
    <row r="835" spans="6:14" x14ac:dyDescent="0.3">
      <c r="F835" s="17"/>
      <c r="G835" s="18"/>
      <c r="H835" s="18"/>
      <c r="I835" s="18"/>
      <c r="J835" s="18"/>
      <c r="K835" s="18"/>
      <c r="L835" s="18"/>
      <c r="M835" s="18"/>
      <c r="N835" s="18"/>
    </row>
    <row r="836" spans="6:14" x14ac:dyDescent="0.3">
      <c r="F836" s="17"/>
      <c r="G836" s="18"/>
      <c r="H836" s="18"/>
      <c r="I836" s="18"/>
      <c r="J836" s="18"/>
      <c r="K836" s="18"/>
      <c r="L836" s="18"/>
      <c r="M836" s="18"/>
      <c r="N836" s="18"/>
    </row>
    <row r="837" spans="6:14" x14ac:dyDescent="0.3">
      <c r="F837" s="17"/>
      <c r="G837" s="18"/>
      <c r="H837" s="18"/>
      <c r="I837" s="18"/>
      <c r="J837" s="18"/>
      <c r="K837" s="18"/>
      <c r="L837" s="18"/>
      <c r="M837" s="18"/>
      <c r="N837" s="18"/>
    </row>
    <row r="838" spans="6:14" x14ac:dyDescent="0.3">
      <c r="F838" s="17"/>
      <c r="G838" s="18"/>
      <c r="H838" s="18"/>
      <c r="I838" s="18"/>
      <c r="J838" s="18"/>
      <c r="K838" s="18"/>
      <c r="L838" s="18"/>
      <c r="M838" s="18"/>
      <c r="N838" s="18"/>
    </row>
    <row r="839" spans="6:14" x14ac:dyDescent="0.3">
      <c r="F839" s="17"/>
      <c r="G839" s="18"/>
      <c r="H839" s="18"/>
      <c r="I839" s="18"/>
      <c r="J839" s="18"/>
      <c r="K839" s="18"/>
      <c r="L839" s="18"/>
      <c r="M839" s="18"/>
      <c r="N839" s="18"/>
    </row>
    <row r="840" spans="6:14" x14ac:dyDescent="0.3">
      <c r="F840" s="17"/>
      <c r="G840" s="18"/>
      <c r="H840" s="18"/>
      <c r="I840" s="18"/>
      <c r="J840" s="18"/>
      <c r="K840" s="18"/>
      <c r="L840" s="18"/>
      <c r="M840" s="18"/>
      <c r="N840" s="18"/>
    </row>
    <row r="841" spans="6:14" x14ac:dyDescent="0.3">
      <c r="F841" s="17"/>
      <c r="G841" s="18"/>
      <c r="H841" s="18"/>
      <c r="I841" s="18"/>
      <c r="J841" s="18"/>
      <c r="K841" s="18"/>
      <c r="L841" s="18"/>
      <c r="M841" s="18"/>
      <c r="N841" s="18"/>
    </row>
    <row r="842" spans="6:14" x14ac:dyDescent="0.3">
      <c r="F842" s="17"/>
      <c r="G842" s="18"/>
      <c r="H842" s="18"/>
      <c r="I842" s="18"/>
      <c r="J842" s="18"/>
      <c r="K842" s="18"/>
      <c r="L842" s="18"/>
      <c r="M842" s="18"/>
      <c r="N842" s="18"/>
    </row>
    <row r="843" spans="6:14" x14ac:dyDescent="0.3">
      <c r="F843" s="17"/>
      <c r="G843" s="18"/>
      <c r="H843" s="18"/>
      <c r="I843" s="18"/>
      <c r="J843" s="18"/>
      <c r="K843" s="18"/>
      <c r="L843" s="18"/>
      <c r="M843" s="18"/>
      <c r="N843" s="18"/>
    </row>
    <row r="844" spans="6:14" x14ac:dyDescent="0.3">
      <c r="F844" s="17"/>
      <c r="G844" s="18"/>
      <c r="H844" s="18"/>
      <c r="I844" s="18"/>
      <c r="J844" s="18"/>
      <c r="K844" s="18"/>
      <c r="L844" s="18"/>
      <c r="M844" s="18"/>
      <c r="N844" s="18"/>
    </row>
    <row r="845" spans="6:14" x14ac:dyDescent="0.3">
      <c r="F845" s="17"/>
      <c r="G845" s="18"/>
      <c r="H845" s="18"/>
      <c r="I845" s="18"/>
      <c r="J845" s="18"/>
      <c r="K845" s="18"/>
      <c r="L845" s="18"/>
      <c r="M845" s="18"/>
      <c r="N845" s="18"/>
    </row>
    <row r="846" spans="6:14" x14ac:dyDescent="0.3">
      <c r="F846" s="17"/>
      <c r="G846" s="18"/>
      <c r="H846" s="18"/>
      <c r="I846" s="18"/>
      <c r="J846" s="18"/>
      <c r="K846" s="18"/>
      <c r="L846" s="18"/>
      <c r="M846" s="18"/>
      <c r="N846" s="18"/>
    </row>
    <row r="847" spans="6:14" x14ac:dyDescent="0.3">
      <c r="F847" s="17"/>
      <c r="G847" s="18"/>
      <c r="H847" s="18"/>
      <c r="I847" s="18"/>
      <c r="J847" s="18"/>
      <c r="K847" s="18"/>
      <c r="L847" s="18"/>
      <c r="M847" s="18"/>
      <c r="N847" s="18"/>
    </row>
    <row r="848" spans="6:14" x14ac:dyDescent="0.3">
      <c r="F848" s="17"/>
      <c r="G848" s="18"/>
      <c r="H848" s="18"/>
      <c r="I848" s="18"/>
      <c r="J848" s="18"/>
      <c r="K848" s="18"/>
      <c r="L848" s="18"/>
      <c r="M848" s="18"/>
      <c r="N848" s="18"/>
    </row>
    <row r="849" spans="6:14" x14ac:dyDescent="0.3">
      <c r="F849" s="17"/>
      <c r="G849" s="18"/>
      <c r="H849" s="18"/>
      <c r="I849" s="18"/>
      <c r="J849" s="18"/>
      <c r="K849" s="18"/>
      <c r="L849" s="18"/>
      <c r="M849" s="18"/>
      <c r="N849" s="18"/>
    </row>
    <row r="850" spans="6:14" x14ac:dyDescent="0.3">
      <c r="F850" s="17"/>
      <c r="G850" s="18"/>
      <c r="H850" s="18"/>
      <c r="I850" s="18"/>
      <c r="J850" s="18"/>
      <c r="K850" s="18"/>
      <c r="L850" s="18"/>
      <c r="M850" s="18"/>
      <c r="N850" s="18"/>
    </row>
    <row r="851" spans="6:14" x14ac:dyDescent="0.3">
      <c r="F851" s="17"/>
      <c r="G851" s="18"/>
      <c r="H851" s="18"/>
      <c r="I851" s="18"/>
      <c r="J851" s="18"/>
      <c r="K851" s="18"/>
      <c r="L851" s="18"/>
      <c r="M851" s="18"/>
      <c r="N851" s="18"/>
    </row>
    <row r="852" spans="6:14" x14ac:dyDescent="0.3">
      <c r="F852" s="17"/>
      <c r="G852" s="18"/>
      <c r="H852" s="18"/>
      <c r="I852" s="18"/>
      <c r="J852" s="18"/>
      <c r="K852" s="18"/>
      <c r="L852" s="18"/>
      <c r="M852" s="18"/>
      <c r="N852" s="18"/>
    </row>
    <row r="853" spans="6:14" x14ac:dyDescent="0.3">
      <c r="F853" s="17"/>
      <c r="G853" s="18"/>
      <c r="H853" s="18"/>
      <c r="I853" s="18"/>
      <c r="J853" s="18"/>
      <c r="K853" s="18"/>
      <c r="L853" s="18"/>
      <c r="M853" s="18"/>
      <c r="N853" s="18"/>
    </row>
    <row r="854" spans="6:14" x14ac:dyDescent="0.3">
      <c r="F854" s="17"/>
      <c r="G854" s="18"/>
      <c r="H854" s="18"/>
      <c r="I854" s="18"/>
      <c r="J854" s="18"/>
      <c r="K854" s="18"/>
      <c r="L854" s="18"/>
      <c r="M854" s="18"/>
      <c r="N854" s="18"/>
    </row>
    <row r="855" spans="6:14" x14ac:dyDescent="0.3">
      <c r="F855" s="17"/>
      <c r="G855" s="18"/>
      <c r="H855" s="18"/>
      <c r="I855" s="18"/>
      <c r="J855" s="18"/>
      <c r="K855" s="18"/>
      <c r="L855" s="18"/>
      <c r="M855" s="18"/>
      <c r="N855" s="18"/>
    </row>
    <row r="856" spans="6:14" x14ac:dyDescent="0.3">
      <c r="F856" s="17"/>
      <c r="G856" s="18"/>
      <c r="H856" s="18"/>
      <c r="I856" s="18"/>
      <c r="J856" s="18"/>
      <c r="K856" s="18"/>
      <c r="L856" s="18"/>
      <c r="M856" s="18"/>
      <c r="N856" s="18"/>
    </row>
    <row r="857" spans="6:14" x14ac:dyDescent="0.3">
      <c r="F857" s="17"/>
      <c r="G857" s="18"/>
      <c r="H857" s="18"/>
      <c r="I857" s="18"/>
      <c r="J857" s="18"/>
      <c r="K857" s="18"/>
      <c r="L857" s="18"/>
      <c r="M857" s="18"/>
      <c r="N857" s="18"/>
    </row>
    <row r="858" spans="6:14" x14ac:dyDescent="0.3">
      <c r="F858" s="17"/>
      <c r="G858" s="18"/>
      <c r="H858" s="18"/>
      <c r="I858" s="18"/>
      <c r="J858" s="18"/>
      <c r="K858" s="18"/>
      <c r="L858" s="18"/>
      <c r="M858" s="18"/>
      <c r="N858" s="18"/>
    </row>
    <row r="859" spans="6:14" x14ac:dyDescent="0.3">
      <c r="F859" s="17"/>
      <c r="G859" s="18"/>
      <c r="H859" s="18"/>
      <c r="I859" s="18"/>
      <c r="J859" s="18"/>
      <c r="K859" s="18"/>
      <c r="L859" s="18"/>
      <c r="M859" s="18"/>
      <c r="N859" s="18"/>
    </row>
    <row r="860" spans="6:14" x14ac:dyDescent="0.3">
      <c r="F860" s="17"/>
      <c r="G860" s="18"/>
      <c r="H860" s="18"/>
      <c r="I860" s="18"/>
      <c r="J860" s="18"/>
      <c r="K860" s="18"/>
      <c r="L860" s="18"/>
      <c r="M860" s="18"/>
      <c r="N860" s="18"/>
    </row>
    <row r="861" spans="6:14" x14ac:dyDescent="0.3">
      <c r="F861" s="17"/>
      <c r="G861" s="18"/>
      <c r="H861" s="18"/>
      <c r="I861" s="18"/>
      <c r="J861" s="18"/>
      <c r="K861" s="18"/>
      <c r="L861" s="18"/>
      <c r="M861" s="18"/>
      <c r="N861" s="18"/>
    </row>
    <row r="862" spans="6:14" x14ac:dyDescent="0.3">
      <c r="F862" s="17"/>
      <c r="G862" s="18"/>
      <c r="H862" s="18"/>
      <c r="I862" s="18"/>
      <c r="J862" s="18"/>
      <c r="K862" s="18"/>
      <c r="L862" s="18"/>
      <c r="M862" s="18"/>
      <c r="N862" s="18"/>
    </row>
    <row r="863" spans="6:14" x14ac:dyDescent="0.3">
      <c r="F863" s="17"/>
      <c r="G863" s="18"/>
      <c r="H863" s="18"/>
      <c r="I863" s="18"/>
      <c r="J863" s="18"/>
      <c r="K863" s="18"/>
      <c r="L863" s="18"/>
      <c r="M863" s="18"/>
      <c r="N863" s="18"/>
    </row>
    <row r="864" spans="6:14" x14ac:dyDescent="0.3">
      <c r="F864" s="17"/>
      <c r="G864" s="18"/>
      <c r="H864" s="18"/>
      <c r="I864" s="18"/>
      <c r="J864" s="18"/>
      <c r="K864" s="18"/>
      <c r="L864" s="18"/>
      <c r="M864" s="18"/>
      <c r="N864" s="18"/>
    </row>
    <row r="865" spans="6:14" x14ac:dyDescent="0.3">
      <c r="F865" s="17"/>
      <c r="G865" s="18"/>
      <c r="H865" s="18"/>
      <c r="I865" s="18"/>
      <c r="J865" s="18"/>
      <c r="K865" s="18"/>
      <c r="L865" s="18"/>
      <c r="M865" s="18"/>
      <c r="N865" s="18"/>
    </row>
    <row r="866" spans="6:14" x14ac:dyDescent="0.3">
      <c r="F866" s="17"/>
      <c r="G866" s="18"/>
      <c r="H866" s="18"/>
      <c r="I866" s="18"/>
      <c r="J866" s="18"/>
      <c r="K866" s="18"/>
      <c r="L866" s="18"/>
      <c r="M866" s="18"/>
      <c r="N866" s="18"/>
    </row>
    <row r="867" spans="6:14" x14ac:dyDescent="0.3">
      <c r="F867" s="17"/>
      <c r="G867" s="18"/>
      <c r="H867" s="18"/>
      <c r="I867" s="18"/>
      <c r="J867" s="18"/>
      <c r="K867" s="18"/>
      <c r="L867" s="18"/>
      <c r="M867" s="18"/>
      <c r="N867" s="18"/>
    </row>
    <row r="868" spans="6:14" x14ac:dyDescent="0.3">
      <c r="F868" s="17"/>
      <c r="G868" s="18"/>
      <c r="H868" s="18"/>
      <c r="I868" s="18"/>
      <c r="J868" s="18"/>
      <c r="K868" s="18"/>
      <c r="L868" s="18"/>
      <c r="M868" s="18"/>
      <c r="N868" s="18"/>
    </row>
    <row r="869" spans="6:14" x14ac:dyDescent="0.3">
      <c r="F869" s="17"/>
      <c r="G869" s="18"/>
      <c r="H869" s="18"/>
      <c r="I869" s="18"/>
      <c r="J869" s="18"/>
      <c r="K869" s="18"/>
      <c r="L869" s="18"/>
      <c r="M869" s="18"/>
      <c r="N869" s="18"/>
    </row>
    <row r="870" spans="6:14" x14ac:dyDescent="0.3">
      <c r="F870" s="17"/>
      <c r="G870" s="18"/>
      <c r="H870" s="18"/>
      <c r="I870" s="18"/>
      <c r="J870" s="18"/>
      <c r="K870" s="18"/>
      <c r="L870" s="18"/>
      <c r="M870" s="18"/>
      <c r="N870" s="18"/>
    </row>
    <row r="871" spans="6:14" x14ac:dyDescent="0.3">
      <c r="F871" s="17"/>
      <c r="G871" s="18"/>
      <c r="H871" s="18"/>
      <c r="I871" s="18"/>
      <c r="J871" s="18"/>
      <c r="K871" s="18"/>
      <c r="L871" s="18"/>
      <c r="M871" s="18"/>
      <c r="N871" s="18"/>
    </row>
    <row r="872" spans="6:14" x14ac:dyDescent="0.3">
      <c r="F872" s="17"/>
      <c r="G872" s="18"/>
      <c r="H872" s="18"/>
      <c r="I872" s="18"/>
      <c r="J872" s="18"/>
      <c r="K872" s="18"/>
      <c r="L872" s="18"/>
      <c r="M872" s="18"/>
      <c r="N872" s="18"/>
    </row>
    <row r="873" spans="6:14" x14ac:dyDescent="0.3">
      <c r="F873" s="17"/>
      <c r="G873" s="18"/>
      <c r="H873" s="18"/>
      <c r="I873" s="18"/>
      <c r="J873" s="18"/>
      <c r="K873" s="18"/>
      <c r="L873" s="18"/>
      <c r="M873" s="18"/>
      <c r="N873" s="18"/>
    </row>
    <row r="874" spans="6:14" x14ac:dyDescent="0.3">
      <c r="F874" s="17"/>
      <c r="G874" s="18"/>
      <c r="H874" s="18"/>
      <c r="I874" s="18"/>
      <c r="J874" s="18"/>
      <c r="K874" s="18"/>
      <c r="L874" s="18"/>
      <c r="M874" s="18"/>
      <c r="N874" s="18"/>
    </row>
    <row r="875" spans="6:14" x14ac:dyDescent="0.3">
      <c r="F875" s="17"/>
      <c r="G875" s="18"/>
      <c r="H875" s="18"/>
      <c r="I875" s="18"/>
      <c r="J875" s="18"/>
      <c r="K875" s="18"/>
      <c r="L875" s="18"/>
      <c r="M875" s="18"/>
      <c r="N875" s="18"/>
    </row>
    <row r="876" spans="6:14" x14ac:dyDescent="0.3">
      <c r="F876" s="17"/>
      <c r="G876" s="18"/>
      <c r="H876" s="18"/>
      <c r="I876" s="18"/>
      <c r="J876" s="18"/>
      <c r="K876" s="18"/>
      <c r="L876" s="18"/>
      <c r="M876" s="18"/>
      <c r="N876" s="18"/>
    </row>
    <row r="877" spans="6:14" x14ac:dyDescent="0.3">
      <c r="F877" s="17"/>
      <c r="G877" s="18"/>
      <c r="H877" s="18"/>
      <c r="I877" s="18"/>
      <c r="J877" s="18"/>
      <c r="K877" s="18"/>
      <c r="L877" s="18"/>
      <c r="M877" s="18"/>
      <c r="N877" s="18"/>
    </row>
    <row r="878" spans="6:14" x14ac:dyDescent="0.3">
      <c r="F878" s="17"/>
      <c r="G878" s="18"/>
      <c r="H878" s="18"/>
      <c r="I878" s="18"/>
      <c r="J878" s="18"/>
      <c r="K878" s="18"/>
      <c r="L878" s="18"/>
      <c r="M878" s="18"/>
      <c r="N878" s="18"/>
    </row>
    <row r="879" spans="6:14" x14ac:dyDescent="0.3">
      <c r="F879" s="17"/>
      <c r="G879" s="18"/>
      <c r="H879" s="18"/>
      <c r="I879" s="18"/>
      <c r="J879" s="18"/>
      <c r="K879" s="18"/>
      <c r="L879" s="18"/>
      <c r="M879" s="18"/>
      <c r="N879" s="18"/>
    </row>
    <row r="880" spans="6:14" x14ac:dyDescent="0.3">
      <c r="F880" s="17"/>
      <c r="G880" s="18"/>
      <c r="H880" s="18"/>
      <c r="I880" s="18"/>
      <c r="J880" s="18"/>
      <c r="K880" s="18"/>
      <c r="L880" s="18"/>
      <c r="M880" s="18"/>
      <c r="N880" s="18"/>
    </row>
    <row r="881" spans="6:14" x14ac:dyDescent="0.3">
      <c r="F881" s="17"/>
      <c r="G881" s="18"/>
      <c r="H881" s="18"/>
      <c r="I881" s="18"/>
      <c r="J881" s="18"/>
      <c r="K881" s="18"/>
      <c r="L881" s="18"/>
      <c r="M881" s="18"/>
      <c r="N881" s="18"/>
    </row>
    <row r="882" spans="6:14" x14ac:dyDescent="0.3">
      <c r="F882" s="17"/>
      <c r="G882" s="18"/>
      <c r="H882" s="18"/>
      <c r="I882" s="18"/>
      <c r="J882" s="18"/>
      <c r="K882" s="18"/>
      <c r="L882" s="18"/>
      <c r="M882" s="18"/>
      <c r="N882" s="18"/>
    </row>
    <row r="883" spans="6:14" x14ac:dyDescent="0.3">
      <c r="F883" s="17"/>
      <c r="G883" s="18"/>
      <c r="H883" s="18"/>
      <c r="I883" s="18"/>
      <c r="J883" s="18"/>
      <c r="K883" s="18"/>
      <c r="L883" s="18"/>
      <c r="M883" s="18"/>
      <c r="N883" s="18"/>
    </row>
    <row r="884" spans="6:14" x14ac:dyDescent="0.3">
      <c r="F884" s="17"/>
      <c r="G884" s="18"/>
      <c r="H884" s="18"/>
      <c r="I884" s="18"/>
      <c r="J884" s="18"/>
      <c r="K884" s="18"/>
      <c r="L884" s="18"/>
      <c r="M884" s="18"/>
      <c r="N884" s="18"/>
    </row>
    <row r="885" spans="6:14" x14ac:dyDescent="0.3">
      <c r="F885" s="17"/>
      <c r="G885" s="18"/>
      <c r="H885" s="18"/>
      <c r="I885" s="18"/>
      <c r="J885" s="18"/>
      <c r="K885" s="18"/>
      <c r="L885" s="18"/>
      <c r="M885" s="18"/>
      <c r="N885" s="18"/>
    </row>
    <row r="886" spans="6:14" x14ac:dyDescent="0.3">
      <c r="F886" s="17"/>
      <c r="G886" s="18"/>
      <c r="H886" s="18"/>
      <c r="I886" s="18"/>
      <c r="J886" s="18"/>
      <c r="K886" s="18"/>
      <c r="L886" s="18"/>
      <c r="M886" s="18"/>
      <c r="N886" s="18"/>
    </row>
    <row r="887" spans="6:14" x14ac:dyDescent="0.3">
      <c r="F887" s="17"/>
      <c r="G887" s="18"/>
      <c r="H887" s="18"/>
      <c r="I887" s="18"/>
      <c r="J887" s="18"/>
      <c r="K887" s="18"/>
      <c r="L887" s="18"/>
      <c r="M887" s="18"/>
      <c r="N887" s="18"/>
    </row>
    <row r="888" spans="6:14" x14ac:dyDescent="0.3">
      <c r="F888" s="17"/>
      <c r="G888" s="18"/>
      <c r="H888" s="18"/>
      <c r="I888" s="18"/>
      <c r="J888" s="18"/>
      <c r="K888" s="18"/>
      <c r="L888" s="18"/>
      <c r="M888" s="18"/>
      <c r="N888" s="18"/>
    </row>
    <row r="889" spans="6:14" x14ac:dyDescent="0.3">
      <c r="F889" s="17"/>
      <c r="G889" s="18"/>
      <c r="H889" s="18"/>
      <c r="I889" s="18"/>
      <c r="J889" s="18"/>
      <c r="K889" s="18"/>
      <c r="L889" s="18"/>
      <c r="M889" s="18"/>
      <c r="N889" s="18"/>
    </row>
    <row r="890" spans="6:14" x14ac:dyDescent="0.3">
      <c r="F890" s="17"/>
      <c r="G890" s="18"/>
      <c r="H890" s="18"/>
      <c r="I890" s="18"/>
      <c r="J890" s="18"/>
      <c r="K890" s="18"/>
      <c r="L890" s="18"/>
      <c r="M890" s="18"/>
      <c r="N890" s="18"/>
    </row>
    <row r="891" spans="6:14" x14ac:dyDescent="0.3">
      <c r="F891" s="17"/>
      <c r="G891" s="18"/>
      <c r="H891" s="18"/>
      <c r="I891" s="18"/>
      <c r="J891" s="18"/>
      <c r="K891" s="18"/>
      <c r="L891" s="18"/>
      <c r="M891" s="18"/>
      <c r="N891" s="18"/>
    </row>
    <row r="892" spans="6:14" x14ac:dyDescent="0.3">
      <c r="F892" s="17"/>
      <c r="G892" s="18"/>
      <c r="H892" s="18"/>
      <c r="I892" s="18"/>
      <c r="J892" s="18"/>
      <c r="K892" s="18"/>
      <c r="L892" s="18"/>
      <c r="M892" s="18"/>
      <c r="N892" s="18"/>
    </row>
    <row r="893" spans="6:14" x14ac:dyDescent="0.3">
      <c r="F893" s="17"/>
      <c r="G893" s="18"/>
      <c r="H893" s="18"/>
      <c r="I893" s="18"/>
      <c r="J893" s="18"/>
      <c r="K893" s="18"/>
      <c r="L893" s="18"/>
      <c r="M893" s="18"/>
      <c r="N893" s="18"/>
    </row>
    <row r="894" spans="6:14" x14ac:dyDescent="0.3">
      <c r="F894" s="17"/>
      <c r="G894" s="18"/>
      <c r="H894" s="18"/>
      <c r="I894" s="18"/>
      <c r="J894" s="18"/>
      <c r="K894" s="18"/>
      <c r="L894" s="18"/>
      <c r="M894" s="18"/>
      <c r="N894" s="18"/>
    </row>
    <row r="895" spans="6:14" x14ac:dyDescent="0.3">
      <c r="F895" s="17"/>
      <c r="G895" s="18"/>
      <c r="H895" s="18"/>
      <c r="I895" s="18"/>
      <c r="J895" s="18"/>
      <c r="K895" s="18"/>
      <c r="L895" s="18"/>
      <c r="M895" s="18"/>
      <c r="N895" s="18"/>
    </row>
    <row r="896" spans="6:14" x14ac:dyDescent="0.3">
      <c r="F896" s="17"/>
      <c r="G896" s="18"/>
      <c r="H896" s="18"/>
      <c r="I896" s="18"/>
      <c r="J896" s="18"/>
      <c r="K896" s="18"/>
      <c r="L896" s="18"/>
      <c r="M896" s="18"/>
      <c r="N896" s="18"/>
    </row>
    <row r="897" spans="6:14" x14ac:dyDescent="0.3">
      <c r="F897" s="17"/>
      <c r="G897" s="18"/>
      <c r="H897" s="18"/>
      <c r="I897" s="18"/>
      <c r="J897" s="18"/>
      <c r="K897" s="18"/>
      <c r="L897" s="18"/>
      <c r="M897" s="18"/>
      <c r="N897" s="18"/>
    </row>
    <row r="898" spans="6:14" x14ac:dyDescent="0.3">
      <c r="F898" s="17"/>
      <c r="G898" s="18"/>
      <c r="H898" s="18"/>
      <c r="I898" s="18"/>
      <c r="J898" s="18"/>
      <c r="K898" s="18"/>
      <c r="L898" s="18"/>
      <c r="M898" s="18"/>
      <c r="N898" s="18"/>
    </row>
    <row r="899" spans="6:14" x14ac:dyDescent="0.3">
      <c r="F899" s="17"/>
      <c r="G899" s="18"/>
      <c r="H899" s="18"/>
      <c r="I899" s="18"/>
      <c r="J899" s="18"/>
      <c r="K899" s="18"/>
      <c r="L899" s="18"/>
      <c r="M899" s="18"/>
      <c r="N899" s="18"/>
    </row>
    <row r="900" spans="6:14" x14ac:dyDescent="0.3">
      <c r="F900" s="17"/>
      <c r="G900" s="18"/>
      <c r="H900" s="18"/>
      <c r="I900" s="18"/>
      <c r="J900" s="18"/>
      <c r="K900" s="18"/>
      <c r="L900" s="18"/>
      <c r="M900" s="18"/>
      <c r="N900" s="18"/>
    </row>
    <row r="901" spans="6:14" x14ac:dyDescent="0.3">
      <c r="F901" s="17"/>
      <c r="G901" s="18"/>
      <c r="H901" s="18"/>
      <c r="I901" s="18"/>
      <c r="J901" s="18"/>
      <c r="K901" s="18"/>
      <c r="L901" s="18"/>
      <c r="M901" s="18"/>
      <c r="N901" s="18"/>
    </row>
    <row r="902" spans="6:14" x14ac:dyDescent="0.3">
      <c r="F902" s="17"/>
      <c r="G902" s="18"/>
      <c r="H902" s="18"/>
      <c r="I902" s="18"/>
      <c r="J902" s="18"/>
      <c r="K902" s="18"/>
      <c r="L902" s="18"/>
      <c r="M902" s="18"/>
      <c r="N902" s="18"/>
    </row>
    <row r="903" spans="6:14" x14ac:dyDescent="0.3">
      <c r="F903" s="17"/>
      <c r="G903" s="18"/>
      <c r="H903" s="18"/>
      <c r="I903" s="18"/>
      <c r="J903" s="18"/>
      <c r="K903" s="18"/>
      <c r="L903" s="18"/>
      <c r="M903" s="18"/>
      <c r="N903" s="18"/>
    </row>
    <row r="904" spans="6:14" x14ac:dyDescent="0.3">
      <c r="F904" s="17"/>
      <c r="G904" s="18"/>
      <c r="H904" s="18"/>
      <c r="I904" s="18"/>
      <c r="J904" s="18"/>
      <c r="K904" s="18"/>
      <c r="L904" s="18"/>
      <c r="M904" s="18"/>
      <c r="N904" s="18"/>
    </row>
    <row r="905" spans="6:14" x14ac:dyDescent="0.3">
      <c r="F905" s="17"/>
      <c r="G905" s="18"/>
      <c r="H905" s="18"/>
      <c r="I905" s="18"/>
      <c r="J905" s="18"/>
      <c r="K905" s="18"/>
      <c r="L905" s="18"/>
      <c r="M905" s="18"/>
      <c r="N905" s="18"/>
    </row>
    <row r="906" spans="6:14" x14ac:dyDescent="0.3">
      <c r="F906" s="17"/>
      <c r="G906" s="18"/>
      <c r="H906" s="18"/>
      <c r="I906" s="18"/>
      <c r="J906" s="18"/>
      <c r="K906" s="18"/>
      <c r="L906" s="18"/>
      <c r="M906" s="18"/>
      <c r="N906" s="18"/>
    </row>
    <row r="907" spans="6:14" x14ac:dyDescent="0.3">
      <c r="F907" s="17"/>
      <c r="G907" s="18"/>
      <c r="H907" s="18"/>
      <c r="I907" s="18"/>
      <c r="J907" s="18"/>
      <c r="K907" s="18"/>
      <c r="L907" s="18"/>
      <c r="M907" s="18"/>
      <c r="N907" s="18"/>
    </row>
    <row r="908" spans="6:14" x14ac:dyDescent="0.3">
      <c r="F908" s="17"/>
      <c r="G908" s="18"/>
      <c r="H908" s="18"/>
      <c r="I908" s="18"/>
      <c r="J908" s="18"/>
      <c r="K908" s="18"/>
      <c r="L908" s="18"/>
      <c r="M908" s="18"/>
      <c r="N908" s="18"/>
    </row>
    <row r="909" spans="6:14" x14ac:dyDescent="0.3">
      <c r="F909" s="17"/>
      <c r="G909" s="18"/>
      <c r="H909" s="18"/>
      <c r="I909" s="18"/>
      <c r="J909" s="18"/>
      <c r="K909" s="18"/>
      <c r="L909" s="18"/>
      <c r="M909" s="18"/>
      <c r="N909" s="18"/>
    </row>
    <row r="910" spans="6:14" x14ac:dyDescent="0.3">
      <c r="F910" s="17"/>
      <c r="G910" s="18"/>
      <c r="H910" s="18"/>
      <c r="I910" s="18"/>
      <c r="J910" s="18"/>
      <c r="K910" s="18"/>
      <c r="L910" s="18"/>
      <c r="M910" s="18"/>
      <c r="N910" s="18"/>
    </row>
    <row r="911" spans="6:14" x14ac:dyDescent="0.3">
      <c r="F911" s="17"/>
      <c r="G911" s="18"/>
      <c r="H911" s="18"/>
      <c r="I911" s="18"/>
      <c r="J911" s="18"/>
      <c r="K911" s="18"/>
      <c r="L911" s="18"/>
      <c r="M911" s="18"/>
      <c r="N911" s="18"/>
    </row>
    <row r="912" spans="6:14" x14ac:dyDescent="0.3">
      <c r="F912" s="17"/>
      <c r="G912" s="18"/>
      <c r="H912" s="18"/>
      <c r="I912" s="18"/>
      <c r="J912" s="18"/>
      <c r="K912" s="18"/>
      <c r="L912" s="18"/>
      <c r="M912" s="18"/>
      <c r="N912" s="18"/>
    </row>
    <row r="913" spans="6:14" x14ac:dyDescent="0.3">
      <c r="F913" s="17"/>
      <c r="G913" s="18"/>
      <c r="H913" s="18"/>
      <c r="I913" s="18"/>
      <c r="J913" s="18"/>
      <c r="K913" s="18"/>
      <c r="L913" s="18"/>
      <c r="M913" s="18"/>
      <c r="N913" s="18"/>
    </row>
    <row r="914" spans="6:14" x14ac:dyDescent="0.3">
      <c r="F914" s="17"/>
      <c r="G914" s="18"/>
      <c r="H914" s="18"/>
      <c r="I914" s="18"/>
      <c r="J914" s="18"/>
      <c r="K914" s="18"/>
      <c r="L914" s="18"/>
      <c r="M914" s="18"/>
      <c r="N914" s="18"/>
    </row>
    <row r="915" spans="6:14" x14ac:dyDescent="0.3">
      <c r="F915" s="17"/>
      <c r="G915" s="18"/>
      <c r="H915" s="18"/>
      <c r="I915" s="18"/>
      <c r="J915" s="18"/>
      <c r="K915" s="18"/>
      <c r="L915" s="18"/>
      <c r="M915" s="18"/>
      <c r="N915" s="18"/>
    </row>
    <row r="916" spans="6:14" x14ac:dyDescent="0.3">
      <c r="F916" s="17"/>
      <c r="G916" s="18"/>
      <c r="H916" s="18"/>
      <c r="I916" s="18"/>
      <c r="J916" s="18"/>
      <c r="K916" s="18"/>
      <c r="L916" s="18"/>
      <c r="M916" s="18"/>
      <c r="N916" s="18"/>
    </row>
    <row r="917" spans="6:14" x14ac:dyDescent="0.3">
      <c r="F917" s="17"/>
      <c r="G917" s="18"/>
      <c r="H917" s="18"/>
      <c r="I917" s="18"/>
      <c r="J917" s="18"/>
      <c r="K917" s="18"/>
      <c r="L917" s="18"/>
      <c r="M917" s="18"/>
      <c r="N917" s="18"/>
    </row>
    <row r="918" spans="6:14" x14ac:dyDescent="0.3">
      <c r="F918" s="17"/>
      <c r="G918" s="18"/>
      <c r="H918" s="18"/>
      <c r="I918" s="18"/>
      <c r="J918" s="18"/>
      <c r="K918" s="18"/>
      <c r="L918" s="18"/>
      <c r="M918" s="18"/>
      <c r="N918" s="18"/>
    </row>
    <row r="919" spans="6:14" x14ac:dyDescent="0.3">
      <c r="F919" s="17"/>
      <c r="G919" s="18"/>
      <c r="H919" s="18"/>
      <c r="I919" s="18"/>
      <c r="J919" s="18"/>
      <c r="K919" s="18"/>
      <c r="L919" s="18"/>
      <c r="M919" s="18"/>
      <c r="N919" s="18"/>
    </row>
    <row r="920" spans="6:14" x14ac:dyDescent="0.3">
      <c r="F920" s="17"/>
      <c r="G920" s="18"/>
      <c r="H920" s="18"/>
      <c r="I920" s="18"/>
      <c r="J920" s="18"/>
      <c r="K920" s="18"/>
      <c r="L920" s="18"/>
      <c r="M920" s="18"/>
      <c r="N920" s="18"/>
    </row>
    <row r="921" spans="6:14" x14ac:dyDescent="0.3">
      <c r="F921" s="17"/>
      <c r="G921" s="18"/>
      <c r="H921" s="18"/>
      <c r="I921" s="18"/>
      <c r="J921" s="18"/>
      <c r="K921" s="18"/>
      <c r="L921" s="18"/>
      <c r="M921" s="18"/>
      <c r="N921" s="18"/>
    </row>
    <row r="922" spans="6:14" x14ac:dyDescent="0.3">
      <c r="F922" s="17"/>
      <c r="G922" s="18"/>
      <c r="H922" s="18"/>
      <c r="I922" s="18"/>
      <c r="J922" s="18"/>
      <c r="K922" s="18"/>
      <c r="L922" s="18"/>
      <c r="M922" s="18"/>
      <c r="N922" s="18"/>
    </row>
    <row r="923" spans="6:14" x14ac:dyDescent="0.3">
      <c r="F923" s="17"/>
      <c r="G923" s="18"/>
      <c r="H923" s="18"/>
      <c r="I923" s="18"/>
      <c r="J923" s="18"/>
      <c r="K923" s="18"/>
      <c r="L923" s="18"/>
      <c r="M923" s="18"/>
      <c r="N923" s="18"/>
    </row>
    <row r="924" spans="6:14" x14ac:dyDescent="0.3">
      <c r="F924" s="17"/>
      <c r="G924" s="18"/>
      <c r="H924" s="18"/>
      <c r="I924" s="18"/>
      <c r="J924" s="18"/>
      <c r="K924" s="18"/>
      <c r="L924" s="18"/>
      <c r="M924" s="18"/>
      <c r="N924" s="18"/>
    </row>
    <row r="925" spans="6:14" x14ac:dyDescent="0.3">
      <c r="F925" s="17"/>
      <c r="G925" s="18"/>
      <c r="H925" s="18"/>
      <c r="I925" s="18"/>
      <c r="J925" s="18"/>
      <c r="K925" s="18"/>
      <c r="L925" s="18"/>
      <c r="M925" s="18"/>
      <c r="N925" s="18"/>
    </row>
    <row r="926" spans="6:14" x14ac:dyDescent="0.3">
      <c r="F926" s="17"/>
      <c r="G926" s="18"/>
      <c r="H926" s="18"/>
      <c r="I926" s="18"/>
      <c r="J926" s="18"/>
      <c r="K926" s="18"/>
      <c r="L926" s="18"/>
      <c r="M926" s="18"/>
      <c r="N926" s="18"/>
    </row>
    <row r="927" spans="6:14" x14ac:dyDescent="0.3">
      <c r="F927" s="17"/>
      <c r="G927" s="18"/>
      <c r="H927" s="18"/>
      <c r="I927" s="18"/>
      <c r="J927" s="18"/>
      <c r="K927" s="18"/>
      <c r="L927" s="18"/>
      <c r="M927" s="18"/>
      <c r="N927" s="18"/>
    </row>
    <row r="928" spans="6:14" x14ac:dyDescent="0.3">
      <c r="F928" s="17"/>
      <c r="G928" s="18"/>
      <c r="H928" s="18"/>
      <c r="I928" s="18"/>
      <c r="J928" s="18"/>
      <c r="K928" s="18"/>
      <c r="L928" s="18"/>
      <c r="M928" s="18"/>
      <c r="N928" s="18"/>
    </row>
    <row r="929" spans="6:14" x14ac:dyDescent="0.3">
      <c r="F929" s="17"/>
      <c r="G929" s="18"/>
      <c r="H929" s="18"/>
      <c r="I929" s="18"/>
      <c r="J929" s="18"/>
      <c r="K929" s="18"/>
      <c r="L929" s="18"/>
      <c r="M929" s="18"/>
      <c r="N929" s="18"/>
    </row>
    <row r="930" spans="6:14" x14ac:dyDescent="0.3">
      <c r="F930" s="17"/>
      <c r="G930" s="18"/>
      <c r="H930" s="18"/>
      <c r="I930" s="18"/>
      <c r="J930" s="18"/>
      <c r="K930" s="18"/>
      <c r="L930" s="18"/>
      <c r="M930" s="18"/>
      <c r="N930" s="18"/>
    </row>
    <row r="931" spans="6:14" x14ac:dyDescent="0.3">
      <c r="F931" s="17"/>
      <c r="G931" s="18"/>
      <c r="H931" s="18"/>
      <c r="I931" s="18"/>
      <c r="J931" s="18"/>
      <c r="K931" s="18"/>
      <c r="L931" s="18"/>
      <c r="M931" s="18"/>
      <c r="N931" s="18"/>
    </row>
    <row r="932" spans="6:14" x14ac:dyDescent="0.3">
      <c r="F932" s="17"/>
      <c r="G932" s="18"/>
      <c r="H932" s="18"/>
      <c r="I932" s="18"/>
      <c r="J932" s="18"/>
      <c r="K932" s="18"/>
      <c r="L932" s="18"/>
      <c r="M932" s="18"/>
      <c r="N932" s="18"/>
    </row>
    <row r="933" spans="6:14" x14ac:dyDescent="0.3">
      <c r="F933" s="17"/>
      <c r="G933" s="18"/>
      <c r="H933" s="18"/>
      <c r="I933" s="18"/>
      <c r="J933" s="18"/>
      <c r="K933" s="18"/>
      <c r="L933" s="18"/>
      <c r="M933" s="18"/>
      <c r="N933" s="18"/>
    </row>
    <row r="934" spans="6:14" x14ac:dyDescent="0.3">
      <c r="F934" s="17"/>
      <c r="G934" s="18"/>
      <c r="H934" s="18"/>
      <c r="I934" s="18"/>
      <c r="J934" s="18"/>
      <c r="K934" s="18"/>
      <c r="L934" s="18"/>
      <c r="M934" s="18"/>
      <c r="N934" s="18"/>
    </row>
    <row r="935" spans="6:14" x14ac:dyDescent="0.3">
      <c r="F935" s="17"/>
      <c r="G935" s="18"/>
      <c r="H935" s="18"/>
      <c r="I935" s="18"/>
      <c r="J935" s="18"/>
      <c r="K935" s="18"/>
      <c r="L935" s="18"/>
      <c r="M935" s="18"/>
      <c r="N935" s="18"/>
    </row>
    <row r="936" spans="6:14" x14ac:dyDescent="0.3">
      <c r="F936" s="17"/>
      <c r="G936" s="18"/>
      <c r="H936" s="18"/>
      <c r="I936" s="18"/>
      <c r="J936" s="18"/>
      <c r="K936" s="18"/>
      <c r="L936" s="18"/>
      <c r="M936" s="18"/>
      <c r="N936" s="18"/>
    </row>
    <row r="937" spans="6:14" x14ac:dyDescent="0.3">
      <c r="F937" s="17"/>
      <c r="G937" s="18"/>
      <c r="H937" s="18"/>
      <c r="I937" s="18"/>
      <c r="J937" s="18"/>
      <c r="K937" s="18"/>
      <c r="L937" s="18"/>
      <c r="M937" s="18"/>
      <c r="N937" s="18"/>
    </row>
    <row r="938" spans="6:14" x14ac:dyDescent="0.3">
      <c r="F938" s="17"/>
      <c r="G938" s="18"/>
      <c r="H938" s="18"/>
      <c r="I938" s="18"/>
      <c r="J938" s="18"/>
      <c r="K938" s="18"/>
      <c r="L938" s="18"/>
      <c r="M938" s="18"/>
      <c r="N938" s="18"/>
    </row>
    <row r="939" spans="6:14" x14ac:dyDescent="0.3">
      <c r="F939" s="17"/>
      <c r="G939" s="18"/>
      <c r="H939" s="18"/>
      <c r="I939" s="18"/>
      <c r="J939" s="18"/>
      <c r="K939" s="18"/>
      <c r="L939" s="18"/>
      <c r="M939" s="18"/>
      <c r="N939" s="18"/>
    </row>
    <row r="940" spans="6:14" x14ac:dyDescent="0.3">
      <c r="F940" s="17"/>
      <c r="G940" s="18"/>
      <c r="H940" s="18"/>
      <c r="I940" s="18"/>
      <c r="J940" s="18"/>
      <c r="K940" s="18"/>
      <c r="L940" s="18"/>
      <c r="M940" s="18"/>
      <c r="N940" s="18"/>
    </row>
    <row r="941" spans="6:14" x14ac:dyDescent="0.3">
      <c r="F941" s="17"/>
      <c r="G941" s="18"/>
      <c r="H941" s="18"/>
      <c r="I941" s="18"/>
      <c r="J941" s="18"/>
      <c r="K941" s="18"/>
      <c r="L941" s="18"/>
      <c r="M941" s="18"/>
      <c r="N941" s="18"/>
    </row>
    <row r="942" spans="6:14" x14ac:dyDescent="0.3">
      <c r="F942" s="17"/>
      <c r="G942" s="18"/>
      <c r="H942" s="18"/>
      <c r="I942" s="18"/>
      <c r="J942" s="18"/>
      <c r="K942" s="18"/>
      <c r="L942" s="18"/>
      <c r="M942" s="18"/>
      <c r="N942" s="18"/>
    </row>
    <row r="943" spans="6:14" x14ac:dyDescent="0.3">
      <c r="F943" s="17"/>
      <c r="G943" s="18"/>
      <c r="H943" s="18"/>
      <c r="I943" s="18"/>
      <c r="J943" s="18"/>
      <c r="K943" s="18"/>
      <c r="L943" s="18"/>
      <c r="M943" s="18"/>
      <c r="N943" s="18"/>
    </row>
    <row r="944" spans="6:14" x14ac:dyDescent="0.3">
      <c r="F944" s="17"/>
      <c r="G944" s="18"/>
      <c r="H944" s="18"/>
      <c r="I944" s="18"/>
      <c r="J944" s="18"/>
      <c r="K944" s="18"/>
      <c r="L944" s="18"/>
      <c r="M944" s="18"/>
      <c r="N944" s="18"/>
    </row>
    <row r="945" spans="6:14" x14ac:dyDescent="0.3">
      <c r="F945" s="17"/>
      <c r="G945" s="18"/>
      <c r="H945" s="18"/>
      <c r="I945" s="18"/>
      <c r="J945" s="18"/>
      <c r="K945" s="18"/>
      <c r="L945" s="18"/>
      <c r="M945" s="18"/>
      <c r="N945" s="18"/>
    </row>
    <row r="946" spans="6:14" x14ac:dyDescent="0.3">
      <c r="F946" s="17"/>
      <c r="G946" s="18"/>
      <c r="H946" s="18"/>
      <c r="I946" s="18"/>
      <c r="J946" s="18"/>
      <c r="K946" s="18"/>
      <c r="L946" s="18"/>
      <c r="M946" s="18"/>
      <c r="N946" s="18"/>
    </row>
    <row r="947" spans="6:14" x14ac:dyDescent="0.3">
      <c r="F947" s="17"/>
      <c r="G947" s="18"/>
      <c r="H947" s="18"/>
      <c r="I947" s="18"/>
      <c r="J947" s="18"/>
      <c r="K947" s="18"/>
      <c r="L947" s="18"/>
      <c r="M947" s="18"/>
      <c r="N947" s="18"/>
    </row>
    <row r="948" spans="6:14" x14ac:dyDescent="0.3">
      <c r="F948" s="17"/>
      <c r="G948" s="18"/>
      <c r="H948" s="18"/>
      <c r="I948" s="18"/>
      <c r="J948" s="18"/>
      <c r="K948" s="18"/>
      <c r="L948" s="18"/>
      <c r="M948" s="18"/>
      <c r="N948" s="18"/>
    </row>
    <row r="949" spans="6:14" x14ac:dyDescent="0.3">
      <c r="F949" s="17"/>
      <c r="G949" s="18"/>
      <c r="H949" s="18"/>
      <c r="I949" s="18"/>
      <c r="J949" s="18"/>
      <c r="K949" s="18"/>
      <c r="L949" s="18"/>
      <c r="M949" s="18"/>
      <c r="N949" s="18"/>
    </row>
    <row r="950" spans="6:14" x14ac:dyDescent="0.3">
      <c r="F950" s="17"/>
      <c r="G950" s="18"/>
      <c r="H950" s="18"/>
      <c r="I950" s="18"/>
      <c r="J950" s="18"/>
      <c r="K950" s="18"/>
      <c r="L950" s="18"/>
      <c r="M950" s="18"/>
      <c r="N950" s="18"/>
    </row>
    <row r="951" spans="6:14" x14ac:dyDescent="0.3">
      <c r="F951" s="17"/>
      <c r="G951" s="18"/>
      <c r="H951" s="18"/>
      <c r="I951" s="18"/>
      <c r="J951" s="18"/>
      <c r="K951" s="18"/>
      <c r="L951" s="18"/>
      <c r="M951" s="18"/>
      <c r="N951" s="18"/>
    </row>
    <row r="952" spans="6:14" x14ac:dyDescent="0.3">
      <c r="F952" s="17"/>
      <c r="G952" s="18"/>
      <c r="H952" s="18"/>
      <c r="I952" s="18"/>
      <c r="J952" s="18"/>
      <c r="K952" s="18"/>
      <c r="L952" s="18"/>
      <c r="M952" s="18"/>
      <c r="N952" s="18"/>
    </row>
    <row r="953" spans="6:14" x14ac:dyDescent="0.3">
      <c r="F953" s="17"/>
      <c r="G953" s="18"/>
      <c r="H953" s="18"/>
      <c r="I953" s="18"/>
      <c r="J953" s="18"/>
      <c r="K953" s="18"/>
      <c r="L953" s="18"/>
      <c r="M953" s="18"/>
      <c r="N953" s="18"/>
    </row>
    <row r="954" spans="6:14" x14ac:dyDescent="0.3">
      <c r="F954" s="17"/>
      <c r="G954" s="18"/>
      <c r="H954" s="18"/>
      <c r="I954" s="18"/>
      <c r="J954" s="18"/>
      <c r="K954" s="18"/>
      <c r="L954" s="18"/>
      <c r="M954" s="18"/>
      <c r="N954" s="18"/>
    </row>
    <row r="955" spans="6:14" x14ac:dyDescent="0.3">
      <c r="F955" s="17"/>
      <c r="G955" s="18"/>
      <c r="H955" s="18"/>
      <c r="I955" s="18"/>
      <c r="J955" s="18"/>
      <c r="K955" s="18"/>
      <c r="L955" s="18"/>
      <c r="M955" s="18"/>
      <c r="N955" s="18"/>
    </row>
    <row r="956" spans="6:14" x14ac:dyDescent="0.3">
      <c r="F956" s="17"/>
      <c r="G956" s="18"/>
      <c r="H956" s="18"/>
      <c r="I956" s="18"/>
      <c r="J956" s="18"/>
      <c r="K956" s="18"/>
      <c r="L956" s="18"/>
      <c r="M956" s="18"/>
      <c r="N956" s="18"/>
    </row>
    <row r="957" spans="6:14" x14ac:dyDescent="0.3">
      <c r="F957" s="17"/>
      <c r="G957" s="18"/>
      <c r="H957" s="18"/>
      <c r="I957" s="18"/>
      <c r="J957" s="18"/>
      <c r="K957" s="18"/>
      <c r="L957" s="18"/>
      <c r="M957" s="18"/>
      <c r="N957" s="18"/>
    </row>
    <row r="958" spans="6:14" x14ac:dyDescent="0.3">
      <c r="F958" s="17"/>
      <c r="G958" s="18"/>
      <c r="H958" s="18"/>
      <c r="I958" s="18"/>
      <c r="J958" s="18"/>
      <c r="K958" s="18"/>
      <c r="L958" s="18"/>
      <c r="M958" s="18"/>
      <c r="N958" s="18"/>
    </row>
    <row r="959" spans="6:14" x14ac:dyDescent="0.3">
      <c r="F959" s="17"/>
      <c r="G959" s="18"/>
      <c r="H959" s="18"/>
      <c r="I959" s="18"/>
      <c r="J959" s="18"/>
      <c r="K959" s="18"/>
      <c r="L959" s="18"/>
      <c r="M959" s="18"/>
      <c r="N959" s="18"/>
    </row>
    <row r="960" spans="6:14" x14ac:dyDescent="0.3">
      <c r="F960" s="17"/>
      <c r="G960" s="18"/>
      <c r="H960" s="18"/>
      <c r="I960" s="18"/>
      <c r="J960" s="18"/>
      <c r="K960" s="18"/>
      <c r="L960" s="18"/>
      <c r="M960" s="18"/>
      <c r="N960" s="18"/>
    </row>
    <row r="961" spans="6:14" x14ac:dyDescent="0.3">
      <c r="F961" s="17"/>
      <c r="G961" s="18"/>
      <c r="H961" s="18"/>
      <c r="I961" s="18"/>
      <c r="J961" s="18"/>
      <c r="K961" s="18"/>
      <c r="L961" s="18"/>
      <c r="M961" s="18"/>
      <c r="N961" s="18"/>
    </row>
    <row r="962" spans="6:14" x14ac:dyDescent="0.3">
      <c r="F962" s="17"/>
      <c r="G962" s="18"/>
      <c r="H962" s="18"/>
      <c r="I962" s="18"/>
      <c r="J962" s="18"/>
      <c r="K962" s="18"/>
      <c r="L962" s="18"/>
      <c r="M962" s="18"/>
      <c r="N962" s="18"/>
    </row>
    <row r="963" spans="6:14" x14ac:dyDescent="0.3">
      <c r="F963" s="17"/>
      <c r="G963" s="18"/>
      <c r="H963" s="18"/>
      <c r="I963" s="18"/>
      <c r="J963" s="18"/>
      <c r="K963" s="18"/>
      <c r="L963" s="18"/>
      <c r="M963" s="18"/>
      <c r="N963" s="18"/>
    </row>
    <row r="964" spans="6:14" x14ac:dyDescent="0.3">
      <c r="F964" s="17"/>
      <c r="G964" s="18"/>
      <c r="H964" s="18"/>
      <c r="I964" s="18"/>
      <c r="J964" s="18"/>
      <c r="K964" s="18"/>
      <c r="L964" s="18"/>
      <c r="M964" s="18"/>
      <c r="N964" s="18"/>
    </row>
    <row r="965" spans="6:14" x14ac:dyDescent="0.3">
      <c r="F965" s="17"/>
      <c r="G965" s="18"/>
      <c r="H965" s="18"/>
      <c r="I965" s="18"/>
      <c r="J965" s="18"/>
      <c r="K965" s="18"/>
      <c r="L965" s="18"/>
      <c r="M965" s="18"/>
      <c r="N965" s="18"/>
    </row>
    <row r="966" spans="6:14" x14ac:dyDescent="0.3">
      <c r="F966" s="17"/>
      <c r="G966" s="18"/>
      <c r="H966" s="18"/>
      <c r="I966" s="18"/>
      <c r="J966" s="18"/>
      <c r="K966" s="18"/>
      <c r="L966" s="18"/>
      <c r="M966" s="18"/>
      <c r="N966" s="18"/>
    </row>
    <row r="967" spans="6:14" x14ac:dyDescent="0.3">
      <c r="F967" s="17"/>
      <c r="G967" s="18"/>
      <c r="H967" s="18"/>
      <c r="I967" s="18"/>
      <c r="J967" s="18"/>
      <c r="K967" s="18"/>
      <c r="L967" s="18"/>
      <c r="M967" s="18"/>
      <c r="N967" s="18"/>
    </row>
    <row r="968" spans="6:14" x14ac:dyDescent="0.3">
      <c r="F968" s="17"/>
      <c r="G968" s="18"/>
      <c r="H968" s="18"/>
      <c r="I968" s="18"/>
      <c r="J968" s="18"/>
      <c r="K968" s="18"/>
      <c r="L968" s="18"/>
      <c r="M968" s="18"/>
      <c r="N968" s="18"/>
    </row>
    <row r="969" spans="6:14" x14ac:dyDescent="0.3">
      <c r="F969" s="17"/>
      <c r="G969" s="18"/>
      <c r="H969" s="18"/>
      <c r="I969" s="18"/>
      <c r="J969" s="18"/>
      <c r="K969" s="18"/>
      <c r="L969" s="18"/>
      <c r="M969" s="18"/>
      <c r="N969" s="18"/>
    </row>
    <row r="970" spans="6:14" x14ac:dyDescent="0.3">
      <c r="F970" s="17"/>
      <c r="G970" s="18"/>
      <c r="H970" s="18"/>
      <c r="I970" s="18"/>
      <c r="J970" s="18"/>
      <c r="K970" s="18"/>
      <c r="L970" s="18"/>
      <c r="M970" s="18"/>
      <c r="N970" s="18"/>
    </row>
    <row r="971" spans="6:14" x14ac:dyDescent="0.3">
      <c r="F971" s="17"/>
      <c r="G971" s="18"/>
      <c r="H971" s="18"/>
      <c r="I971" s="18"/>
      <c r="J971" s="18"/>
      <c r="K971" s="18"/>
      <c r="L971" s="18"/>
      <c r="M971" s="18"/>
      <c r="N971" s="18"/>
    </row>
    <row r="972" spans="6:14" x14ac:dyDescent="0.3">
      <c r="F972" s="17"/>
      <c r="G972" s="18"/>
      <c r="H972" s="18"/>
      <c r="I972" s="18"/>
      <c r="J972" s="18"/>
      <c r="K972" s="18"/>
      <c r="L972" s="18"/>
      <c r="M972" s="18"/>
      <c r="N972" s="18"/>
    </row>
    <row r="973" spans="6:14" x14ac:dyDescent="0.3">
      <c r="F973" s="17"/>
      <c r="G973" s="18"/>
      <c r="H973" s="18"/>
      <c r="I973" s="18"/>
      <c r="J973" s="18"/>
      <c r="K973" s="18"/>
      <c r="L973" s="18"/>
      <c r="M973" s="18"/>
      <c r="N973" s="18"/>
    </row>
    <row r="974" spans="6:14" x14ac:dyDescent="0.3">
      <c r="F974" s="17"/>
      <c r="G974" s="18"/>
      <c r="H974" s="18"/>
      <c r="I974" s="18"/>
      <c r="J974" s="18"/>
      <c r="K974" s="18"/>
      <c r="L974" s="18"/>
      <c r="M974" s="18"/>
      <c r="N974" s="18"/>
    </row>
    <row r="975" spans="6:14" x14ac:dyDescent="0.3">
      <c r="F975" s="17"/>
      <c r="G975" s="18"/>
      <c r="H975" s="18"/>
      <c r="I975" s="18"/>
      <c r="J975" s="18"/>
      <c r="K975" s="18"/>
      <c r="L975" s="18"/>
      <c r="M975" s="18"/>
      <c r="N975" s="18"/>
    </row>
    <row r="976" spans="6:14" x14ac:dyDescent="0.3">
      <c r="F976" s="17"/>
      <c r="G976" s="18"/>
      <c r="H976" s="18"/>
      <c r="I976" s="18"/>
      <c r="J976" s="18"/>
      <c r="K976" s="18"/>
      <c r="L976" s="18"/>
      <c r="M976" s="18"/>
      <c r="N976" s="18"/>
    </row>
    <row r="977" spans="6:14" x14ac:dyDescent="0.3">
      <c r="F977" s="17"/>
      <c r="G977" s="18"/>
      <c r="H977" s="18"/>
      <c r="I977" s="18"/>
      <c r="J977" s="18"/>
      <c r="K977" s="18"/>
      <c r="L977" s="18"/>
      <c r="M977" s="18"/>
      <c r="N977" s="18"/>
    </row>
    <row r="978" spans="6:14" x14ac:dyDescent="0.3">
      <c r="F978" s="17"/>
      <c r="G978" s="18"/>
      <c r="H978" s="18"/>
      <c r="I978" s="18"/>
      <c r="J978" s="18"/>
      <c r="K978" s="18"/>
      <c r="L978" s="18"/>
      <c r="M978" s="18"/>
      <c r="N978" s="18"/>
    </row>
    <row r="979" spans="6:14" x14ac:dyDescent="0.3">
      <c r="F979" s="17"/>
      <c r="G979" s="18"/>
      <c r="H979" s="18"/>
      <c r="I979" s="18"/>
      <c r="J979" s="18"/>
      <c r="K979" s="18"/>
      <c r="L979" s="18"/>
      <c r="M979" s="18"/>
      <c r="N979" s="18"/>
    </row>
    <row r="980" spans="6:14" x14ac:dyDescent="0.3">
      <c r="F980" s="17"/>
      <c r="G980" s="18"/>
      <c r="H980" s="18"/>
      <c r="I980" s="18"/>
      <c r="J980" s="18"/>
      <c r="K980" s="18"/>
      <c r="L980" s="18"/>
      <c r="M980" s="18"/>
      <c r="N980" s="18"/>
    </row>
    <row r="981" spans="6:14" x14ac:dyDescent="0.3">
      <c r="F981" s="17"/>
      <c r="G981" s="18"/>
      <c r="H981" s="18"/>
      <c r="I981" s="18"/>
      <c r="J981" s="18"/>
      <c r="K981" s="18"/>
      <c r="L981" s="18"/>
      <c r="M981" s="18"/>
      <c r="N981" s="18"/>
    </row>
    <row r="982" spans="6:14" x14ac:dyDescent="0.3">
      <c r="F982" s="17"/>
      <c r="G982" s="18"/>
      <c r="H982" s="18"/>
      <c r="I982" s="18"/>
      <c r="J982" s="18"/>
      <c r="K982" s="18"/>
      <c r="L982" s="18"/>
      <c r="M982" s="18"/>
      <c r="N982" s="18"/>
    </row>
    <row r="983" spans="6:14" x14ac:dyDescent="0.3">
      <c r="F983" s="17"/>
      <c r="G983" s="18"/>
      <c r="H983" s="18"/>
      <c r="I983" s="18"/>
      <c r="J983" s="18"/>
      <c r="K983" s="18"/>
      <c r="L983" s="18"/>
      <c r="M983" s="18"/>
      <c r="N983" s="18"/>
    </row>
    <row r="984" spans="6:14" x14ac:dyDescent="0.3">
      <c r="F984" s="17"/>
      <c r="G984" s="18"/>
      <c r="H984" s="18"/>
      <c r="I984" s="18"/>
      <c r="J984" s="18"/>
      <c r="K984" s="18"/>
      <c r="L984" s="18"/>
      <c r="M984" s="18"/>
      <c r="N984" s="18"/>
    </row>
    <row r="985" spans="6:14" x14ac:dyDescent="0.3">
      <c r="F985" s="17"/>
      <c r="G985" s="18"/>
      <c r="H985" s="18"/>
      <c r="I985" s="18"/>
      <c r="J985" s="18"/>
      <c r="K985" s="18"/>
      <c r="L985" s="18"/>
      <c r="M985" s="18"/>
      <c r="N985" s="18"/>
    </row>
    <row r="986" spans="6:14" x14ac:dyDescent="0.3">
      <c r="F986" s="17"/>
      <c r="G986" s="18"/>
      <c r="H986" s="18"/>
      <c r="I986" s="18"/>
      <c r="J986" s="18"/>
      <c r="K986" s="18"/>
      <c r="L986" s="18"/>
      <c r="M986" s="18"/>
      <c r="N986" s="18"/>
    </row>
    <row r="987" spans="6:14" x14ac:dyDescent="0.3">
      <c r="F987" s="17"/>
      <c r="G987" s="18"/>
      <c r="H987" s="18"/>
      <c r="I987" s="18"/>
      <c r="J987" s="18"/>
      <c r="K987" s="18"/>
      <c r="L987" s="18"/>
      <c r="M987" s="18"/>
      <c r="N987" s="18"/>
    </row>
    <row r="988" spans="6:14" x14ac:dyDescent="0.3">
      <c r="F988" s="17"/>
      <c r="G988" s="18"/>
      <c r="H988" s="18"/>
      <c r="I988" s="18"/>
      <c r="J988" s="18"/>
      <c r="K988" s="18"/>
      <c r="L988" s="18"/>
      <c r="M988" s="18"/>
      <c r="N988" s="18"/>
    </row>
    <row r="989" spans="6:14" x14ac:dyDescent="0.3">
      <c r="F989" s="17"/>
      <c r="G989" s="18"/>
      <c r="H989" s="18"/>
      <c r="I989" s="18"/>
      <c r="J989" s="18"/>
      <c r="K989" s="18"/>
      <c r="L989" s="18"/>
      <c r="M989" s="18"/>
      <c r="N989" s="18"/>
    </row>
    <row r="990" spans="6:14" x14ac:dyDescent="0.3">
      <c r="F990" s="17"/>
      <c r="G990" s="18"/>
      <c r="H990" s="18"/>
      <c r="I990" s="18"/>
      <c r="J990" s="18"/>
      <c r="K990" s="18"/>
      <c r="L990" s="18"/>
      <c r="M990" s="18"/>
      <c r="N990" s="18"/>
    </row>
    <row r="991" spans="6:14" x14ac:dyDescent="0.3">
      <c r="F991" s="17"/>
      <c r="G991" s="18"/>
      <c r="H991" s="18"/>
      <c r="I991" s="18"/>
      <c r="J991" s="18"/>
      <c r="K991" s="18"/>
      <c r="L991" s="18"/>
      <c r="M991" s="18"/>
      <c r="N991" s="18"/>
    </row>
    <row r="992" spans="6:14" x14ac:dyDescent="0.3">
      <c r="F992" s="17"/>
      <c r="G992" s="18"/>
      <c r="H992" s="18"/>
      <c r="I992" s="18"/>
      <c r="J992" s="18"/>
      <c r="K992" s="18"/>
      <c r="L992" s="18"/>
      <c r="M992" s="18"/>
      <c r="N992" s="18"/>
    </row>
    <row r="993" spans="6:14" x14ac:dyDescent="0.3">
      <c r="F993" s="17"/>
      <c r="G993" s="18"/>
      <c r="H993" s="18"/>
      <c r="I993" s="18"/>
      <c r="J993" s="18"/>
      <c r="K993" s="18"/>
      <c r="L993" s="18"/>
      <c r="M993" s="18"/>
      <c r="N993" s="18"/>
    </row>
    <row r="994" spans="6:14" x14ac:dyDescent="0.3">
      <c r="F994" s="17"/>
      <c r="G994" s="18"/>
      <c r="H994" s="18"/>
      <c r="I994" s="18"/>
      <c r="J994" s="18"/>
      <c r="K994" s="18"/>
      <c r="L994" s="18"/>
      <c r="M994" s="18"/>
      <c r="N994" s="18"/>
    </row>
    <row r="995" spans="6:14" x14ac:dyDescent="0.3">
      <c r="F995" s="17"/>
      <c r="G995" s="18"/>
      <c r="H995" s="18"/>
      <c r="I995" s="18"/>
      <c r="J995" s="18"/>
      <c r="K995" s="18"/>
      <c r="L995" s="18"/>
      <c r="M995" s="18"/>
      <c r="N995" s="18"/>
    </row>
    <row r="996" spans="6:14" x14ac:dyDescent="0.3">
      <c r="F996" s="17"/>
      <c r="G996" s="18"/>
      <c r="H996" s="18"/>
      <c r="I996" s="18"/>
      <c r="J996" s="18"/>
      <c r="K996" s="18"/>
      <c r="L996" s="18"/>
      <c r="M996" s="18"/>
      <c r="N996" s="18"/>
    </row>
    <row r="997" spans="6:14" x14ac:dyDescent="0.3">
      <c r="F997" s="17"/>
      <c r="G997" s="18"/>
      <c r="H997" s="18"/>
      <c r="I997" s="18"/>
      <c r="J997" s="18"/>
      <c r="K997" s="18"/>
      <c r="L997" s="18"/>
      <c r="M997" s="18"/>
      <c r="N997" s="18"/>
    </row>
    <row r="998" spans="6:14" x14ac:dyDescent="0.3">
      <c r="F998" s="17"/>
      <c r="G998" s="18"/>
      <c r="H998" s="18"/>
      <c r="I998" s="18"/>
      <c r="J998" s="18"/>
      <c r="K998" s="18"/>
      <c r="L998" s="18"/>
      <c r="M998" s="18"/>
      <c r="N998" s="18"/>
    </row>
    <row r="999" spans="6:14" x14ac:dyDescent="0.3">
      <c r="F999" s="17"/>
      <c r="G999" s="18"/>
      <c r="H999" s="18"/>
      <c r="I999" s="18"/>
      <c r="J999" s="18"/>
      <c r="K999" s="18"/>
      <c r="L999" s="18"/>
      <c r="M999" s="18"/>
      <c r="N999" s="18"/>
    </row>
    <row r="1000" spans="6:14" x14ac:dyDescent="0.3">
      <c r="F1000" s="17"/>
      <c r="G1000" s="18"/>
      <c r="H1000" s="18"/>
      <c r="I1000" s="18"/>
      <c r="J1000" s="18"/>
      <c r="K1000" s="18"/>
      <c r="L1000" s="18"/>
      <c r="M1000" s="18"/>
      <c r="N1000" s="18"/>
    </row>
    <row r="1001" spans="6:14" x14ac:dyDescent="0.3">
      <c r="F1001" s="17"/>
      <c r="G1001" s="18"/>
      <c r="H1001" s="18"/>
      <c r="I1001" s="18"/>
      <c r="J1001" s="18"/>
      <c r="K1001" s="18"/>
      <c r="L1001" s="18"/>
      <c r="M1001" s="18"/>
      <c r="N1001" s="18"/>
    </row>
    <row r="1002" spans="6:14" x14ac:dyDescent="0.3">
      <c r="F1002" s="17"/>
      <c r="G1002" s="18"/>
      <c r="H1002" s="18"/>
      <c r="I1002" s="18"/>
      <c r="J1002" s="18"/>
      <c r="K1002" s="18"/>
      <c r="L1002" s="18"/>
      <c r="M1002" s="18"/>
      <c r="N1002" s="18"/>
    </row>
    <row r="1003" spans="6:14" x14ac:dyDescent="0.3">
      <c r="F1003" s="17"/>
      <c r="G1003" s="18"/>
      <c r="H1003" s="18"/>
      <c r="I1003" s="18"/>
      <c r="J1003" s="18"/>
      <c r="K1003" s="18"/>
      <c r="L1003" s="18"/>
      <c r="M1003" s="18"/>
      <c r="N1003" s="18"/>
    </row>
    <row r="1004" spans="6:14" x14ac:dyDescent="0.3">
      <c r="F1004" s="17"/>
      <c r="G1004" s="18"/>
      <c r="H1004" s="18"/>
      <c r="I1004" s="18"/>
      <c r="J1004" s="18"/>
      <c r="K1004" s="18"/>
      <c r="L1004" s="18"/>
      <c r="M1004" s="18"/>
      <c r="N1004" s="18"/>
    </row>
    <row r="1005" spans="6:14" x14ac:dyDescent="0.3">
      <c r="F1005" s="17"/>
      <c r="G1005" s="18"/>
      <c r="H1005" s="18"/>
      <c r="I1005" s="18"/>
      <c r="J1005" s="18"/>
      <c r="K1005" s="18"/>
      <c r="L1005" s="18"/>
      <c r="M1005" s="18"/>
      <c r="N1005" s="18"/>
    </row>
    <row r="1006" spans="6:14" x14ac:dyDescent="0.3">
      <c r="F1006" s="17"/>
      <c r="G1006" s="18"/>
      <c r="H1006" s="18"/>
      <c r="I1006" s="18"/>
      <c r="J1006" s="18"/>
      <c r="K1006" s="18"/>
      <c r="L1006" s="18"/>
      <c r="M1006" s="18"/>
      <c r="N1006" s="18"/>
    </row>
    <row r="1007" spans="6:14" x14ac:dyDescent="0.3">
      <c r="F1007" s="17"/>
      <c r="G1007" s="18"/>
      <c r="H1007" s="18"/>
      <c r="I1007" s="18"/>
      <c r="J1007" s="18"/>
      <c r="K1007" s="18"/>
      <c r="L1007" s="18"/>
      <c r="M1007" s="18"/>
      <c r="N1007" s="18"/>
    </row>
    <row r="1008" spans="6:14" x14ac:dyDescent="0.3">
      <c r="F1008" s="17"/>
      <c r="G1008" s="18"/>
      <c r="H1008" s="18"/>
      <c r="I1008" s="18"/>
      <c r="J1008" s="18"/>
      <c r="K1008" s="18"/>
      <c r="L1008" s="18"/>
      <c r="M1008" s="18"/>
      <c r="N1008" s="18"/>
    </row>
    <row r="1009" spans="6:14" x14ac:dyDescent="0.3">
      <c r="F1009" s="17"/>
      <c r="G1009" s="18"/>
      <c r="H1009" s="18"/>
      <c r="I1009" s="18"/>
      <c r="J1009" s="18"/>
      <c r="K1009" s="18"/>
      <c r="L1009" s="18"/>
      <c r="M1009" s="18"/>
      <c r="N1009" s="18"/>
    </row>
    <row r="1010" spans="6:14" x14ac:dyDescent="0.3">
      <c r="F1010" s="17"/>
      <c r="G1010" s="18"/>
      <c r="H1010" s="18"/>
      <c r="I1010" s="18"/>
      <c r="J1010" s="18"/>
      <c r="K1010" s="18"/>
      <c r="L1010" s="18"/>
      <c r="M1010" s="18"/>
      <c r="N1010" s="18"/>
    </row>
    <row r="1011" spans="6:14" x14ac:dyDescent="0.3">
      <c r="F1011" s="17"/>
      <c r="G1011" s="18"/>
      <c r="H1011" s="18"/>
      <c r="I1011" s="18"/>
      <c r="J1011" s="18"/>
      <c r="K1011" s="18"/>
      <c r="L1011" s="18"/>
      <c r="M1011" s="18"/>
      <c r="N1011" s="18"/>
    </row>
    <row r="1012" spans="6:14" x14ac:dyDescent="0.3">
      <c r="F1012" s="17"/>
      <c r="G1012" s="18"/>
      <c r="H1012" s="18"/>
      <c r="I1012" s="18"/>
      <c r="J1012" s="18"/>
      <c r="K1012" s="18"/>
      <c r="L1012" s="18"/>
      <c r="M1012" s="18"/>
      <c r="N1012" s="18"/>
    </row>
    <row r="1013" spans="6:14" x14ac:dyDescent="0.3">
      <c r="F1013" s="17"/>
      <c r="G1013" s="18"/>
      <c r="H1013" s="18"/>
      <c r="I1013" s="18"/>
      <c r="J1013" s="18"/>
      <c r="K1013" s="18"/>
      <c r="L1013" s="18"/>
      <c r="M1013" s="18"/>
      <c r="N1013" s="18"/>
    </row>
    <row r="1014" spans="6:14" x14ac:dyDescent="0.3">
      <c r="F1014" s="17"/>
      <c r="G1014" s="18"/>
      <c r="H1014" s="18"/>
      <c r="I1014" s="18"/>
      <c r="J1014" s="18"/>
      <c r="K1014" s="18"/>
      <c r="L1014" s="18"/>
      <c r="M1014" s="18"/>
      <c r="N1014" s="18"/>
    </row>
    <row r="1015" spans="6:14" x14ac:dyDescent="0.3">
      <c r="F1015" s="17"/>
      <c r="G1015" s="18"/>
      <c r="H1015" s="18"/>
      <c r="I1015" s="18"/>
      <c r="J1015" s="18"/>
      <c r="K1015" s="18"/>
      <c r="L1015" s="18"/>
      <c r="M1015" s="18"/>
      <c r="N1015" s="18"/>
    </row>
    <row r="1016" spans="6:14" x14ac:dyDescent="0.3">
      <c r="F1016" s="17"/>
      <c r="G1016" s="18"/>
      <c r="H1016" s="18"/>
      <c r="I1016" s="18"/>
      <c r="J1016" s="18"/>
      <c r="K1016" s="18"/>
      <c r="L1016" s="18"/>
      <c r="M1016" s="18"/>
      <c r="N1016" s="18"/>
    </row>
    <row r="1017" spans="6:14" x14ac:dyDescent="0.3">
      <c r="F1017" s="17"/>
      <c r="G1017" s="18"/>
      <c r="H1017" s="18"/>
      <c r="I1017" s="18"/>
      <c r="J1017" s="18"/>
      <c r="K1017" s="18"/>
      <c r="L1017" s="18"/>
      <c r="M1017" s="18"/>
      <c r="N1017" s="18"/>
    </row>
    <row r="1018" spans="6:14" x14ac:dyDescent="0.3">
      <c r="F1018" s="17"/>
      <c r="G1018" s="18"/>
      <c r="H1018" s="18"/>
      <c r="I1018" s="18"/>
      <c r="J1018" s="18"/>
      <c r="K1018" s="18"/>
      <c r="L1018" s="18"/>
      <c r="M1018" s="18"/>
      <c r="N1018" s="18"/>
    </row>
    <row r="1019" spans="6:14" x14ac:dyDescent="0.3">
      <c r="F1019" s="17"/>
      <c r="G1019" s="18"/>
      <c r="H1019" s="18"/>
      <c r="I1019" s="18"/>
      <c r="J1019" s="18"/>
      <c r="K1019" s="18"/>
      <c r="L1019" s="18"/>
      <c r="M1019" s="18"/>
      <c r="N1019" s="18"/>
    </row>
    <row r="1020" spans="6:14" x14ac:dyDescent="0.3">
      <c r="F1020" s="17"/>
      <c r="G1020" s="18"/>
      <c r="H1020" s="18"/>
      <c r="I1020" s="18"/>
      <c r="J1020" s="18"/>
      <c r="K1020" s="18"/>
      <c r="L1020" s="18"/>
      <c r="M1020" s="18"/>
      <c r="N1020" s="18"/>
    </row>
    <row r="1021" spans="6:14" x14ac:dyDescent="0.3">
      <c r="F1021" s="17"/>
      <c r="G1021" s="18"/>
      <c r="H1021" s="18"/>
      <c r="I1021" s="18"/>
      <c r="J1021" s="18"/>
      <c r="K1021" s="18"/>
      <c r="L1021" s="18"/>
      <c r="M1021" s="18"/>
      <c r="N1021" s="18"/>
    </row>
    <row r="1022" spans="6:14" x14ac:dyDescent="0.3">
      <c r="F1022" s="17"/>
      <c r="G1022" s="18"/>
      <c r="H1022" s="18"/>
      <c r="I1022" s="18"/>
      <c r="J1022" s="18"/>
      <c r="K1022" s="18"/>
      <c r="L1022" s="18"/>
      <c r="M1022" s="18"/>
      <c r="N1022" s="18"/>
    </row>
    <row r="1023" spans="6:14" x14ac:dyDescent="0.3">
      <c r="F1023" s="17"/>
      <c r="G1023" s="18"/>
      <c r="H1023" s="18"/>
      <c r="I1023" s="18"/>
      <c r="J1023" s="18"/>
      <c r="K1023" s="18"/>
      <c r="L1023" s="18"/>
      <c r="M1023" s="18"/>
      <c r="N1023" s="18"/>
    </row>
    <row r="1024" spans="6:14" x14ac:dyDescent="0.3">
      <c r="F1024" s="17"/>
      <c r="G1024" s="18"/>
      <c r="H1024" s="18"/>
      <c r="I1024" s="18"/>
      <c r="J1024" s="18"/>
      <c r="K1024" s="18"/>
      <c r="L1024" s="18"/>
      <c r="M1024" s="18"/>
      <c r="N1024" s="18"/>
    </row>
    <row r="1025" spans="6:14" x14ac:dyDescent="0.3">
      <c r="F1025" s="17"/>
      <c r="G1025" s="18"/>
      <c r="H1025" s="18"/>
      <c r="I1025" s="18"/>
      <c r="J1025" s="18"/>
      <c r="K1025" s="18"/>
      <c r="L1025" s="18"/>
      <c r="M1025" s="18"/>
      <c r="N1025" s="18"/>
    </row>
    <row r="1026" spans="6:14" x14ac:dyDescent="0.3">
      <c r="F1026" s="17"/>
      <c r="G1026" s="18"/>
      <c r="H1026" s="18"/>
      <c r="I1026" s="18"/>
      <c r="J1026" s="18"/>
      <c r="K1026" s="18"/>
      <c r="L1026" s="18"/>
      <c r="M1026" s="18"/>
      <c r="N1026" s="18"/>
    </row>
    <row r="1027" spans="6:14" x14ac:dyDescent="0.3">
      <c r="F1027" s="17"/>
      <c r="G1027" s="18"/>
      <c r="H1027" s="18"/>
      <c r="I1027" s="18"/>
      <c r="J1027" s="18"/>
      <c r="K1027" s="18"/>
      <c r="L1027" s="18"/>
      <c r="M1027" s="18"/>
      <c r="N1027" s="18"/>
    </row>
    <row r="1028" spans="6:14" x14ac:dyDescent="0.3">
      <c r="F1028" s="17"/>
      <c r="G1028" s="18"/>
      <c r="H1028" s="18"/>
      <c r="I1028" s="18"/>
      <c r="J1028" s="18"/>
      <c r="K1028" s="18"/>
      <c r="L1028" s="18"/>
      <c r="M1028" s="18"/>
      <c r="N1028" s="18"/>
    </row>
    <row r="1029" spans="6:14" x14ac:dyDescent="0.3">
      <c r="F1029" s="17"/>
      <c r="G1029" s="18"/>
      <c r="H1029" s="18"/>
      <c r="I1029" s="18"/>
      <c r="J1029" s="18"/>
      <c r="K1029" s="18"/>
      <c r="L1029" s="18"/>
      <c r="M1029" s="18"/>
      <c r="N1029" s="18"/>
    </row>
    <row r="1030" spans="6:14" x14ac:dyDescent="0.3">
      <c r="F1030" s="17"/>
      <c r="G1030" s="18"/>
      <c r="H1030" s="18"/>
      <c r="I1030" s="18"/>
      <c r="J1030" s="18"/>
      <c r="K1030" s="18"/>
      <c r="L1030" s="18"/>
      <c r="M1030" s="18"/>
      <c r="N1030" s="18"/>
    </row>
    <row r="1031" spans="6:14" x14ac:dyDescent="0.3">
      <c r="F1031" s="17"/>
      <c r="G1031" s="18"/>
      <c r="H1031" s="18"/>
      <c r="I1031" s="18"/>
      <c r="J1031" s="18"/>
      <c r="K1031" s="18"/>
      <c r="L1031" s="18"/>
      <c r="M1031" s="18"/>
      <c r="N1031" s="18"/>
    </row>
    <row r="1032" spans="6:14" x14ac:dyDescent="0.3">
      <c r="F1032" s="17"/>
      <c r="G1032" s="18"/>
      <c r="H1032" s="18"/>
      <c r="I1032" s="18"/>
      <c r="J1032" s="18"/>
      <c r="K1032" s="18"/>
      <c r="L1032" s="18"/>
      <c r="M1032" s="18"/>
      <c r="N1032" s="18"/>
    </row>
    <row r="1033" spans="6:14" x14ac:dyDescent="0.3">
      <c r="F1033" s="17"/>
      <c r="G1033" s="18"/>
      <c r="H1033" s="18"/>
      <c r="I1033" s="18"/>
      <c r="J1033" s="18"/>
      <c r="K1033" s="18"/>
      <c r="L1033" s="18"/>
      <c r="M1033" s="18"/>
      <c r="N1033" s="18"/>
    </row>
    <row r="1034" spans="6:14" x14ac:dyDescent="0.3">
      <c r="F1034" s="17"/>
      <c r="G1034" s="18"/>
      <c r="H1034" s="18"/>
      <c r="I1034" s="18"/>
      <c r="J1034" s="18"/>
      <c r="K1034" s="18"/>
      <c r="L1034" s="18"/>
      <c r="M1034" s="18"/>
      <c r="N1034" s="18"/>
    </row>
    <row r="1035" spans="6:14" x14ac:dyDescent="0.3">
      <c r="F1035" s="17"/>
      <c r="G1035" s="18"/>
      <c r="H1035" s="18"/>
      <c r="I1035" s="18"/>
      <c r="J1035" s="18"/>
      <c r="K1035" s="18"/>
      <c r="L1035" s="18"/>
      <c r="M1035" s="18"/>
      <c r="N1035" s="18"/>
    </row>
    <row r="1036" spans="6:14" x14ac:dyDescent="0.3">
      <c r="F1036" s="17"/>
      <c r="G1036" s="18"/>
      <c r="H1036" s="18"/>
      <c r="I1036" s="18"/>
      <c r="J1036" s="18"/>
      <c r="K1036" s="18"/>
      <c r="L1036" s="18"/>
      <c r="M1036" s="18"/>
      <c r="N1036" s="18"/>
    </row>
    <row r="1037" spans="6:14" x14ac:dyDescent="0.3">
      <c r="F1037" s="17"/>
      <c r="G1037" s="18"/>
      <c r="H1037" s="18"/>
      <c r="I1037" s="18"/>
      <c r="J1037" s="18"/>
      <c r="K1037" s="18"/>
      <c r="L1037" s="18"/>
      <c r="M1037" s="18"/>
      <c r="N1037" s="18"/>
    </row>
    <row r="1038" spans="6:14" x14ac:dyDescent="0.3">
      <c r="F1038" s="17"/>
      <c r="G1038" s="18"/>
      <c r="H1038" s="18"/>
      <c r="I1038" s="18"/>
      <c r="J1038" s="18"/>
      <c r="K1038" s="18"/>
      <c r="L1038" s="18"/>
      <c r="M1038" s="18"/>
      <c r="N1038" s="18"/>
    </row>
    <row r="1039" spans="6:14" x14ac:dyDescent="0.3">
      <c r="F1039" s="17"/>
      <c r="G1039" s="18"/>
      <c r="H1039" s="18"/>
      <c r="I1039" s="18"/>
      <c r="J1039" s="18"/>
      <c r="K1039" s="18"/>
      <c r="L1039" s="18"/>
      <c r="M1039" s="18"/>
      <c r="N1039" s="18"/>
    </row>
    <row r="1040" spans="6:14" x14ac:dyDescent="0.3">
      <c r="F1040" s="17"/>
      <c r="G1040" s="18"/>
      <c r="H1040" s="18"/>
      <c r="I1040" s="18"/>
      <c r="J1040" s="18"/>
      <c r="K1040" s="18"/>
      <c r="L1040" s="18"/>
      <c r="M1040" s="18"/>
      <c r="N1040" s="18"/>
    </row>
    <row r="1041" spans="6:14" x14ac:dyDescent="0.3">
      <c r="F1041" s="17"/>
      <c r="G1041" s="18"/>
      <c r="H1041" s="18"/>
      <c r="I1041" s="18"/>
      <c r="J1041" s="18"/>
      <c r="K1041" s="18"/>
      <c r="L1041" s="18"/>
      <c r="M1041" s="18"/>
      <c r="N1041" s="18"/>
    </row>
    <row r="1042" spans="6:14" x14ac:dyDescent="0.3">
      <c r="F1042" s="17"/>
      <c r="G1042" s="18"/>
      <c r="H1042" s="18"/>
      <c r="I1042" s="18"/>
      <c r="J1042" s="18"/>
      <c r="K1042" s="18"/>
      <c r="L1042" s="18"/>
      <c r="M1042" s="18"/>
      <c r="N1042" s="18"/>
    </row>
    <row r="1043" spans="6:14" x14ac:dyDescent="0.3">
      <c r="F1043" s="17"/>
      <c r="G1043" s="18"/>
      <c r="H1043" s="18"/>
      <c r="I1043" s="18"/>
      <c r="J1043" s="18"/>
      <c r="K1043" s="18"/>
      <c r="L1043" s="18"/>
      <c r="M1043" s="18"/>
      <c r="N1043" s="18"/>
    </row>
    <row r="1044" spans="6:14" x14ac:dyDescent="0.3">
      <c r="F1044" s="17"/>
      <c r="G1044" s="18"/>
      <c r="H1044" s="18"/>
      <c r="I1044" s="18"/>
      <c r="J1044" s="18"/>
      <c r="K1044" s="18"/>
      <c r="L1044" s="18"/>
      <c r="M1044" s="18"/>
      <c r="N1044" s="18"/>
    </row>
    <row r="1045" spans="6:14" x14ac:dyDescent="0.3">
      <c r="F1045" s="17"/>
      <c r="G1045" s="18"/>
      <c r="H1045" s="18"/>
      <c r="I1045" s="18"/>
      <c r="J1045" s="18"/>
      <c r="K1045" s="18"/>
      <c r="L1045" s="18"/>
      <c r="M1045" s="18"/>
      <c r="N1045" s="18"/>
    </row>
    <row r="1046" spans="6:14" x14ac:dyDescent="0.3">
      <c r="F1046" s="17"/>
      <c r="G1046" s="18"/>
      <c r="H1046" s="18"/>
      <c r="I1046" s="18"/>
      <c r="J1046" s="18"/>
      <c r="K1046" s="18"/>
      <c r="L1046" s="18"/>
      <c r="M1046" s="18"/>
      <c r="N1046" s="18"/>
    </row>
    <row r="1047" spans="6:14" x14ac:dyDescent="0.3">
      <c r="F1047" s="17"/>
      <c r="G1047" s="18"/>
      <c r="H1047" s="18"/>
      <c r="I1047" s="18"/>
      <c r="J1047" s="18"/>
      <c r="K1047" s="18"/>
      <c r="L1047" s="18"/>
      <c r="M1047" s="18"/>
      <c r="N1047" s="18"/>
    </row>
    <row r="1048" spans="6:14" x14ac:dyDescent="0.3">
      <c r="F1048" s="17"/>
      <c r="G1048" s="18"/>
      <c r="H1048" s="18"/>
      <c r="I1048" s="18"/>
      <c r="J1048" s="18"/>
      <c r="K1048" s="18"/>
      <c r="L1048" s="18"/>
      <c r="M1048" s="18"/>
      <c r="N1048" s="18"/>
    </row>
    <row r="1049" spans="6:14" x14ac:dyDescent="0.3">
      <c r="F1049" s="17"/>
      <c r="G1049" s="18"/>
      <c r="H1049" s="18"/>
      <c r="I1049" s="18"/>
      <c r="J1049" s="18"/>
      <c r="K1049" s="18"/>
      <c r="L1049" s="18"/>
      <c r="M1049" s="18"/>
      <c r="N1049" s="18"/>
    </row>
    <row r="1050" spans="6:14" x14ac:dyDescent="0.3">
      <c r="F1050" s="17"/>
      <c r="G1050" s="18"/>
      <c r="H1050" s="18"/>
      <c r="I1050" s="18"/>
      <c r="J1050" s="18"/>
      <c r="K1050" s="18"/>
      <c r="L1050" s="18"/>
      <c r="M1050" s="18"/>
      <c r="N1050" s="18"/>
    </row>
    <row r="1051" spans="6:14" x14ac:dyDescent="0.3">
      <c r="F1051" s="17"/>
      <c r="G1051" s="18"/>
      <c r="H1051" s="18"/>
      <c r="I1051" s="18"/>
      <c r="J1051" s="18"/>
      <c r="K1051" s="18"/>
      <c r="L1051" s="18"/>
      <c r="M1051" s="18"/>
      <c r="N1051" s="18"/>
    </row>
    <row r="1052" spans="6:14" x14ac:dyDescent="0.3">
      <c r="F1052" s="17"/>
      <c r="G1052" s="18"/>
      <c r="H1052" s="18"/>
      <c r="I1052" s="18"/>
      <c r="J1052" s="18"/>
      <c r="K1052" s="18"/>
      <c r="L1052" s="18"/>
      <c r="M1052" s="18"/>
      <c r="N1052" s="18"/>
    </row>
    <row r="1053" spans="6:14" x14ac:dyDescent="0.3">
      <c r="F1053" s="17"/>
      <c r="G1053" s="18"/>
      <c r="H1053" s="18"/>
      <c r="I1053" s="18"/>
      <c r="J1053" s="18"/>
      <c r="K1053" s="18"/>
      <c r="L1053" s="18"/>
      <c r="M1053" s="18"/>
      <c r="N1053" s="18"/>
    </row>
    <row r="1054" spans="6:14" x14ac:dyDescent="0.3">
      <c r="F1054" s="17"/>
      <c r="G1054" s="18"/>
      <c r="H1054" s="18"/>
      <c r="I1054" s="18"/>
      <c r="J1054" s="18"/>
      <c r="K1054" s="18"/>
      <c r="L1054" s="18"/>
      <c r="M1054" s="18"/>
      <c r="N1054" s="18"/>
    </row>
    <row r="1055" spans="6:14" x14ac:dyDescent="0.3">
      <c r="F1055" s="17"/>
      <c r="G1055" s="18"/>
      <c r="H1055" s="18"/>
      <c r="I1055" s="18"/>
      <c r="J1055" s="18"/>
      <c r="K1055" s="18"/>
      <c r="L1055" s="18"/>
      <c r="M1055" s="18"/>
      <c r="N1055" s="18"/>
    </row>
    <row r="1056" spans="6:14" x14ac:dyDescent="0.3">
      <c r="F1056" s="17"/>
      <c r="G1056" s="18"/>
      <c r="H1056" s="18"/>
      <c r="I1056" s="18"/>
      <c r="J1056" s="18"/>
      <c r="K1056" s="18"/>
      <c r="L1056" s="18"/>
      <c r="M1056" s="18"/>
      <c r="N1056" s="18"/>
    </row>
    <row r="1057" spans="6:14" x14ac:dyDescent="0.3">
      <c r="F1057" s="17"/>
      <c r="G1057" s="18"/>
      <c r="H1057" s="18"/>
      <c r="I1057" s="18"/>
      <c r="J1057" s="18"/>
      <c r="K1057" s="18"/>
      <c r="L1057" s="18"/>
      <c r="M1057" s="18"/>
      <c r="N1057" s="18"/>
    </row>
    <row r="1058" spans="6:14" x14ac:dyDescent="0.3">
      <c r="F1058" s="17"/>
      <c r="G1058" s="18"/>
      <c r="H1058" s="18"/>
      <c r="I1058" s="18"/>
      <c r="J1058" s="18"/>
      <c r="K1058" s="18"/>
      <c r="L1058" s="18"/>
      <c r="M1058" s="18"/>
      <c r="N1058" s="18"/>
    </row>
    <row r="1059" spans="6:14" x14ac:dyDescent="0.3">
      <c r="F1059" s="17"/>
      <c r="G1059" s="18"/>
      <c r="H1059" s="18"/>
      <c r="I1059" s="18"/>
      <c r="J1059" s="18"/>
      <c r="K1059" s="18"/>
      <c r="L1059" s="18"/>
      <c r="M1059" s="18"/>
      <c r="N1059" s="18"/>
    </row>
    <row r="1060" spans="6:14" x14ac:dyDescent="0.3">
      <c r="F1060" s="17"/>
      <c r="G1060" s="18"/>
      <c r="H1060" s="18"/>
      <c r="I1060" s="18"/>
      <c r="J1060" s="18"/>
      <c r="K1060" s="18"/>
      <c r="L1060" s="18"/>
      <c r="M1060" s="18"/>
      <c r="N1060" s="18"/>
    </row>
    <row r="1061" spans="6:14" x14ac:dyDescent="0.3">
      <c r="F1061" s="17"/>
      <c r="G1061" s="18"/>
      <c r="H1061" s="18"/>
      <c r="I1061" s="18"/>
      <c r="J1061" s="18"/>
      <c r="K1061" s="18"/>
      <c r="L1061" s="18"/>
      <c r="M1061" s="18"/>
      <c r="N1061" s="18"/>
    </row>
    <row r="1062" spans="6:14" x14ac:dyDescent="0.3">
      <c r="F1062" s="17"/>
      <c r="G1062" s="18"/>
      <c r="H1062" s="18"/>
      <c r="I1062" s="18"/>
      <c r="J1062" s="18"/>
      <c r="K1062" s="18"/>
      <c r="L1062" s="18"/>
      <c r="M1062" s="18"/>
      <c r="N1062" s="18"/>
    </row>
    <row r="1063" spans="6:14" x14ac:dyDescent="0.3">
      <c r="F1063" s="17"/>
      <c r="G1063" s="18"/>
      <c r="H1063" s="18"/>
      <c r="I1063" s="18"/>
      <c r="J1063" s="18"/>
      <c r="K1063" s="18"/>
      <c r="L1063" s="18"/>
      <c r="M1063" s="18"/>
      <c r="N1063" s="18"/>
    </row>
    <row r="1064" spans="6:14" x14ac:dyDescent="0.3">
      <c r="F1064" s="17"/>
      <c r="G1064" s="18"/>
      <c r="H1064" s="18"/>
      <c r="I1064" s="18"/>
      <c r="J1064" s="18"/>
      <c r="K1064" s="18"/>
      <c r="L1064" s="18"/>
      <c r="M1064" s="18"/>
      <c r="N1064" s="18"/>
    </row>
    <row r="1065" spans="6:14" x14ac:dyDescent="0.3">
      <c r="F1065" s="17"/>
      <c r="G1065" s="18"/>
      <c r="H1065" s="18"/>
      <c r="I1065" s="18"/>
      <c r="J1065" s="18"/>
      <c r="K1065" s="18"/>
      <c r="L1065" s="18"/>
      <c r="M1065" s="18"/>
      <c r="N1065" s="18"/>
    </row>
    <row r="1066" spans="6:14" x14ac:dyDescent="0.3">
      <c r="F1066" s="17"/>
      <c r="G1066" s="18"/>
      <c r="H1066" s="18"/>
      <c r="I1066" s="18"/>
      <c r="J1066" s="18"/>
      <c r="K1066" s="18"/>
      <c r="L1066" s="18"/>
      <c r="M1066" s="18"/>
      <c r="N1066" s="18"/>
    </row>
    <row r="1067" spans="6:14" x14ac:dyDescent="0.3">
      <c r="F1067" s="17"/>
      <c r="G1067" s="18"/>
      <c r="H1067" s="18"/>
      <c r="I1067" s="18"/>
      <c r="J1067" s="18"/>
      <c r="K1067" s="18"/>
      <c r="L1067" s="18"/>
      <c r="M1067" s="18"/>
      <c r="N1067" s="18"/>
    </row>
    <row r="1068" spans="6:14" x14ac:dyDescent="0.3">
      <c r="F1068" s="17"/>
      <c r="G1068" s="18"/>
      <c r="H1068" s="18"/>
      <c r="I1068" s="18"/>
      <c r="J1068" s="18"/>
      <c r="K1068" s="18"/>
      <c r="L1068" s="18"/>
      <c r="M1068" s="18"/>
      <c r="N1068" s="18"/>
    </row>
    <row r="1069" spans="6:14" x14ac:dyDescent="0.3">
      <c r="F1069" s="17"/>
      <c r="G1069" s="18"/>
      <c r="H1069" s="18"/>
      <c r="I1069" s="18"/>
      <c r="J1069" s="18"/>
      <c r="K1069" s="18"/>
      <c r="L1069" s="18"/>
      <c r="M1069" s="18"/>
      <c r="N1069" s="18"/>
    </row>
    <row r="1070" spans="6:14" x14ac:dyDescent="0.3">
      <c r="F1070" s="17"/>
      <c r="G1070" s="18"/>
      <c r="H1070" s="18"/>
      <c r="I1070" s="18"/>
      <c r="J1070" s="18"/>
      <c r="K1070" s="18"/>
      <c r="L1070" s="18"/>
      <c r="M1070" s="18"/>
      <c r="N1070" s="18"/>
    </row>
    <row r="1071" spans="6:14" x14ac:dyDescent="0.3">
      <c r="F1071" s="17"/>
      <c r="G1071" s="18"/>
      <c r="H1071" s="18"/>
      <c r="I1071" s="18"/>
      <c r="J1071" s="18"/>
      <c r="K1071" s="18"/>
      <c r="L1071" s="18"/>
      <c r="M1071" s="18"/>
      <c r="N1071" s="18"/>
    </row>
    <row r="1072" spans="6:14" x14ac:dyDescent="0.3">
      <c r="F1072" s="17"/>
      <c r="G1072" s="18"/>
      <c r="H1072" s="18"/>
      <c r="I1072" s="18"/>
      <c r="J1072" s="18"/>
      <c r="K1072" s="18"/>
      <c r="L1072" s="18"/>
      <c r="M1072" s="18"/>
      <c r="N1072" s="18"/>
    </row>
    <row r="1073" spans="6:14" x14ac:dyDescent="0.3">
      <c r="F1073" s="17"/>
      <c r="G1073" s="18"/>
      <c r="H1073" s="18"/>
      <c r="I1073" s="18"/>
      <c r="J1073" s="18"/>
      <c r="K1073" s="18"/>
      <c r="L1073" s="18"/>
      <c r="M1073" s="18"/>
      <c r="N1073" s="18"/>
    </row>
    <row r="1074" spans="6:14" x14ac:dyDescent="0.3">
      <c r="F1074" s="17"/>
      <c r="G1074" s="18"/>
      <c r="H1074" s="18"/>
      <c r="I1074" s="18"/>
      <c r="J1074" s="18"/>
      <c r="K1074" s="18"/>
      <c r="L1074" s="18"/>
      <c r="M1074" s="18"/>
      <c r="N1074" s="18"/>
    </row>
    <row r="1075" spans="6:14" x14ac:dyDescent="0.3">
      <c r="F1075" s="17"/>
      <c r="G1075" s="18"/>
      <c r="H1075" s="18"/>
      <c r="I1075" s="18"/>
      <c r="J1075" s="18"/>
      <c r="K1075" s="18"/>
      <c r="L1075" s="18"/>
      <c r="M1075" s="18"/>
      <c r="N1075" s="18"/>
    </row>
    <row r="1076" spans="6:14" x14ac:dyDescent="0.3">
      <c r="F1076" s="17"/>
      <c r="G1076" s="18"/>
      <c r="H1076" s="18"/>
      <c r="I1076" s="18"/>
      <c r="J1076" s="18"/>
      <c r="K1076" s="18"/>
      <c r="L1076" s="18"/>
      <c r="M1076" s="18"/>
      <c r="N1076" s="18"/>
    </row>
    <row r="1077" spans="6:14" x14ac:dyDescent="0.3">
      <c r="F1077" s="17"/>
      <c r="G1077" s="18"/>
      <c r="H1077" s="18"/>
      <c r="I1077" s="18"/>
      <c r="J1077" s="18"/>
      <c r="K1077" s="18"/>
      <c r="L1077" s="18"/>
      <c r="M1077" s="18"/>
      <c r="N1077" s="18"/>
    </row>
    <row r="1078" spans="6:14" x14ac:dyDescent="0.3">
      <c r="F1078" s="17"/>
      <c r="G1078" s="18"/>
      <c r="H1078" s="18"/>
      <c r="I1078" s="18"/>
      <c r="J1078" s="18"/>
      <c r="K1078" s="18"/>
      <c r="L1078" s="18"/>
      <c r="M1078" s="18"/>
      <c r="N1078" s="18"/>
    </row>
    <row r="1079" spans="6:14" x14ac:dyDescent="0.3">
      <c r="F1079" s="17"/>
      <c r="G1079" s="18"/>
      <c r="H1079" s="18"/>
      <c r="I1079" s="18"/>
      <c r="J1079" s="18"/>
      <c r="K1079" s="18"/>
      <c r="L1079" s="18"/>
      <c r="M1079" s="18"/>
      <c r="N1079" s="18"/>
    </row>
    <row r="1080" spans="6:14" x14ac:dyDescent="0.3">
      <c r="F1080" s="17"/>
      <c r="G1080" s="18"/>
      <c r="H1080" s="18"/>
      <c r="I1080" s="18"/>
      <c r="J1080" s="18"/>
      <c r="K1080" s="18"/>
      <c r="L1080" s="18"/>
      <c r="M1080" s="18"/>
      <c r="N1080" s="18"/>
    </row>
    <row r="1081" spans="6:14" x14ac:dyDescent="0.3">
      <c r="F1081" s="17"/>
      <c r="G1081" s="18"/>
      <c r="H1081" s="18"/>
      <c r="I1081" s="18"/>
      <c r="J1081" s="18"/>
      <c r="K1081" s="18"/>
      <c r="L1081" s="18"/>
      <c r="M1081" s="18"/>
      <c r="N1081" s="18"/>
    </row>
    <row r="1082" spans="6:14" x14ac:dyDescent="0.3">
      <c r="F1082" s="17"/>
      <c r="G1082" s="18"/>
      <c r="H1082" s="18"/>
      <c r="I1082" s="18"/>
      <c r="J1082" s="18"/>
      <c r="K1082" s="18"/>
      <c r="L1082" s="18"/>
      <c r="M1082" s="18"/>
      <c r="N1082" s="18"/>
    </row>
    <row r="1083" spans="6:14" x14ac:dyDescent="0.3">
      <c r="F1083" s="17"/>
      <c r="G1083" s="18"/>
      <c r="H1083" s="18"/>
      <c r="I1083" s="18"/>
      <c r="J1083" s="18"/>
      <c r="K1083" s="18"/>
      <c r="L1083" s="18"/>
      <c r="M1083" s="18"/>
      <c r="N1083" s="18"/>
    </row>
    <row r="1084" spans="6:14" x14ac:dyDescent="0.3">
      <c r="F1084" s="17"/>
      <c r="G1084" s="18"/>
      <c r="H1084" s="18"/>
      <c r="I1084" s="18"/>
      <c r="J1084" s="18"/>
      <c r="K1084" s="18"/>
      <c r="L1084" s="18"/>
      <c r="M1084" s="18"/>
      <c r="N1084" s="18"/>
    </row>
    <row r="1085" spans="6:14" x14ac:dyDescent="0.3">
      <c r="F1085" s="17"/>
      <c r="G1085" s="18"/>
      <c r="H1085" s="18"/>
      <c r="I1085" s="18"/>
      <c r="J1085" s="18"/>
      <c r="K1085" s="18"/>
      <c r="L1085" s="18"/>
      <c r="M1085" s="18"/>
      <c r="N1085" s="18"/>
    </row>
    <row r="1086" spans="6:14" x14ac:dyDescent="0.3">
      <c r="F1086" s="17"/>
      <c r="G1086" s="18"/>
      <c r="H1086" s="18"/>
      <c r="I1086" s="18"/>
      <c r="J1086" s="18"/>
      <c r="K1086" s="18"/>
      <c r="L1086" s="18"/>
      <c r="M1086" s="18"/>
      <c r="N1086" s="18"/>
    </row>
    <row r="1087" spans="6:14" x14ac:dyDescent="0.3">
      <c r="F1087" s="17"/>
      <c r="G1087" s="18"/>
      <c r="H1087" s="18"/>
      <c r="I1087" s="18"/>
      <c r="J1087" s="18"/>
      <c r="K1087" s="18"/>
      <c r="L1087" s="18"/>
      <c r="M1087" s="18"/>
      <c r="N1087" s="18"/>
    </row>
    <row r="1088" spans="6:14" x14ac:dyDescent="0.3">
      <c r="F1088" s="17"/>
      <c r="G1088" s="18"/>
      <c r="H1088" s="18"/>
      <c r="I1088" s="18"/>
      <c r="J1088" s="18"/>
      <c r="K1088" s="18"/>
      <c r="L1088" s="18"/>
      <c r="M1088" s="18"/>
      <c r="N1088" s="18"/>
    </row>
    <row r="1089" spans="6:14" x14ac:dyDescent="0.3">
      <c r="F1089" s="17"/>
      <c r="G1089" s="18"/>
      <c r="H1089" s="18"/>
      <c r="I1089" s="18"/>
      <c r="J1089" s="18"/>
      <c r="K1089" s="18"/>
      <c r="L1089" s="18"/>
      <c r="M1089" s="18"/>
      <c r="N1089" s="18"/>
    </row>
    <row r="1090" spans="6:14" x14ac:dyDescent="0.3">
      <c r="F1090" s="17"/>
      <c r="G1090" s="18"/>
      <c r="H1090" s="18"/>
      <c r="I1090" s="18"/>
      <c r="J1090" s="18"/>
      <c r="K1090" s="18"/>
      <c r="L1090" s="18"/>
      <c r="M1090" s="18"/>
      <c r="N1090" s="18"/>
    </row>
    <row r="1091" spans="6:14" x14ac:dyDescent="0.3">
      <c r="F1091" s="17"/>
      <c r="G1091" s="18"/>
      <c r="H1091" s="18"/>
      <c r="I1091" s="18"/>
      <c r="J1091" s="18"/>
      <c r="K1091" s="18"/>
      <c r="L1091" s="18"/>
      <c r="M1091" s="18"/>
      <c r="N1091" s="18"/>
    </row>
    <row r="1092" spans="6:14" x14ac:dyDescent="0.3">
      <c r="F1092" s="17"/>
      <c r="G1092" s="18"/>
      <c r="H1092" s="18"/>
      <c r="I1092" s="18"/>
      <c r="J1092" s="18"/>
      <c r="K1092" s="18"/>
      <c r="L1092" s="18"/>
      <c r="M1092" s="18"/>
      <c r="N1092" s="18"/>
    </row>
    <row r="1093" spans="6:14" x14ac:dyDescent="0.3">
      <c r="F1093" s="17"/>
      <c r="G1093" s="18"/>
      <c r="H1093" s="18"/>
      <c r="I1093" s="18"/>
      <c r="J1093" s="18"/>
      <c r="K1093" s="18"/>
      <c r="L1093" s="18"/>
      <c r="M1093" s="18"/>
      <c r="N1093" s="18"/>
    </row>
    <row r="1094" spans="6:14" x14ac:dyDescent="0.3">
      <c r="F1094" s="17"/>
      <c r="G1094" s="18"/>
      <c r="H1094" s="18"/>
      <c r="I1094" s="18"/>
      <c r="J1094" s="18"/>
      <c r="K1094" s="18"/>
      <c r="L1094" s="18"/>
      <c r="M1094" s="18"/>
      <c r="N1094" s="18"/>
    </row>
    <row r="1095" spans="6:14" x14ac:dyDescent="0.3">
      <c r="F1095" s="17"/>
      <c r="G1095" s="18"/>
      <c r="H1095" s="18"/>
      <c r="I1095" s="18"/>
      <c r="J1095" s="18"/>
      <c r="K1095" s="18"/>
      <c r="L1095" s="18"/>
      <c r="M1095" s="18"/>
      <c r="N1095" s="18"/>
    </row>
    <row r="1096" spans="6:14" x14ac:dyDescent="0.3">
      <c r="F1096" s="17"/>
      <c r="G1096" s="18"/>
      <c r="H1096" s="18"/>
      <c r="I1096" s="18"/>
      <c r="J1096" s="18"/>
      <c r="K1096" s="18"/>
      <c r="L1096" s="18"/>
      <c r="M1096" s="18"/>
      <c r="N1096" s="18"/>
    </row>
    <row r="1097" spans="6:14" x14ac:dyDescent="0.3">
      <c r="F1097" s="17"/>
      <c r="G1097" s="18"/>
      <c r="H1097" s="18"/>
      <c r="I1097" s="18"/>
      <c r="J1097" s="18"/>
      <c r="K1097" s="18"/>
      <c r="L1097" s="18"/>
      <c r="M1097" s="18"/>
      <c r="N1097" s="18"/>
    </row>
    <row r="1098" spans="6:14" x14ac:dyDescent="0.3">
      <c r="F1098" s="17"/>
      <c r="G1098" s="18"/>
      <c r="H1098" s="18"/>
      <c r="I1098" s="18"/>
      <c r="J1098" s="18"/>
      <c r="K1098" s="18"/>
      <c r="L1098" s="18"/>
      <c r="M1098" s="18"/>
      <c r="N1098" s="18"/>
    </row>
    <row r="1099" spans="6:14" x14ac:dyDescent="0.3">
      <c r="F1099" s="17"/>
      <c r="G1099" s="18"/>
      <c r="H1099" s="18"/>
      <c r="I1099" s="18"/>
      <c r="J1099" s="18"/>
      <c r="K1099" s="18"/>
      <c r="L1099" s="18"/>
      <c r="M1099" s="18"/>
      <c r="N1099" s="18"/>
    </row>
    <row r="1100" spans="6:14" x14ac:dyDescent="0.3">
      <c r="F1100" s="17"/>
      <c r="G1100" s="18"/>
      <c r="H1100" s="18"/>
      <c r="I1100" s="18"/>
      <c r="J1100" s="18"/>
      <c r="K1100" s="18"/>
      <c r="L1100" s="18"/>
      <c r="M1100" s="18"/>
      <c r="N1100" s="18"/>
    </row>
    <row r="1101" spans="6:14" x14ac:dyDescent="0.3">
      <c r="F1101" s="17"/>
      <c r="G1101" s="18"/>
      <c r="H1101" s="18"/>
      <c r="I1101" s="18"/>
      <c r="J1101" s="18"/>
      <c r="K1101" s="18"/>
      <c r="L1101" s="18"/>
      <c r="M1101" s="18"/>
      <c r="N1101" s="18"/>
    </row>
    <row r="1102" spans="6:14" x14ac:dyDescent="0.3">
      <c r="F1102" s="17"/>
      <c r="G1102" s="18"/>
      <c r="H1102" s="18"/>
      <c r="I1102" s="18"/>
      <c r="J1102" s="18"/>
      <c r="K1102" s="18"/>
      <c r="L1102" s="18"/>
      <c r="M1102" s="18"/>
      <c r="N1102" s="18"/>
    </row>
    <row r="1103" spans="6:14" x14ac:dyDescent="0.3">
      <c r="F1103" s="17"/>
      <c r="G1103" s="18"/>
      <c r="H1103" s="18"/>
      <c r="I1103" s="18"/>
      <c r="J1103" s="18"/>
      <c r="K1103" s="18"/>
      <c r="L1103" s="18"/>
      <c r="M1103" s="18"/>
      <c r="N1103" s="18"/>
    </row>
    <row r="1104" spans="6:14" x14ac:dyDescent="0.3">
      <c r="F1104" s="17"/>
      <c r="G1104" s="18"/>
      <c r="H1104" s="18"/>
      <c r="I1104" s="18"/>
      <c r="J1104" s="18"/>
      <c r="K1104" s="18"/>
      <c r="L1104" s="18"/>
      <c r="M1104" s="18"/>
      <c r="N1104" s="18"/>
    </row>
    <row r="1105" spans="6:14" x14ac:dyDescent="0.3">
      <c r="F1105" s="17"/>
      <c r="G1105" s="18"/>
      <c r="H1105" s="18"/>
      <c r="I1105" s="18"/>
      <c r="J1105" s="18"/>
      <c r="K1105" s="18"/>
      <c r="L1105" s="18"/>
      <c r="M1105" s="18"/>
      <c r="N1105" s="18"/>
    </row>
    <row r="1106" spans="6:14" x14ac:dyDescent="0.3">
      <c r="F1106" s="17"/>
      <c r="G1106" s="18"/>
      <c r="H1106" s="18"/>
      <c r="I1106" s="18"/>
      <c r="J1106" s="18"/>
      <c r="K1106" s="18"/>
      <c r="L1106" s="18"/>
      <c r="M1106" s="18"/>
      <c r="N1106" s="18"/>
    </row>
    <row r="1107" spans="6:14" x14ac:dyDescent="0.3">
      <c r="F1107" s="17"/>
      <c r="G1107" s="18"/>
      <c r="H1107" s="18"/>
      <c r="I1107" s="18"/>
      <c r="J1107" s="18"/>
      <c r="K1107" s="18"/>
      <c r="L1107" s="18"/>
      <c r="M1107" s="18"/>
      <c r="N1107" s="18"/>
    </row>
    <row r="1108" spans="6:14" x14ac:dyDescent="0.3">
      <c r="F1108" s="17"/>
      <c r="G1108" s="18"/>
      <c r="H1108" s="18"/>
      <c r="I1108" s="18"/>
      <c r="J1108" s="18"/>
      <c r="K1108" s="18"/>
      <c r="L1108" s="18"/>
      <c r="M1108" s="18"/>
      <c r="N1108" s="18"/>
    </row>
    <row r="1109" spans="6:14" x14ac:dyDescent="0.3">
      <c r="F1109" s="17"/>
      <c r="G1109" s="18"/>
      <c r="H1109" s="18"/>
      <c r="I1109" s="18"/>
      <c r="J1109" s="18"/>
      <c r="K1109" s="18"/>
      <c r="L1109" s="18"/>
      <c r="M1109" s="18"/>
      <c r="N1109" s="18"/>
    </row>
    <row r="1110" spans="6:14" x14ac:dyDescent="0.3">
      <c r="F1110" s="17"/>
      <c r="G1110" s="18"/>
      <c r="H1110" s="18"/>
      <c r="I1110" s="18"/>
      <c r="J1110" s="18"/>
      <c r="K1110" s="18"/>
      <c r="L1110" s="18"/>
      <c r="M1110" s="18"/>
      <c r="N1110" s="18"/>
    </row>
    <row r="1111" spans="6:14" x14ac:dyDescent="0.3">
      <c r="F1111" s="17"/>
      <c r="G1111" s="18"/>
      <c r="H1111" s="18"/>
      <c r="I1111" s="18"/>
      <c r="J1111" s="18"/>
      <c r="K1111" s="18"/>
      <c r="L1111" s="18"/>
      <c r="M1111" s="18"/>
      <c r="N1111" s="18"/>
    </row>
    <row r="1112" spans="6:14" x14ac:dyDescent="0.3">
      <c r="F1112" s="17"/>
      <c r="G1112" s="18"/>
      <c r="H1112" s="18"/>
      <c r="I1112" s="18"/>
      <c r="J1112" s="18"/>
      <c r="K1112" s="18"/>
      <c r="L1112" s="18"/>
      <c r="M1112" s="18"/>
      <c r="N1112" s="18"/>
    </row>
    <row r="1113" spans="6:14" x14ac:dyDescent="0.3">
      <c r="F1113" s="17"/>
      <c r="G1113" s="18"/>
      <c r="H1113" s="18"/>
      <c r="I1113" s="18"/>
      <c r="J1113" s="18"/>
      <c r="K1113" s="18"/>
      <c r="L1113" s="18"/>
      <c r="M1113" s="18"/>
      <c r="N1113" s="18"/>
    </row>
    <row r="1114" spans="6:14" x14ac:dyDescent="0.3">
      <c r="F1114" s="17"/>
      <c r="G1114" s="18"/>
      <c r="H1114" s="18"/>
      <c r="I1114" s="18"/>
      <c r="J1114" s="18"/>
      <c r="K1114" s="18"/>
      <c r="L1114" s="18"/>
      <c r="M1114" s="18"/>
      <c r="N1114" s="18"/>
    </row>
    <row r="1115" spans="6:14" x14ac:dyDescent="0.3">
      <c r="F1115" s="17"/>
      <c r="G1115" s="18"/>
      <c r="H1115" s="18"/>
      <c r="I1115" s="18"/>
      <c r="J1115" s="18"/>
      <c r="K1115" s="18"/>
      <c r="L1115" s="18"/>
      <c r="M1115" s="18"/>
      <c r="N1115" s="18"/>
    </row>
    <row r="1116" spans="6:14" x14ac:dyDescent="0.3">
      <c r="F1116" s="17"/>
      <c r="G1116" s="18"/>
      <c r="H1116" s="18"/>
      <c r="I1116" s="18"/>
      <c r="J1116" s="18"/>
      <c r="K1116" s="18"/>
      <c r="L1116" s="18"/>
      <c r="M1116" s="18"/>
      <c r="N1116" s="18"/>
    </row>
    <row r="1117" spans="6:14" x14ac:dyDescent="0.3">
      <c r="F1117" s="17"/>
      <c r="G1117" s="18"/>
      <c r="H1117" s="18"/>
      <c r="I1117" s="18"/>
      <c r="J1117" s="18"/>
      <c r="K1117" s="18"/>
      <c r="L1117" s="18"/>
      <c r="M1117" s="18"/>
      <c r="N1117" s="18"/>
    </row>
    <row r="1118" spans="6:14" x14ac:dyDescent="0.3">
      <c r="F1118" s="17"/>
      <c r="G1118" s="18"/>
      <c r="H1118" s="18"/>
      <c r="I1118" s="18"/>
      <c r="J1118" s="18"/>
      <c r="K1118" s="18"/>
      <c r="L1118" s="18"/>
      <c r="M1118" s="18"/>
      <c r="N1118" s="18"/>
    </row>
    <row r="1119" spans="6:14" x14ac:dyDescent="0.3">
      <c r="F1119" s="17"/>
      <c r="G1119" s="18"/>
      <c r="H1119" s="18"/>
      <c r="I1119" s="18"/>
      <c r="J1119" s="18"/>
      <c r="K1119" s="18"/>
      <c r="L1119" s="18"/>
      <c r="M1119" s="18"/>
      <c r="N1119" s="18"/>
    </row>
    <row r="1120" spans="6:14" x14ac:dyDescent="0.3">
      <c r="F1120" s="17"/>
      <c r="G1120" s="18"/>
      <c r="H1120" s="18"/>
      <c r="I1120" s="18"/>
      <c r="J1120" s="18"/>
      <c r="K1120" s="18"/>
      <c r="L1120" s="18"/>
      <c r="M1120" s="18"/>
      <c r="N1120" s="18"/>
    </row>
    <row r="1121" spans="6:14" x14ac:dyDescent="0.3">
      <c r="F1121" s="17"/>
      <c r="G1121" s="18"/>
      <c r="H1121" s="18"/>
      <c r="I1121" s="18"/>
      <c r="J1121" s="18"/>
      <c r="K1121" s="18"/>
      <c r="L1121" s="18"/>
      <c r="M1121" s="18"/>
      <c r="N1121" s="18"/>
    </row>
    <row r="1122" spans="6:14" x14ac:dyDescent="0.3">
      <c r="F1122" s="17"/>
      <c r="G1122" s="18"/>
      <c r="H1122" s="18"/>
      <c r="I1122" s="18"/>
      <c r="J1122" s="18"/>
      <c r="K1122" s="18"/>
      <c r="L1122" s="18"/>
      <c r="M1122" s="18"/>
      <c r="N1122" s="18"/>
    </row>
    <row r="1123" spans="6:14" x14ac:dyDescent="0.3">
      <c r="F1123" s="17"/>
      <c r="G1123" s="18"/>
      <c r="H1123" s="18"/>
      <c r="I1123" s="18"/>
      <c r="J1123" s="18"/>
      <c r="K1123" s="18"/>
      <c r="L1123" s="18"/>
      <c r="M1123" s="18"/>
      <c r="N1123" s="18"/>
    </row>
    <row r="1124" spans="6:14" x14ac:dyDescent="0.3">
      <c r="F1124" s="17"/>
      <c r="G1124" s="18"/>
      <c r="H1124" s="18"/>
      <c r="I1124" s="18"/>
      <c r="J1124" s="18"/>
      <c r="K1124" s="18"/>
      <c r="L1124" s="18"/>
      <c r="M1124" s="18"/>
      <c r="N1124" s="18"/>
    </row>
    <row r="1125" spans="6:14" x14ac:dyDescent="0.3">
      <c r="F1125" s="17"/>
      <c r="G1125" s="18"/>
      <c r="H1125" s="18"/>
      <c r="I1125" s="18"/>
      <c r="J1125" s="18"/>
      <c r="K1125" s="18"/>
      <c r="L1125" s="18"/>
      <c r="M1125" s="18"/>
      <c r="N1125" s="18"/>
    </row>
    <row r="1126" spans="6:14" x14ac:dyDescent="0.3">
      <c r="F1126" s="17"/>
      <c r="G1126" s="18"/>
      <c r="H1126" s="18"/>
      <c r="I1126" s="18"/>
      <c r="J1126" s="18"/>
      <c r="K1126" s="18"/>
      <c r="L1126" s="18"/>
      <c r="M1126" s="18"/>
      <c r="N1126" s="18"/>
    </row>
    <row r="1127" spans="6:14" x14ac:dyDescent="0.3">
      <c r="F1127" s="17"/>
      <c r="G1127" s="18"/>
      <c r="H1127" s="18"/>
      <c r="I1127" s="18"/>
      <c r="J1127" s="18"/>
      <c r="K1127" s="18"/>
      <c r="L1127" s="18"/>
      <c r="M1127" s="18"/>
      <c r="N1127" s="18"/>
    </row>
    <row r="1128" spans="6:14" x14ac:dyDescent="0.3">
      <c r="F1128" s="17"/>
      <c r="G1128" s="18"/>
      <c r="H1128" s="18"/>
      <c r="I1128" s="18"/>
      <c r="J1128" s="18"/>
      <c r="K1128" s="18"/>
      <c r="L1128" s="18"/>
      <c r="M1128" s="18"/>
      <c r="N1128" s="18"/>
    </row>
    <row r="1129" spans="6:14" x14ac:dyDescent="0.3">
      <c r="F1129" s="17"/>
      <c r="G1129" s="18"/>
      <c r="H1129" s="18"/>
      <c r="I1129" s="18"/>
      <c r="J1129" s="18"/>
      <c r="K1129" s="18"/>
      <c r="L1129" s="18"/>
      <c r="M1129" s="18"/>
      <c r="N1129" s="18"/>
    </row>
    <row r="1130" spans="6:14" x14ac:dyDescent="0.3">
      <c r="F1130" s="17"/>
      <c r="G1130" s="18"/>
      <c r="H1130" s="18"/>
      <c r="I1130" s="18"/>
      <c r="J1130" s="18"/>
      <c r="K1130" s="18"/>
      <c r="L1130" s="18"/>
      <c r="M1130" s="18"/>
      <c r="N1130" s="18"/>
    </row>
    <row r="1131" spans="6:14" x14ac:dyDescent="0.3">
      <c r="F1131" s="17"/>
      <c r="G1131" s="18"/>
      <c r="H1131" s="18"/>
      <c r="I1131" s="18"/>
      <c r="J1131" s="18"/>
      <c r="K1131" s="18"/>
      <c r="L1131" s="18"/>
      <c r="M1131" s="18"/>
      <c r="N1131" s="18"/>
    </row>
    <row r="1132" spans="6:14" x14ac:dyDescent="0.3">
      <c r="F1132" s="17"/>
      <c r="G1132" s="18"/>
      <c r="H1132" s="18"/>
      <c r="I1132" s="18"/>
      <c r="J1132" s="18"/>
      <c r="K1132" s="18"/>
      <c r="L1132" s="18"/>
      <c r="M1132" s="18"/>
      <c r="N1132" s="18"/>
    </row>
    <row r="1133" spans="6:14" x14ac:dyDescent="0.3">
      <c r="F1133" s="17"/>
      <c r="G1133" s="18"/>
      <c r="H1133" s="18"/>
      <c r="I1133" s="18"/>
      <c r="J1133" s="18"/>
      <c r="K1133" s="18"/>
      <c r="L1133" s="18"/>
      <c r="M1133" s="18"/>
      <c r="N1133" s="18"/>
    </row>
    <row r="1134" spans="6:14" x14ac:dyDescent="0.3">
      <c r="F1134" s="17"/>
      <c r="G1134" s="18"/>
      <c r="H1134" s="18"/>
      <c r="I1134" s="18"/>
      <c r="J1134" s="18"/>
      <c r="K1134" s="18"/>
      <c r="L1134" s="18"/>
      <c r="M1134" s="18"/>
      <c r="N1134" s="18"/>
    </row>
    <row r="1135" spans="6:14" x14ac:dyDescent="0.3">
      <c r="F1135" s="17"/>
      <c r="G1135" s="18"/>
      <c r="H1135" s="18"/>
      <c r="I1135" s="18"/>
      <c r="J1135" s="18"/>
      <c r="K1135" s="18"/>
      <c r="L1135" s="18"/>
      <c r="M1135" s="18"/>
      <c r="N1135" s="18"/>
    </row>
    <row r="1136" spans="6:14" x14ac:dyDescent="0.3">
      <c r="F1136" s="17"/>
      <c r="G1136" s="18"/>
      <c r="H1136" s="18"/>
      <c r="I1136" s="18"/>
      <c r="J1136" s="18"/>
      <c r="K1136" s="18"/>
      <c r="L1136" s="18"/>
      <c r="M1136" s="18"/>
      <c r="N1136" s="18"/>
    </row>
    <row r="1137" spans="6:14" x14ac:dyDescent="0.3">
      <c r="F1137" s="17"/>
      <c r="G1137" s="18"/>
      <c r="H1137" s="18"/>
      <c r="I1137" s="18"/>
      <c r="J1137" s="18"/>
      <c r="K1137" s="18"/>
      <c r="L1137" s="18"/>
      <c r="M1137" s="18"/>
      <c r="N1137" s="18"/>
    </row>
    <row r="1138" spans="6:14" x14ac:dyDescent="0.3">
      <c r="F1138" s="17"/>
      <c r="G1138" s="18"/>
      <c r="H1138" s="18"/>
      <c r="I1138" s="18"/>
      <c r="J1138" s="18"/>
      <c r="K1138" s="18"/>
      <c r="L1138" s="18"/>
      <c r="M1138" s="18"/>
      <c r="N1138" s="18"/>
    </row>
    <row r="1139" spans="6:14" x14ac:dyDescent="0.3">
      <c r="F1139" s="17"/>
      <c r="G1139" s="18"/>
      <c r="H1139" s="18"/>
      <c r="I1139" s="18"/>
      <c r="J1139" s="18"/>
      <c r="K1139" s="18"/>
      <c r="L1139" s="18"/>
      <c r="M1139" s="18"/>
      <c r="N1139" s="18"/>
    </row>
    <row r="1140" spans="6:14" x14ac:dyDescent="0.3">
      <c r="F1140" s="17"/>
      <c r="G1140" s="18"/>
      <c r="H1140" s="18"/>
      <c r="I1140" s="18"/>
      <c r="J1140" s="18"/>
      <c r="K1140" s="18"/>
      <c r="L1140" s="18"/>
      <c r="M1140" s="18"/>
      <c r="N1140" s="18"/>
    </row>
    <row r="1141" spans="6:14" x14ac:dyDescent="0.3">
      <c r="F1141" s="17"/>
      <c r="G1141" s="18"/>
      <c r="H1141" s="18"/>
      <c r="I1141" s="18"/>
      <c r="J1141" s="18"/>
      <c r="K1141" s="18"/>
      <c r="L1141" s="18"/>
      <c r="M1141" s="18"/>
      <c r="N1141" s="18"/>
    </row>
    <row r="1142" spans="6:14" x14ac:dyDescent="0.3">
      <c r="F1142" s="17"/>
      <c r="G1142" s="18"/>
      <c r="H1142" s="18"/>
      <c r="I1142" s="18"/>
      <c r="J1142" s="18"/>
      <c r="K1142" s="18"/>
      <c r="L1142" s="18"/>
      <c r="M1142" s="18"/>
      <c r="N1142" s="18"/>
    </row>
    <row r="1143" spans="6:14" x14ac:dyDescent="0.3">
      <c r="F1143" s="17"/>
      <c r="G1143" s="18"/>
      <c r="H1143" s="18"/>
      <c r="I1143" s="18"/>
      <c r="J1143" s="18"/>
      <c r="K1143" s="18"/>
      <c r="L1143" s="18"/>
      <c r="M1143" s="18"/>
      <c r="N1143" s="18"/>
    </row>
    <row r="1144" spans="6:14" x14ac:dyDescent="0.3">
      <c r="F1144" s="17"/>
      <c r="G1144" s="18"/>
      <c r="H1144" s="18"/>
      <c r="I1144" s="18"/>
      <c r="J1144" s="18"/>
      <c r="K1144" s="18"/>
      <c r="L1144" s="18"/>
      <c r="M1144" s="18"/>
      <c r="N1144" s="18"/>
    </row>
    <row r="1145" spans="6:14" x14ac:dyDescent="0.3">
      <c r="F1145" s="17"/>
      <c r="G1145" s="18"/>
      <c r="H1145" s="18"/>
      <c r="I1145" s="18"/>
      <c r="J1145" s="18"/>
      <c r="K1145" s="18"/>
      <c r="L1145" s="18"/>
      <c r="M1145" s="18"/>
      <c r="N1145" s="18"/>
    </row>
    <row r="1146" spans="6:14" x14ac:dyDescent="0.3">
      <c r="F1146" s="17"/>
      <c r="G1146" s="18"/>
      <c r="H1146" s="18"/>
      <c r="I1146" s="18"/>
      <c r="J1146" s="18"/>
      <c r="K1146" s="18"/>
      <c r="L1146" s="18"/>
      <c r="M1146" s="18"/>
      <c r="N1146" s="18"/>
    </row>
    <row r="1147" spans="6:14" x14ac:dyDescent="0.3">
      <c r="F1147" s="17"/>
      <c r="G1147" s="18"/>
      <c r="H1147" s="18"/>
      <c r="I1147" s="18"/>
      <c r="J1147" s="18"/>
      <c r="K1147" s="18"/>
      <c r="L1147" s="18"/>
      <c r="M1147" s="18"/>
      <c r="N1147" s="18"/>
    </row>
    <row r="1148" spans="6:14" x14ac:dyDescent="0.3">
      <c r="F1148" s="17"/>
      <c r="G1148" s="18"/>
      <c r="H1148" s="18"/>
      <c r="I1148" s="18"/>
      <c r="J1148" s="18"/>
      <c r="K1148" s="18"/>
      <c r="L1148" s="18"/>
      <c r="M1148" s="18"/>
      <c r="N1148" s="18"/>
    </row>
    <row r="1149" spans="6:14" x14ac:dyDescent="0.3">
      <c r="F1149" s="17"/>
      <c r="G1149" s="18"/>
      <c r="H1149" s="18"/>
      <c r="I1149" s="18"/>
      <c r="J1149" s="18"/>
      <c r="K1149" s="18"/>
      <c r="L1149" s="18"/>
      <c r="M1149" s="18"/>
      <c r="N1149" s="18"/>
    </row>
    <row r="1150" spans="6:14" x14ac:dyDescent="0.3">
      <c r="F1150" s="17"/>
      <c r="G1150" s="18"/>
      <c r="H1150" s="18"/>
      <c r="I1150" s="18"/>
      <c r="J1150" s="18"/>
      <c r="K1150" s="18"/>
      <c r="L1150" s="18"/>
      <c r="M1150" s="18"/>
      <c r="N1150" s="18"/>
    </row>
    <row r="1151" spans="6:14" x14ac:dyDescent="0.3">
      <c r="F1151" s="17"/>
      <c r="G1151" s="18"/>
      <c r="H1151" s="18"/>
      <c r="I1151" s="18"/>
      <c r="J1151" s="18"/>
      <c r="K1151" s="18"/>
      <c r="L1151" s="18"/>
      <c r="M1151" s="18"/>
      <c r="N1151" s="18"/>
    </row>
    <row r="1152" spans="6:14" x14ac:dyDescent="0.3">
      <c r="F1152" s="17"/>
      <c r="G1152" s="18"/>
      <c r="H1152" s="18"/>
      <c r="I1152" s="18"/>
      <c r="J1152" s="18"/>
      <c r="K1152" s="18"/>
      <c r="L1152" s="18"/>
      <c r="M1152" s="18"/>
      <c r="N1152" s="18"/>
    </row>
    <row r="1153" spans="6:14" x14ac:dyDescent="0.3">
      <c r="F1153" s="17"/>
      <c r="G1153" s="18"/>
      <c r="H1153" s="18"/>
      <c r="I1153" s="18"/>
      <c r="J1153" s="18"/>
      <c r="K1153" s="18"/>
      <c r="L1153" s="18"/>
      <c r="M1153" s="18"/>
      <c r="N1153" s="18"/>
    </row>
    <row r="1154" spans="6:14" x14ac:dyDescent="0.3">
      <c r="F1154" s="17"/>
      <c r="G1154" s="18"/>
      <c r="H1154" s="18"/>
      <c r="I1154" s="18"/>
      <c r="J1154" s="18"/>
      <c r="K1154" s="18"/>
      <c r="L1154" s="18"/>
      <c r="M1154" s="18"/>
      <c r="N1154" s="18"/>
    </row>
    <row r="1155" spans="6:14" x14ac:dyDescent="0.3">
      <c r="F1155" s="17"/>
      <c r="G1155" s="18"/>
      <c r="H1155" s="18"/>
      <c r="I1155" s="18"/>
      <c r="J1155" s="18"/>
      <c r="K1155" s="18"/>
      <c r="L1155" s="18"/>
      <c r="M1155" s="18"/>
      <c r="N1155" s="18"/>
    </row>
    <row r="1156" spans="6:14" x14ac:dyDescent="0.3">
      <c r="F1156" s="17"/>
      <c r="G1156" s="18"/>
      <c r="H1156" s="18"/>
      <c r="I1156" s="18"/>
      <c r="J1156" s="18"/>
      <c r="K1156" s="18"/>
      <c r="L1156" s="18"/>
      <c r="M1156" s="18"/>
      <c r="N1156" s="18"/>
    </row>
    <row r="1157" spans="6:14" x14ac:dyDescent="0.3">
      <c r="F1157" s="17"/>
      <c r="G1157" s="18"/>
      <c r="H1157" s="18"/>
      <c r="I1157" s="18"/>
      <c r="J1157" s="18"/>
      <c r="K1157" s="18"/>
      <c r="L1157" s="18"/>
      <c r="M1157" s="18"/>
      <c r="N1157" s="18"/>
    </row>
    <row r="1158" spans="6:14" x14ac:dyDescent="0.3">
      <c r="F1158" s="17"/>
      <c r="G1158" s="18"/>
      <c r="H1158" s="18"/>
      <c r="I1158" s="18"/>
      <c r="J1158" s="18"/>
      <c r="K1158" s="18"/>
      <c r="L1158" s="18"/>
      <c r="M1158" s="18"/>
      <c r="N1158" s="18"/>
    </row>
    <row r="1159" spans="6:14" x14ac:dyDescent="0.3">
      <c r="F1159" s="17"/>
      <c r="G1159" s="18"/>
      <c r="H1159" s="18"/>
      <c r="I1159" s="18"/>
      <c r="J1159" s="18"/>
      <c r="K1159" s="18"/>
      <c r="L1159" s="18"/>
      <c r="M1159" s="18"/>
      <c r="N1159" s="18"/>
    </row>
    <row r="1160" spans="6:14" x14ac:dyDescent="0.3">
      <c r="F1160" s="17"/>
      <c r="G1160" s="18"/>
      <c r="H1160" s="18"/>
      <c r="I1160" s="18"/>
      <c r="J1160" s="18"/>
      <c r="K1160" s="18"/>
      <c r="L1160" s="18"/>
      <c r="M1160" s="18"/>
      <c r="N1160" s="18"/>
    </row>
    <row r="1161" spans="6:14" x14ac:dyDescent="0.3">
      <c r="F1161" s="17"/>
      <c r="G1161" s="18"/>
      <c r="H1161" s="18"/>
      <c r="I1161" s="18"/>
      <c r="J1161" s="18"/>
      <c r="K1161" s="18"/>
      <c r="L1161" s="18"/>
      <c r="M1161" s="18"/>
      <c r="N1161" s="18"/>
    </row>
    <row r="1162" spans="6:14" x14ac:dyDescent="0.3">
      <c r="F1162" s="17"/>
      <c r="G1162" s="18"/>
      <c r="H1162" s="18"/>
      <c r="I1162" s="18"/>
      <c r="J1162" s="18"/>
      <c r="K1162" s="18"/>
      <c r="L1162" s="18"/>
      <c r="M1162" s="18"/>
      <c r="N1162" s="18"/>
    </row>
    <row r="1163" spans="6:14" x14ac:dyDescent="0.3">
      <c r="F1163" s="17"/>
      <c r="G1163" s="18"/>
      <c r="H1163" s="18"/>
      <c r="I1163" s="18"/>
      <c r="J1163" s="18"/>
      <c r="K1163" s="18"/>
      <c r="L1163" s="18"/>
      <c r="M1163" s="18"/>
      <c r="N1163" s="18"/>
    </row>
    <row r="1164" spans="6:14" x14ac:dyDescent="0.3">
      <c r="F1164" s="17"/>
      <c r="G1164" s="18"/>
      <c r="H1164" s="18"/>
      <c r="I1164" s="18"/>
      <c r="J1164" s="18"/>
      <c r="K1164" s="18"/>
      <c r="L1164" s="18"/>
      <c r="M1164" s="18"/>
      <c r="N1164" s="18"/>
    </row>
    <row r="1165" spans="6:14" x14ac:dyDescent="0.3">
      <c r="F1165" s="17"/>
      <c r="G1165" s="18"/>
      <c r="H1165" s="18"/>
      <c r="I1165" s="18"/>
      <c r="J1165" s="18"/>
      <c r="K1165" s="18"/>
      <c r="L1165" s="18"/>
      <c r="M1165" s="18"/>
      <c r="N1165" s="18"/>
    </row>
    <row r="1166" spans="6:14" x14ac:dyDescent="0.3">
      <c r="F1166" s="17"/>
      <c r="G1166" s="18"/>
      <c r="H1166" s="18"/>
      <c r="I1166" s="18"/>
      <c r="J1166" s="18"/>
      <c r="K1166" s="18"/>
      <c r="L1166" s="18"/>
      <c r="M1166" s="18"/>
      <c r="N1166" s="18"/>
    </row>
    <row r="1167" spans="6:14" x14ac:dyDescent="0.3">
      <c r="F1167" s="17"/>
      <c r="G1167" s="18"/>
      <c r="H1167" s="18"/>
      <c r="I1167" s="18"/>
      <c r="J1167" s="18"/>
      <c r="K1167" s="18"/>
      <c r="L1167" s="18"/>
      <c r="M1167" s="18"/>
      <c r="N1167" s="18"/>
    </row>
    <row r="1168" spans="6:14" x14ac:dyDescent="0.3">
      <c r="F1168" s="17"/>
      <c r="G1168" s="18"/>
      <c r="H1168" s="18"/>
      <c r="I1168" s="18"/>
      <c r="J1168" s="18"/>
      <c r="K1168" s="18"/>
      <c r="L1168" s="18"/>
      <c r="M1168" s="18"/>
      <c r="N1168" s="18"/>
    </row>
    <row r="1169" spans="6:14" x14ac:dyDescent="0.3">
      <c r="F1169" s="17"/>
      <c r="G1169" s="18"/>
      <c r="H1169" s="18"/>
      <c r="I1169" s="18"/>
      <c r="J1169" s="18"/>
      <c r="K1169" s="18"/>
      <c r="L1169" s="18"/>
      <c r="M1169" s="18"/>
      <c r="N1169" s="18"/>
    </row>
    <row r="1170" spans="6:14" x14ac:dyDescent="0.3">
      <c r="F1170" s="17"/>
      <c r="G1170" s="18"/>
      <c r="H1170" s="18"/>
      <c r="I1170" s="18"/>
      <c r="J1170" s="18"/>
      <c r="K1170" s="18"/>
      <c r="L1170" s="18"/>
      <c r="M1170" s="18"/>
      <c r="N1170" s="18"/>
    </row>
    <row r="1171" spans="6:14" x14ac:dyDescent="0.3">
      <c r="F1171" s="17"/>
      <c r="G1171" s="18"/>
      <c r="H1171" s="18"/>
      <c r="I1171" s="18"/>
      <c r="J1171" s="18"/>
      <c r="K1171" s="18"/>
      <c r="L1171" s="18"/>
      <c r="M1171" s="18"/>
      <c r="N1171" s="18"/>
    </row>
    <row r="1172" spans="6:14" x14ac:dyDescent="0.3">
      <c r="F1172" s="17"/>
      <c r="G1172" s="18"/>
      <c r="H1172" s="18"/>
      <c r="I1172" s="18"/>
      <c r="J1172" s="18"/>
      <c r="K1172" s="18"/>
      <c r="L1172" s="18"/>
      <c r="M1172" s="18"/>
      <c r="N1172" s="18"/>
    </row>
    <row r="1173" spans="6:14" x14ac:dyDescent="0.3">
      <c r="F1173" s="17"/>
      <c r="G1173" s="18"/>
      <c r="H1173" s="18"/>
      <c r="I1173" s="18"/>
      <c r="J1173" s="18"/>
      <c r="K1173" s="18"/>
      <c r="L1173" s="18"/>
      <c r="M1173" s="18"/>
      <c r="N1173" s="18"/>
    </row>
    <row r="1174" spans="6:14" x14ac:dyDescent="0.3">
      <c r="F1174" s="17"/>
      <c r="G1174" s="18"/>
      <c r="H1174" s="18"/>
      <c r="I1174" s="18"/>
      <c r="J1174" s="18"/>
      <c r="K1174" s="18"/>
      <c r="L1174" s="18"/>
      <c r="M1174" s="18"/>
      <c r="N1174" s="18"/>
    </row>
    <row r="1175" spans="6:14" x14ac:dyDescent="0.3">
      <c r="F1175" s="17"/>
      <c r="G1175" s="18"/>
      <c r="H1175" s="18"/>
      <c r="I1175" s="18"/>
      <c r="J1175" s="18"/>
      <c r="K1175" s="18"/>
      <c r="L1175" s="18"/>
      <c r="M1175" s="18"/>
      <c r="N1175" s="18"/>
    </row>
    <row r="1176" spans="6:14" x14ac:dyDescent="0.3">
      <c r="F1176" s="17"/>
      <c r="G1176" s="18"/>
      <c r="H1176" s="18"/>
      <c r="I1176" s="18"/>
      <c r="J1176" s="18"/>
      <c r="K1176" s="18"/>
      <c r="L1176" s="18"/>
      <c r="M1176" s="18"/>
      <c r="N1176" s="18"/>
    </row>
    <row r="1177" spans="6:14" x14ac:dyDescent="0.3">
      <c r="F1177" s="17"/>
      <c r="G1177" s="18"/>
      <c r="H1177" s="18"/>
      <c r="I1177" s="18"/>
      <c r="J1177" s="18"/>
      <c r="K1177" s="18"/>
      <c r="L1177" s="18"/>
      <c r="M1177" s="18"/>
      <c r="N1177" s="18"/>
    </row>
    <row r="1178" spans="6:14" x14ac:dyDescent="0.3">
      <c r="F1178" s="17"/>
      <c r="G1178" s="18"/>
      <c r="H1178" s="18"/>
      <c r="I1178" s="18"/>
      <c r="J1178" s="18"/>
      <c r="K1178" s="18"/>
      <c r="L1178" s="18"/>
      <c r="M1178" s="18"/>
      <c r="N1178" s="18"/>
    </row>
    <row r="1179" spans="6:14" x14ac:dyDescent="0.3">
      <c r="F1179" s="17"/>
      <c r="G1179" s="18"/>
      <c r="H1179" s="18"/>
      <c r="I1179" s="18"/>
      <c r="J1179" s="18"/>
      <c r="K1179" s="18"/>
      <c r="L1179" s="18"/>
      <c r="M1179" s="18"/>
      <c r="N1179" s="18"/>
    </row>
    <row r="1180" spans="6:14" x14ac:dyDescent="0.3">
      <c r="F1180" s="17"/>
      <c r="G1180" s="18"/>
      <c r="H1180" s="18"/>
      <c r="I1180" s="18"/>
      <c r="J1180" s="18"/>
      <c r="K1180" s="18"/>
      <c r="L1180" s="18"/>
      <c r="M1180" s="18"/>
      <c r="N1180" s="18"/>
    </row>
    <row r="1181" spans="6:14" x14ac:dyDescent="0.3">
      <c r="F1181" s="17"/>
      <c r="G1181" s="18"/>
      <c r="H1181" s="18"/>
      <c r="I1181" s="18"/>
      <c r="J1181" s="18"/>
      <c r="K1181" s="18"/>
      <c r="L1181" s="18"/>
      <c r="M1181" s="18"/>
      <c r="N1181" s="18"/>
    </row>
    <row r="1182" spans="6:14" x14ac:dyDescent="0.3">
      <c r="F1182" s="17"/>
      <c r="G1182" s="18"/>
      <c r="H1182" s="18"/>
      <c r="I1182" s="18"/>
      <c r="J1182" s="18"/>
      <c r="K1182" s="18"/>
      <c r="L1182" s="18"/>
      <c r="M1182" s="18"/>
      <c r="N1182" s="18"/>
    </row>
    <row r="1183" spans="6:14" x14ac:dyDescent="0.3">
      <c r="F1183" s="17"/>
      <c r="G1183" s="18"/>
      <c r="H1183" s="18"/>
      <c r="I1183" s="18"/>
      <c r="J1183" s="18"/>
      <c r="K1183" s="18"/>
      <c r="L1183" s="18"/>
      <c r="M1183" s="18"/>
      <c r="N1183" s="18"/>
    </row>
    <row r="1184" spans="6:14" x14ac:dyDescent="0.3">
      <c r="F1184" s="17"/>
      <c r="G1184" s="18"/>
      <c r="H1184" s="18"/>
      <c r="I1184" s="18"/>
      <c r="J1184" s="18"/>
      <c r="K1184" s="18"/>
      <c r="L1184" s="18"/>
      <c r="M1184" s="18"/>
      <c r="N1184" s="18"/>
    </row>
    <row r="1185" spans="6:14" x14ac:dyDescent="0.3">
      <c r="F1185" s="17"/>
      <c r="G1185" s="18"/>
      <c r="H1185" s="18"/>
      <c r="I1185" s="18"/>
      <c r="J1185" s="18"/>
      <c r="K1185" s="18"/>
      <c r="L1185" s="18"/>
      <c r="M1185" s="18"/>
      <c r="N1185" s="18"/>
    </row>
    <row r="1186" spans="6:14" x14ac:dyDescent="0.3">
      <c r="F1186" s="17"/>
      <c r="G1186" s="18"/>
      <c r="H1186" s="18"/>
      <c r="I1186" s="18"/>
      <c r="J1186" s="18"/>
      <c r="K1186" s="18"/>
      <c r="L1186" s="18"/>
      <c r="M1186" s="18"/>
      <c r="N1186" s="18"/>
    </row>
    <row r="1187" spans="6:14" x14ac:dyDescent="0.3">
      <c r="F1187" s="17"/>
      <c r="G1187" s="18"/>
      <c r="H1187" s="18"/>
      <c r="I1187" s="18"/>
      <c r="J1187" s="18"/>
      <c r="K1187" s="18"/>
      <c r="L1187" s="18"/>
      <c r="M1187" s="18"/>
      <c r="N1187" s="18"/>
    </row>
    <row r="1188" spans="6:14" x14ac:dyDescent="0.3">
      <c r="F1188" s="17"/>
      <c r="G1188" s="18"/>
      <c r="H1188" s="18"/>
      <c r="I1188" s="18"/>
      <c r="J1188" s="18"/>
      <c r="K1188" s="18"/>
      <c r="L1188" s="18"/>
      <c r="M1188" s="18"/>
      <c r="N1188" s="18"/>
    </row>
    <row r="1189" spans="6:14" x14ac:dyDescent="0.3">
      <c r="F1189" s="17"/>
      <c r="G1189" s="18"/>
      <c r="H1189" s="18"/>
      <c r="I1189" s="18"/>
      <c r="J1189" s="18"/>
      <c r="K1189" s="18"/>
      <c r="L1189" s="18"/>
      <c r="M1189" s="18"/>
      <c r="N1189" s="18"/>
    </row>
    <row r="1190" spans="6:14" x14ac:dyDescent="0.3">
      <c r="F1190" s="17"/>
      <c r="G1190" s="18"/>
      <c r="H1190" s="18"/>
      <c r="I1190" s="18"/>
      <c r="J1190" s="18"/>
      <c r="K1190" s="18"/>
      <c r="L1190" s="18"/>
      <c r="M1190" s="18"/>
      <c r="N1190" s="18"/>
    </row>
    <row r="1191" spans="6:14" x14ac:dyDescent="0.3">
      <c r="F1191" s="17"/>
      <c r="G1191" s="18"/>
      <c r="H1191" s="18"/>
      <c r="I1191" s="18"/>
      <c r="J1191" s="18"/>
      <c r="K1191" s="18"/>
      <c r="L1191" s="18"/>
      <c r="M1191" s="18"/>
      <c r="N1191" s="18"/>
    </row>
    <row r="1192" spans="6:14" x14ac:dyDescent="0.3">
      <c r="F1192" s="17"/>
      <c r="G1192" s="18"/>
      <c r="H1192" s="18"/>
      <c r="I1192" s="18"/>
      <c r="J1192" s="18"/>
      <c r="K1192" s="18"/>
      <c r="L1192" s="18"/>
      <c r="M1192" s="18"/>
      <c r="N1192" s="18"/>
    </row>
    <row r="1193" spans="6:14" x14ac:dyDescent="0.3">
      <c r="F1193" s="17"/>
      <c r="G1193" s="18"/>
      <c r="H1193" s="18"/>
      <c r="I1193" s="18"/>
      <c r="J1193" s="18"/>
      <c r="K1193" s="18"/>
      <c r="L1193" s="18"/>
      <c r="M1193" s="18"/>
      <c r="N1193" s="18"/>
    </row>
    <row r="1194" spans="6:14" x14ac:dyDescent="0.3">
      <c r="F1194" s="17"/>
      <c r="G1194" s="18"/>
      <c r="H1194" s="18"/>
      <c r="I1194" s="18"/>
      <c r="J1194" s="18"/>
      <c r="K1194" s="18"/>
      <c r="L1194" s="18"/>
      <c r="M1194" s="18"/>
      <c r="N1194" s="18"/>
    </row>
    <row r="1195" spans="6:14" x14ac:dyDescent="0.3">
      <c r="F1195" s="17"/>
      <c r="G1195" s="18"/>
      <c r="H1195" s="18"/>
      <c r="I1195" s="18"/>
      <c r="J1195" s="18"/>
      <c r="K1195" s="18"/>
      <c r="L1195" s="18"/>
      <c r="M1195" s="18"/>
      <c r="N1195" s="18"/>
    </row>
    <row r="1196" spans="6:14" x14ac:dyDescent="0.3">
      <c r="F1196" s="17"/>
      <c r="G1196" s="18"/>
      <c r="H1196" s="18"/>
      <c r="I1196" s="18"/>
      <c r="J1196" s="18"/>
      <c r="K1196" s="18"/>
      <c r="L1196" s="18"/>
      <c r="M1196" s="18"/>
      <c r="N1196" s="18"/>
    </row>
    <row r="1197" spans="6:14" x14ac:dyDescent="0.3">
      <c r="F1197" s="17"/>
      <c r="G1197" s="18"/>
      <c r="H1197" s="18"/>
      <c r="I1197" s="18"/>
      <c r="J1197" s="18"/>
      <c r="K1197" s="18"/>
      <c r="L1197" s="18"/>
      <c r="M1197" s="18"/>
      <c r="N1197" s="18"/>
    </row>
    <row r="1198" spans="6:14" x14ac:dyDescent="0.3">
      <c r="F1198" s="17"/>
      <c r="G1198" s="18"/>
      <c r="H1198" s="18"/>
      <c r="I1198" s="18"/>
      <c r="J1198" s="18"/>
      <c r="K1198" s="18"/>
      <c r="L1198" s="18"/>
      <c r="M1198" s="18"/>
      <c r="N1198" s="18"/>
    </row>
    <row r="1199" spans="6:14" x14ac:dyDescent="0.3">
      <c r="F1199" s="17"/>
      <c r="G1199" s="18"/>
      <c r="H1199" s="18"/>
      <c r="I1199" s="18"/>
      <c r="J1199" s="18"/>
      <c r="K1199" s="18"/>
      <c r="L1199" s="18"/>
      <c r="M1199" s="18"/>
      <c r="N1199" s="18"/>
    </row>
    <row r="1200" spans="6:14" x14ac:dyDescent="0.3">
      <c r="F1200" s="17"/>
      <c r="G1200" s="18"/>
      <c r="H1200" s="18"/>
      <c r="I1200" s="18"/>
      <c r="J1200" s="18"/>
      <c r="K1200" s="18"/>
      <c r="L1200" s="18"/>
      <c r="M1200" s="18"/>
      <c r="N1200" s="18"/>
    </row>
    <row r="1201" spans="6:14" x14ac:dyDescent="0.3">
      <c r="F1201" s="17"/>
      <c r="G1201" s="18"/>
      <c r="H1201" s="18"/>
      <c r="I1201" s="18"/>
      <c r="J1201" s="18"/>
      <c r="K1201" s="18"/>
      <c r="L1201" s="18"/>
      <c r="M1201" s="18"/>
      <c r="N1201" s="18"/>
    </row>
    <row r="1202" spans="6:14" x14ac:dyDescent="0.3">
      <c r="F1202" s="17"/>
      <c r="G1202" s="18"/>
      <c r="H1202" s="18"/>
      <c r="I1202" s="18"/>
      <c r="J1202" s="18"/>
      <c r="K1202" s="18"/>
      <c r="L1202" s="18"/>
      <c r="M1202" s="18"/>
      <c r="N1202" s="18"/>
    </row>
    <row r="1203" spans="6:14" x14ac:dyDescent="0.3">
      <c r="F1203" s="17"/>
      <c r="G1203" s="18"/>
      <c r="H1203" s="18"/>
      <c r="I1203" s="18"/>
      <c r="J1203" s="18"/>
      <c r="K1203" s="18"/>
      <c r="L1203" s="18"/>
      <c r="M1203" s="18"/>
      <c r="N1203" s="18"/>
    </row>
    <row r="1204" spans="6:14" x14ac:dyDescent="0.3">
      <c r="F1204" s="17"/>
      <c r="G1204" s="18"/>
      <c r="H1204" s="18"/>
      <c r="I1204" s="18"/>
      <c r="J1204" s="18"/>
      <c r="K1204" s="18"/>
      <c r="L1204" s="18"/>
      <c r="M1204" s="18"/>
      <c r="N1204" s="18"/>
    </row>
    <row r="1205" spans="6:14" x14ac:dyDescent="0.3">
      <c r="F1205" s="17"/>
      <c r="G1205" s="18"/>
      <c r="H1205" s="18"/>
      <c r="I1205" s="18"/>
      <c r="J1205" s="18"/>
      <c r="K1205" s="18"/>
      <c r="L1205" s="18"/>
      <c r="M1205" s="18"/>
      <c r="N1205" s="18"/>
    </row>
    <row r="1206" spans="6:14" x14ac:dyDescent="0.3">
      <c r="F1206" s="17"/>
      <c r="G1206" s="18"/>
      <c r="H1206" s="18"/>
      <c r="I1206" s="18"/>
      <c r="J1206" s="18"/>
      <c r="K1206" s="18"/>
      <c r="L1206" s="18"/>
      <c r="M1206" s="18"/>
      <c r="N1206" s="18"/>
    </row>
    <row r="1207" spans="6:14" x14ac:dyDescent="0.3">
      <c r="F1207" s="17"/>
      <c r="G1207" s="18"/>
      <c r="H1207" s="18"/>
      <c r="I1207" s="18"/>
      <c r="J1207" s="18"/>
      <c r="K1207" s="18"/>
      <c r="L1207" s="18"/>
      <c r="M1207" s="18"/>
      <c r="N1207" s="18"/>
    </row>
    <row r="1208" spans="6:14" x14ac:dyDescent="0.3">
      <c r="F1208" s="17"/>
      <c r="G1208" s="18"/>
      <c r="H1208" s="18"/>
      <c r="I1208" s="18"/>
      <c r="J1208" s="18"/>
      <c r="K1208" s="18"/>
      <c r="L1208" s="18"/>
      <c r="M1208" s="18"/>
      <c r="N1208" s="18"/>
    </row>
    <row r="1209" spans="6:14" x14ac:dyDescent="0.3">
      <c r="F1209" s="17"/>
      <c r="G1209" s="18"/>
      <c r="H1209" s="18"/>
      <c r="I1209" s="18"/>
      <c r="J1209" s="18"/>
      <c r="K1209" s="18"/>
      <c r="L1209" s="18"/>
      <c r="M1209" s="18"/>
      <c r="N1209" s="18"/>
    </row>
    <row r="1210" spans="6:14" x14ac:dyDescent="0.3">
      <c r="F1210" s="17"/>
      <c r="G1210" s="18"/>
      <c r="H1210" s="18"/>
      <c r="I1210" s="18"/>
      <c r="J1210" s="18"/>
      <c r="K1210" s="18"/>
      <c r="L1210" s="18"/>
      <c r="M1210" s="18"/>
      <c r="N1210" s="18"/>
    </row>
    <row r="1211" spans="6:14" x14ac:dyDescent="0.3">
      <c r="F1211" s="17"/>
      <c r="G1211" s="18"/>
      <c r="H1211" s="18"/>
      <c r="I1211" s="18"/>
      <c r="J1211" s="18"/>
      <c r="K1211" s="18"/>
      <c r="L1211" s="18"/>
      <c r="M1211" s="18"/>
      <c r="N1211" s="18"/>
    </row>
    <row r="1212" spans="6:14" x14ac:dyDescent="0.3">
      <c r="F1212" s="17"/>
      <c r="G1212" s="18"/>
      <c r="H1212" s="18"/>
      <c r="I1212" s="18"/>
      <c r="J1212" s="18"/>
      <c r="K1212" s="18"/>
      <c r="L1212" s="18"/>
      <c r="M1212" s="18"/>
      <c r="N1212" s="18"/>
    </row>
    <row r="1213" spans="6:14" x14ac:dyDescent="0.3">
      <c r="F1213" s="17"/>
      <c r="G1213" s="18"/>
      <c r="H1213" s="18"/>
      <c r="I1213" s="18"/>
      <c r="J1213" s="18"/>
      <c r="K1213" s="18"/>
      <c r="L1213" s="18"/>
      <c r="M1213" s="18"/>
      <c r="N1213" s="18"/>
    </row>
    <row r="1214" spans="6:14" x14ac:dyDescent="0.3">
      <c r="F1214" s="17"/>
      <c r="G1214" s="18"/>
      <c r="H1214" s="18"/>
      <c r="I1214" s="18"/>
      <c r="J1214" s="18"/>
      <c r="K1214" s="18"/>
      <c r="L1214" s="18"/>
      <c r="M1214" s="18"/>
      <c r="N1214" s="18"/>
    </row>
    <row r="1215" spans="6:14" x14ac:dyDescent="0.3">
      <c r="F1215" s="17"/>
      <c r="G1215" s="18"/>
      <c r="H1215" s="18"/>
      <c r="I1215" s="18"/>
      <c r="J1215" s="18"/>
      <c r="K1215" s="18"/>
      <c r="L1215" s="18"/>
      <c r="M1215" s="18"/>
      <c r="N1215" s="18"/>
    </row>
    <row r="1216" spans="6:14" x14ac:dyDescent="0.3">
      <c r="F1216" s="17"/>
      <c r="G1216" s="18"/>
      <c r="H1216" s="18"/>
      <c r="I1216" s="18"/>
      <c r="J1216" s="18"/>
      <c r="K1216" s="18"/>
      <c r="L1216" s="18"/>
      <c r="M1216" s="18"/>
      <c r="N1216" s="18"/>
    </row>
    <row r="1217" spans="6:14" x14ac:dyDescent="0.3">
      <c r="F1217" s="17"/>
      <c r="G1217" s="18"/>
      <c r="H1217" s="18"/>
      <c r="I1217" s="18"/>
      <c r="J1217" s="18"/>
      <c r="K1217" s="18"/>
      <c r="L1217" s="18"/>
      <c r="M1217" s="18"/>
      <c r="N1217" s="18"/>
    </row>
    <row r="1218" spans="6:14" x14ac:dyDescent="0.3">
      <c r="F1218" s="17"/>
      <c r="G1218" s="18"/>
      <c r="H1218" s="18"/>
      <c r="I1218" s="18"/>
      <c r="J1218" s="18"/>
      <c r="K1218" s="18"/>
      <c r="L1218" s="18"/>
      <c r="M1218" s="18"/>
      <c r="N1218" s="18"/>
    </row>
    <row r="1219" spans="6:14" x14ac:dyDescent="0.3">
      <c r="F1219" s="17"/>
      <c r="G1219" s="18"/>
      <c r="H1219" s="18"/>
      <c r="I1219" s="18"/>
      <c r="J1219" s="18"/>
      <c r="K1219" s="18"/>
      <c r="L1219" s="18"/>
      <c r="M1219" s="18"/>
      <c r="N1219" s="18"/>
    </row>
    <row r="1220" spans="6:14" x14ac:dyDescent="0.3">
      <c r="F1220" s="17"/>
      <c r="G1220" s="18"/>
      <c r="H1220" s="18"/>
      <c r="I1220" s="18"/>
      <c r="J1220" s="18"/>
      <c r="K1220" s="18"/>
      <c r="L1220" s="18"/>
      <c r="M1220" s="18"/>
      <c r="N1220" s="18"/>
    </row>
    <row r="1221" spans="6:14" x14ac:dyDescent="0.3">
      <c r="F1221" s="17"/>
      <c r="G1221" s="18"/>
      <c r="H1221" s="18"/>
      <c r="I1221" s="18"/>
      <c r="J1221" s="18"/>
      <c r="K1221" s="18"/>
      <c r="L1221" s="18"/>
      <c r="M1221" s="18"/>
      <c r="N1221" s="18"/>
    </row>
    <row r="1222" spans="6:14" x14ac:dyDescent="0.3">
      <c r="F1222" s="17"/>
      <c r="G1222" s="18"/>
      <c r="H1222" s="18"/>
      <c r="I1222" s="18"/>
      <c r="J1222" s="18"/>
      <c r="K1222" s="18"/>
      <c r="L1222" s="18"/>
      <c r="M1222" s="18"/>
      <c r="N1222" s="18"/>
    </row>
    <row r="1223" spans="6:14" x14ac:dyDescent="0.3">
      <c r="F1223" s="17"/>
      <c r="G1223" s="18"/>
      <c r="H1223" s="18"/>
      <c r="I1223" s="18"/>
      <c r="J1223" s="18"/>
      <c r="K1223" s="18"/>
      <c r="L1223" s="18"/>
      <c r="M1223" s="18"/>
      <c r="N1223" s="18"/>
    </row>
    <row r="1224" spans="6:14" x14ac:dyDescent="0.3">
      <c r="F1224" s="17"/>
      <c r="G1224" s="18"/>
      <c r="H1224" s="18"/>
      <c r="I1224" s="18"/>
      <c r="J1224" s="18"/>
      <c r="K1224" s="18"/>
      <c r="L1224" s="18"/>
      <c r="M1224" s="18"/>
      <c r="N1224" s="18"/>
    </row>
    <row r="1225" spans="6:14" x14ac:dyDescent="0.3">
      <c r="F1225" s="17"/>
      <c r="G1225" s="18"/>
      <c r="H1225" s="18"/>
      <c r="I1225" s="18"/>
      <c r="J1225" s="18"/>
      <c r="K1225" s="18"/>
      <c r="L1225" s="18"/>
      <c r="M1225" s="18"/>
      <c r="N1225" s="18"/>
    </row>
    <row r="1226" spans="6:14" x14ac:dyDescent="0.3">
      <c r="F1226" s="17"/>
      <c r="G1226" s="18"/>
      <c r="H1226" s="18"/>
      <c r="I1226" s="18"/>
      <c r="J1226" s="18"/>
      <c r="K1226" s="18"/>
      <c r="L1226" s="18"/>
      <c r="M1226" s="18"/>
      <c r="N1226" s="18"/>
    </row>
    <row r="1227" spans="6:14" x14ac:dyDescent="0.3">
      <c r="F1227" s="17"/>
      <c r="G1227" s="18"/>
      <c r="H1227" s="18"/>
      <c r="I1227" s="18"/>
      <c r="J1227" s="18"/>
      <c r="K1227" s="18"/>
      <c r="L1227" s="18"/>
      <c r="M1227" s="18"/>
      <c r="N1227" s="18"/>
    </row>
    <row r="1228" spans="6:14" x14ac:dyDescent="0.3">
      <c r="F1228" s="17"/>
      <c r="G1228" s="18"/>
      <c r="H1228" s="18"/>
      <c r="I1228" s="18"/>
      <c r="J1228" s="18"/>
      <c r="K1228" s="18"/>
      <c r="L1228" s="18"/>
      <c r="M1228" s="18"/>
      <c r="N1228" s="18"/>
    </row>
    <row r="1229" spans="6:14" x14ac:dyDescent="0.3">
      <c r="F1229" s="17"/>
      <c r="G1229" s="18"/>
      <c r="H1229" s="18"/>
      <c r="I1229" s="18"/>
      <c r="J1229" s="18"/>
      <c r="K1229" s="18"/>
      <c r="L1229" s="18"/>
      <c r="M1229" s="18"/>
      <c r="N1229" s="18"/>
    </row>
    <row r="1230" spans="6:14" x14ac:dyDescent="0.3">
      <c r="F1230" s="17"/>
      <c r="G1230" s="18"/>
      <c r="H1230" s="18"/>
      <c r="I1230" s="18"/>
      <c r="J1230" s="18"/>
      <c r="K1230" s="18"/>
      <c r="L1230" s="18"/>
      <c r="M1230" s="18"/>
      <c r="N1230" s="18"/>
    </row>
    <row r="1231" spans="6:14" x14ac:dyDescent="0.3">
      <c r="F1231" s="17"/>
      <c r="G1231" s="18"/>
      <c r="H1231" s="18"/>
      <c r="I1231" s="18"/>
      <c r="J1231" s="18"/>
      <c r="K1231" s="18"/>
      <c r="L1231" s="18"/>
      <c r="M1231" s="18"/>
      <c r="N1231" s="18"/>
    </row>
    <row r="1232" spans="6:14" x14ac:dyDescent="0.3">
      <c r="F1232" s="17"/>
      <c r="G1232" s="18"/>
      <c r="H1232" s="18"/>
      <c r="I1232" s="18"/>
      <c r="J1232" s="18"/>
      <c r="K1232" s="18"/>
      <c r="L1232" s="18"/>
      <c r="M1232" s="18"/>
      <c r="N1232" s="18"/>
    </row>
    <row r="1233" spans="6:14" x14ac:dyDescent="0.3">
      <c r="F1233" s="17"/>
      <c r="G1233" s="18"/>
      <c r="H1233" s="18"/>
      <c r="I1233" s="18"/>
      <c r="J1233" s="18"/>
      <c r="K1233" s="18"/>
      <c r="L1233" s="18"/>
      <c r="M1233" s="18"/>
      <c r="N1233" s="18"/>
    </row>
    <row r="1234" spans="6:14" x14ac:dyDescent="0.3">
      <c r="F1234" s="17"/>
      <c r="G1234" s="18"/>
      <c r="H1234" s="18"/>
      <c r="I1234" s="18"/>
      <c r="J1234" s="18"/>
      <c r="K1234" s="18"/>
      <c r="L1234" s="18"/>
      <c r="M1234" s="18"/>
      <c r="N1234" s="18"/>
    </row>
    <row r="1235" spans="6:14" x14ac:dyDescent="0.3">
      <c r="F1235" s="17"/>
      <c r="G1235" s="18"/>
      <c r="H1235" s="18"/>
      <c r="I1235" s="18"/>
      <c r="J1235" s="18"/>
      <c r="K1235" s="18"/>
      <c r="L1235" s="18"/>
      <c r="M1235" s="18"/>
      <c r="N1235" s="18"/>
    </row>
    <row r="1236" spans="6:14" x14ac:dyDescent="0.3">
      <c r="F1236" s="17"/>
      <c r="G1236" s="18"/>
      <c r="H1236" s="18"/>
      <c r="I1236" s="18"/>
      <c r="J1236" s="18"/>
      <c r="K1236" s="18"/>
      <c r="L1236" s="18"/>
      <c r="M1236" s="18"/>
      <c r="N1236" s="18"/>
    </row>
    <row r="1237" spans="6:14" x14ac:dyDescent="0.3">
      <c r="F1237" s="17"/>
      <c r="G1237" s="18"/>
      <c r="H1237" s="18"/>
      <c r="I1237" s="18"/>
      <c r="J1237" s="18"/>
      <c r="K1237" s="18"/>
      <c r="L1237" s="18"/>
      <c r="M1237" s="18"/>
      <c r="N1237" s="18"/>
    </row>
    <row r="1238" spans="6:14" x14ac:dyDescent="0.3">
      <c r="F1238" s="17"/>
      <c r="G1238" s="18"/>
      <c r="H1238" s="18"/>
      <c r="I1238" s="18"/>
      <c r="J1238" s="18"/>
      <c r="K1238" s="18"/>
      <c r="L1238" s="18"/>
      <c r="M1238" s="18"/>
      <c r="N1238" s="18"/>
    </row>
    <row r="1239" spans="6:14" x14ac:dyDescent="0.3">
      <c r="F1239" s="17"/>
      <c r="G1239" s="18"/>
      <c r="H1239" s="18"/>
      <c r="I1239" s="18"/>
      <c r="J1239" s="18"/>
      <c r="K1239" s="18"/>
      <c r="L1239" s="18"/>
      <c r="M1239" s="18"/>
      <c r="N1239" s="18"/>
    </row>
    <row r="1240" spans="6:14" x14ac:dyDescent="0.3">
      <c r="F1240" s="17"/>
      <c r="G1240" s="18"/>
      <c r="H1240" s="18"/>
      <c r="I1240" s="18"/>
      <c r="J1240" s="18"/>
      <c r="K1240" s="18"/>
      <c r="L1240" s="18"/>
      <c r="M1240" s="18"/>
      <c r="N1240" s="18"/>
    </row>
    <row r="1241" spans="6:14" x14ac:dyDescent="0.3">
      <c r="F1241" s="17"/>
      <c r="G1241" s="18"/>
      <c r="H1241" s="18"/>
      <c r="I1241" s="18"/>
      <c r="J1241" s="18"/>
      <c r="K1241" s="18"/>
      <c r="L1241" s="18"/>
      <c r="M1241" s="18"/>
      <c r="N1241" s="18"/>
    </row>
    <row r="1242" spans="6:14" x14ac:dyDescent="0.3">
      <c r="F1242" s="17"/>
      <c r="G1242" s="18"/>
      <c r="H1242" s="18"/>
      <c r="I1242" s="18"/>
      <c r="J1242" s="18"/>
      <c r="K1242" s="18"/>
      <c r="L1242" s="18"/>
      <c r="M1242" s="18"/>
      <c r="N1242" s="18"/>
    </row>
    <row r="1243" spans="6:14" x14ac:dyDescent="0.3">
      <c r="F1243" s="17"/>
      <c r="G1243" s="18"/>
      <c r="H1243" s="18"/>
      <c r="I1243" s="18"/>
      <c r="J1243" s="18"/>
      <c r="K1243" s="18"/>
      <c r="L1243" s="18"/>
      <c r="M1243" s="18"/>
      <c r="N1243" s="18"/>
    </row>
    <row r="1244" spans="6:14" x14ac:dyDescent="0.3">
      <c r="F1244" s="17"/>
      <c r="G1244" s="18"/>
      <c r="H1244" s="18"/>
      <c r="I1244" s="18"/>
      <c r="J1244" s="18"/>
      <c r="K1244" s="18"/>
      <c r="L1244" s="18"/>
      <c r="M1244" s="18"/>
      <c r="N1244" s="18"/>
    </row>
    <row r="1245" spans="6:14" x14ac:dyDescent="0.3">
      <c r="F1245" s="17"/>
      <c r="G1245" s="18"/>
      <c r="H1245" s="18"/>
      <c r="I1245" s="18"/>
      <c r="J1245" s="18"/>
      <c r="K1245" s="18"/>
      <c r="L1245" s="18"/>
      <c r="M1245" s="18"/>
      <c r="N1245" s="18"/>
    </row>
    <row r="1246" spans="6:14" x14ac:dyDescent="0.3">
      <c r="F1246" s="17"/>
      <c r="G1246" s="18"/>
      <c r="H1246" s="18"/>
      <c r="I1246" s="18"/>
      <c r="J1246" s="18"/>
      <c r="K1246" s="18"/>
      <c r="L1246" s="18"/>
      <c r="M1246" s="18"/>
      <c r="N1246" s="18"/>
    </row>
    <row r="1247" spans="6:14" x14ac:dyDescent="0.3">
      <c r="F1247" s="17"/>
      <c r="G1247" s="18"/>
      <c r="H1247" s="18"/>
      <c r="I1247" s="18"/>
      <c r="J1247" s="18"/>
      <c r="K1247" s="18"/>
      <c r="L1247" s="18"/>
      <c r="M1247" s="18"/>
      <c r="N1247" s="18"/>
    </row>
    <row r="1248" spans="6:14" x14ac:dyDescent="0.3">
      <c r="F1248" s="17"/>
      <c r="G1248" s="18"/>
      <c r="H1248" s="18"/>
      <c r="I1248" s="18"/>
      <c r="J1248" s="18"/>
      <c r="K1248" s="18"/>
      <c r="L1248" s="18"/>
      <c r="M1248" s="18"/>
      <c r="N1248" s="18"/>
    </row>
    <row r="1249" spans="6:14" x14ac:dyDescent="0.3">
      <c r="F1249" s="17"/>
      <c r="G1249" s="18"/>
      <c r="H1249" s="18"/>
      <c r="I1249" s="18"/>
      <c r="J1249" s="18"/>
      <c r="K1249" s="18"/>
      <c r="L1249" s="18"/>
      <c r="M1249" s="18"/>
      <c r="N1249" s="18"/>
    </row>
    <row r="1250" spans="6:14" x14ac:dyDescent="0.3">
      <c r="F1250" s="17"/>
      <c r="G1250" s="18"/>
      <c r="H1250" s="18"/>
      <c r="I1250" s="18"/>
      <c r="J1250" s="18"/>
      <c r="K1250" s="18"/>
      <c r="L1250" s="18"/>
      <c r="M1250" s="18"/>
      <c r="N1250" s="18"/>
    </row>
    <row r="1251" spans="6:14" x14ac:dyDescent="0.3">
      <c r="F1251" s="17"/>
      <c r="G1251" s="18"/>
      <c r="H1251" s="18"/>
      <c r="I1251" s="18"/>
      <c r="J1251" s="18"/>
      <c r="K1251" s="18"/>
      <c r="L1251" s="18"/>
      <c r="M1251" s="18"/>
      <c r="N1251" s="18"/>
    </row>
    <row r="1252" spans="6:14" x14ac:dyDescent="0.3">
      <c r="F1252" s="17"/>
      <c r="G1252" s="18"/>
      <c r="H1252" s="18"/>
      <c r="I1252" s="18"/>
      <c r="J1252" s="18"/>
      <c r="K1252" s="18"/>
      <c r="L1252" s="18"/>
      <c r="M1252" s="18"/>
      <c r="N1252" s="18"/>
    </row>
    <row r="1253" spans="6:14" x14ac:dyDescent="0.3">
      <c r="F1253" s="17"/>
      <c r="G1253" s="18"/>
      <c r="H1253" s="18"/>
      <c r="I1253" s="18"/>
      <c r="J1253" s="18"/>
      <c r="K1253" s="18"/>
      <c r="L1253" s="18"/>
      <c r="M1253" s="18"/>
      <c r="N1253" s="18"/>
    </row>
    <row r="1254" spans="6:14" x14ac:dyDescent="0.3">
      <c r="F1254" s="17"/>
      <c r="G1254" s="18"/>
      <c r="H1254" s="18"/>
      <c r="I1254" s="18"/>
      <c r="J1254" s="18"/>
      <c r="K1254" s="18"/>
      <c r="L1254" s="18"/>
      <c r="M1254" s="18"/>
      <c r="N1254" s="18"/>
    </row>
    <row r="1255" spans="6:14" x14ac:dyDescent="0.3">
      <c r="F1255" s="17"/>
      <c r="G1255" s="18"/>
      <c r="H1255" s="18"/>
      <c r="I1255" s="18"/>
      <c r="J1255" s="18"/>
      <c r="K1255" s="18"/>
      <c r="L1255" s="18"/>
      <c r="M1255" s="18"/>
      <c r="N1255" s="18"/>
    </row>
    <row r="1256" spans="6:14" x14ac:dyDescent="0.3">
      <c r="F1256" s="17"/>
      <c r="G1256" s="18"/>
      <c r="H1256" s="18"/>
      <c r="I1256" s="18"/>
      <c r="J1256" s="18"/>
      <c r="K1256" s="18"/>
      <c r="L1256" s="18"/>
      <c r="M1256" s="18"/>
      <c r="N1256" s="18"/>
    </row>
    <row r="1257" spans="6:14" x14ac:dyDescent="0.3">
      <c r="F1257" s="17"/>
      <c r="G1257" s="18"/>
      <c r="H1257" s="18"/>
      <c r="I1257" s="18"/>
      <c r="J1257" s="18"/>
      <c r="K1257" s="18"/>
      <c r="L1257" s="18"/>
      <c r="M1257" s="18"/>
      <c r="N1257" s="18"/>
    </row>
    <row r="1258" spans="6:14" x14ac:dyDescent="0.3">
      <c r="F1258" s="17"/>
      <c r="G1258" s="18"/>
      <c r="H1258" s="18"/>
      <c r="I1258" s="18"/>
      <c r="J1258" s="18"/>
      <c r="K1258" s="18"/>
      <c r="L1258" s="18"/>
      <c r="M1258" s="18"/>
      <c r="N1258" s="18"/>
    </row>
    <row r="1259" spans="6:14" x14ac:dyDescent="0.3">
      <c r="F1259" s="17"/>
      <c r="G1259" s="18"/>
      <c r="H1259" s="18"/>
      <c r="I1259" s="18"/>
      <c r="J1259" s="18"/>
      <c r="K1259" s="18"/>
      <c r="L1259" s="18"/>
      <c r="M1259" s="18"/>
      <c r="N1259" s="18"/>
    </row>
    <row r="1260" spans="6:14" x14ac:dyDescent="0.3">
      <c r="F1260" s="17"/>
      <c r="G1260" s="18"/>
      <c r="H1260" s="18"/>
      <c r="I1260" s="18"/>
      <c r="J1260" s="18"/>
      <c r="K1260" s="18"/>
      <c r="L1260" s="18"/>
      <c r="M1260" s="18"/>
      <c r="N1260" s="18"/>
    </row>
    <row r="1261" spans="6:14" x14ac:dyDescent="0.3">
      <c r="F1261" s="17"/>
      <c r="G1261" s="18"/>
      <c r="H1261" s="18"/>
      <c r="I1261" s="18"/>
      <c r="J1261" s="18"/>
      <c r="K1261" s="18"/>
      <c r="L1261" s="18"/>
      <c r="M1261" s="18"/>
      <c r="N1261" s="18"/>
    </row>
    <row r="1262" spans="6:14" x14ac:dyDescent="0.3">
      <c r="F1262" s="17"/>
      <c r="G1262" s="18"/>
      <c r="H1262" s="18"/>
      <c r="I1262" s="18"/>
      <c r="J1262" s="18"/>
      <c r="K1262" s="18"/>
      <c r="L1262" s="18"/>
      <c r="M1262" s="18"/>
      <c r="N1262" s="18"/>
    </row>
    <row r="1263" spans="6:14" x14ac:dyDescent="0.3">
      <c r="F1263" s="17"/>
      <c r="G1263" s="18"/>
      <c r="H1263" s="18"/>
      <c r="I1263" s="18"/>
      <c r="J1263" s="18"/>
      <c r="K1263" s="18"/>
      <c r="L1263" s="18"/>
      <c r="M1263" s="18"/>
      <c r="N1263" s="18"/>
    </row>
    <row r="1264" spans="6:14" x14ac:dyDescent="0.3">
      <c r="F1264" s="17"/>
      <c r="G1264" s="18"/>
      <c r="H1264" s="18"/>
      <c r="I1264" s="18"/>
      <c r="J1264" s="18"/>
      <c r="K1264" s="18"/>
      <c r="L1264" s="18"/>
      <c r="M1264" s="18"/>
      <c r="N1264" s="18"/>
    </row>
    <row r="1265" spans="6:14" x14ac:dyDescent="0.3">
      <c r="F1265" s="17"/>
      <c r="G1265" s="18"/>
      <c r="H1265" s="18"/>
      <c r="I1265" s="18"/>
      <c r="J1265" s="18"/>
      <c r="K1265" s="18"/>
      <c r="L1265" s="18"/>
      <c r="M1265" s="18"/>
      <c r="N1265" s="18"/>
    </row>
    <row r="1266" spans="6:14" x14ac:dyDescent="0.3">
      <c r="F1266" s="17"/>
      <c r="G1266" s="18"/>
      <c r="H1266" s="18"/>
      <c r="I1266" s="18"/>
      <c r="J1266" s="18"/>
      <c r="K1266" s="18"/>
      <c r="L1266" s="18"/>
      <c r="M1266" s="18"/>
      <c r="N1266" s="18"/>
    </row>
    <row r="1267" spans="6:14" x14ac:dyDescent="0.3">
      <c r="F1267" s="17"/>
      <c r="G1267" s="18"/>
      <c r="H1267" s="18"/>
      <c r="I1267" s="18"/>
      <c r="J1267" s="18"/>
      <c r="K1267" s="18"/>
      <c r="L1267" s="18"/>
      <c r="M1267" s="18"/>
      <c r="N1267" s="18"/>
    </row>
    <row r="1268" spans="6:14" x14ac:dyDescent="0.3">
      <c r="F1268" s="17"/>
      <c r="G1268" s="18"/>
      <c r="H1268" s="18"/>
      <c r="I1268" s="18"/>
      <c r="J1268" s="18"/>
      <c r="K1268" s="18"/>
      <c r="L1268" s="18"/>
      <c r="M1268" s="18"/>
      <c r="N1268" s="18"/>
    </row>
    <row r="1269" spans="6:14" x14ac:dyDescent="0.3">
      <c r="F1269" s="17"/>
      <c r="G1269" s="18"/>
      <c r="H1269" s="18"/>
      <c r="I1269" s="18"/>
      <c r="J1269" s="18"/>
      <c r="K1269" s="18"/>
      <c r="L1269" s="18"/>
      <c r="M1269" s="18"/>
      <c r="N1269" s="18"/>
    </row>
    <row r="1270" spans="6:14" x14ac:dyDescent="0.3">
      <c r="F1270" s="17"/>
      <c r="G1270" s="18"/>
      <c r="H1270" s="18"/>
      <c r="I1270" s="18"/>
      <c r="J1270" s="18"/>
      <c r="K1270" s="18"/>
      <c r="L1270" s="18"/>
      <c r="M1270" s="18"/>
      <c r="N1270" s="18"/>
    </row>
    <row r="1271" spans="6:14" x14ac:dyDescent="0.3">
      <c r="F1271" s="17"/>
      <c r="G1271" s="18"/>
      <c r="H1271" s="18"/>
      <c r="I1271" s="18"/>
      <c r="J1271" s="18"/>
      <c r="K1271" s="18"/>
      <c r="L1271" s="18"/>
      <c r="M1271" s="18"/>
      <c r="N1271" s="18"/>
    </row>
    <row r="1272" spans="6:14" x14ac:dyDescent="0.3">
      <c r="F1272" s="17"/>
      <c r="G1272" s="18"/>
      <c r="H1272" s="18"/>
      <c r="I1272" s="18"/>
      <c r="J1272" s="18"/>
      <c r="K1272" s="18"/>
      <c r="L1272" s="18"/>
      <c r="M1272" s="18"/>
      <c r="N1272" s="18"/>
    </row>
    <row r="1273" spans="6:14" x14ac:dyDescent="0.3">
      <c r="F1273" s="17"/>
      <c r="G1273" s="18"/>
      <c r="H1273" s="18"/>
      <c r="I1273" s="18"/>
      <c r="J1273" s="18"/>
      <c r="K1273" s="18"/>
      <c r="L1273" s="18"/>
      <c r="M1273" s="18"/>
      <c r="N1273" s="18"/>
    </row>
    <row r="1274" spans="6:14" x14ac:dyDescent="0.3">
      <c r="F1274" s="17"/>
      <c r="G1274" s="18"/>
      <c r="H1274" s="18"/>
      <c r="I1274" s="18"/>
      <c r="J1274" s="18"/>
      <c r="K1274" s="18"/>
      <c r="L1274" s="18"/>
      <c r="M1274" s="18"/>
      <c r="N1274" s="18"/>
    </row>
    <row r="1275" spans="6:14" x14ac:dyDescent="0.3">
      <c r="F1275" s="17"/>
      <c r="G1275" s="18"/>
      <c r="H1275" s="18"/>
      <c r="I1275" s="18"/>
      <c r="J1275" s="18"/>
      <c r="K1275" s="18"/>
      <c r="L1275" s="18"/>
      <c r="M1275" s="18"/>
      <c r="N1275" s="18"/>
    </row>
    <row r="1276" spans="6:14" x14ac:dyDescent="0.3">
      <c r="F1276" s="17"/>
      <c r="G1276" s="18"/>
      <c r="H1276" s="18"/>
      <c r="I1276" s="18"/>
      <c r="J1276" s="18"/>
      <c r="K1276" s="18"/>
      <c r="L1276" s="18"/>
      <c r="M1276" s="18"/>
      <c r="N1276" s="18"/>
    </row>
    <row r="1277" spans="6:14" x14ac:dyDescent="0.3">
      <c r="F1277" s="17"/>
      <c r="G1277" s="18"/>
      <c r="H1277" s="18"/>
      <c r="I1277" s="18"/>
      <c r="J1277" s="18"/>
      <c r="K1277" s="18"/>
      <c r="L1277" s="18"/>
      <c r="M1277" s="18"/>
      <c r="N1277" s="18"/>
    </row>
    <row r="1278" spans="6:14" x14ac:dyDescent="0.3">
      <c r="F1278" s="17"/>
      <c r="G1278" s="18"/>
      <c r="H1278" s="18"/>
      <c r="I1278" s="18"/>
      <c r="J1278" s="18"/>
      <c r="K1278" s="18"/>
      <c r="L1278" s="18"/>
      <c r="M1278" s="18"/>
      <c r="N1278" s="18"/>
    </row>
    <row r="1279" spans="6:14" x14ac:dyDescent="0.3">
      <c r="F1279" s="17"/>
      <c r="G1279" s="18"/>
      <c r="H1279" s="18"/>
      <c r="I1279" s="18"/>
      <c r="J1279" s="18"/>
      <c r="K1279" s="18"/>
      <c r="L1279" s="18"/>
      <c r="M1279" s="18"/>
      <c r="N1279" s="18"/>
    </row>
    <row r="1280" spans="6:14" x14ac:dyDescent="0.3">
      <c r="F1280" s="17"/>
      <c r="G1280" s="18"/>
      <c r="H1280" s="18"/>
      <c r="I1280" s="18"/>
      <c r="J1280" s="18"/>
      <c r="K1280" s="18"/>
      <c r="L1280" s="18"/>
      <c r="M1280" s="18"/>
      <c r="N1280" s="18"/>
    </row>
    <row r="1281" spans="6:14" x14ac:dyDescent="0.3">
      <c r="F1281" s="17"/>
      <c r="G1281" s="18"/>
      <c r="H1281" s="18"/>
      <c r="I1281" s="18"/>
      <c r="J1281" s="18"/>
      <c r="K1281" s="18"/>
      <c r="L1281" s="18"/>
      <c r="M1281" s="18"/>
      <c r="N1281" s="18"/>
    </row>
    <row r="1282" spans="6:14" x14ac:dyDescent="0.3">
      <c r="F1282" s="17"/>
      <c r="G1282" s="18"/>
      <c r="H1282" s="18"/>
      <c r="I1282" s="18"/>
      <c r="J1282" s="18"/>
      <c r="K1282" s="18"/>
      <c r="L1282" s="18"/>
      <c r="M1282" s="18"/>
      <c r="N1282" s="18"/>
    </row>
    <row r="1283" spans="6:14" x14ac:dyDescent="0.3">
      <c r="F1283" s="17"/>
      <c r="G1283" s="18"/>
      <c r="H1283" s="18"/>
      <c r="I1283" s="18"/>
      <c r="J1283" s="18"/>
      <c r="K1283" s="18"/>
      <c r="L1283" s="18"/>
      <c r="M1283" s="18"/>
      <c r="N1283" s="18"/>
    </row>
    <row r="1284" spans="6:14" x14ac:dyDescent="0.3">
      <c r="F1284" s="17"/>
      <c r="G1284" s="18"/>
      <c r="H1284" s="18"/>
      <c r="I1284" s="18"/>
      <c r="J1284" s="18"/>
      <c r="K1284" s="18"/>
      <c r="L1284" s="18"/>
      <c r="M1284" s="18"/>
      <c r="N1284" s="18"/>
    </row>
    <row r="1285" spans="6:14" x14ac:dyDescent="0.3">
      <c r="F1285" s="17"/>
      <c r="G1285" s="18"/>
      <c r="H1285" s="18"/>
      <c r="I1285" s="18"/>
      <c r="J1285" s="18"/>
      <c r="K1285" s="18"/>
      <c r="L1285" s="18"/>
      <c r="M1285" s="18"/>
      <c r="N1285" s="18"/>
    </row>
    <row r="1286" spans="6:14" x14ac:dyDescent="0.3">
      <c r="F1286" s="17"/>
      <c r="G1286" s="18"/>
      <c r="H1286" s="18"/>
      <c r="I1286" s="18"/>
      <c r="J1286" s="18"/>
      <c r="K1286" s="18"/>
      <c r="L1286" s="18"/>
      <c r="M1286" s="18"/>
      <c r="N1286" s="18"/>
    </row>
    <row r="1287" spans="6:14" x14ac:dyDescent="0.3">
      <c r="F1287" s="17"/>
      <c r="G1287" s="18"/>
      <c r="H1287" s="18"/>
      <c r="I1287" s="18"/>
      <c r="J1287" s="18"/>
      <c r="K1287" s="18"/>
      <c r="L1287" s="18"/>
      <c r="M1287" s="18"/>
      <c r="N1287" s="18"/>
    </row>
    <row r="1288" spans="6:14" x14ac:dyDescent="0.3">
      <c r="F1288" s="17"/>
      <c r="G1288" s="18"/>
      <c r="H1288" s="18"/>
      <c r="I1288" s="18"/>
      <c r="J1288" s="18"/>
      <c r="K1288" s="18"/>
      <c r="L1288" s="18"/>
      <c r="M1288" s="18"/>
      <c r="N1288" s="18"/>
    </row>
    <row r="1289" spans="6:14" x14ac:dyDescent="0.3">
      <c r="F1289" s="17"/>
      <c r="G1289" s="18"/>
      <c r="H1289" s="18"/>
      <c r="I1289" s="18"/>
      <c r="J1289" s="18"/>
      <c r="K1289" s="18"/>
      <c r="L1289" s="18"/>
      <c r="M1289" s="18"/>
      <c r="N1289" s="18"/>
    </row>
    <row r="1290" spans="6:14" x14ac:dyDescent="0.3">
      <c r="F1290" s="17"/>
      <c r="G1290" s="18"/>
      <c r="H1290" s="18"/>
      <c r="I1290" s="18"/>
      <c r="J1290" s="18"/>
      <c r="K1290" s="18"/>
      <c r="L1290" s="18"/>
      <c r="M1290" s="18"/>
      <c r="N1290" s="18"/>
    </row>
    <row r="1291" spans="6:14" x14ac:dyDescent="0.3"/>
    <row r="1292" spans="6:14" x14ac:dyDescent="0.3"/>
    <row r="1293" spans="6:14" x14ac:dyDescent="0.3"/>
    <row r="1294" spans="6:14" x14ac:dyDescent="0.3"/>
    <row r="1295" spans="6:14" x14ac:dyDescent="0.3"/>
    <row r="1296" spans="6:14" x14ac:dyDescent="0.3"/>
    <row r="1297" x14ac:dyDescent="0.3"/>
    <row r="1298" x14ac:dyDescent="0.3"/>
    <row r="1299" x14ac:dyDescent="0.3"/>
    <row r="1300" x14ac:dyDescent="0.3"/>
    <row r="1301" x14ac:dyDescent="0.3"/>
    <row r="1302" x14ac:dyDescent="0.3"/>
    <row r="1303" x14ac:dyDescent="0.3"/>
    <row r="1304" x14ac:dyDescent="0.3"/>
    <row r="1305" x14ac:dyDescent="0.3"/>
    <row r="1306" x14ac:dyDescent="0.3"/>
    <row r="1307" x14ac:dyDescent="0.3"/>
    <row r="1308" x14ac:dyDescent="0.3"/>
    <row r="1309" x14ac:dyDescent="0.3"/>
    <row r="1310" x14ac:dyDescent="0.3"/>
    <row r="1311" x14ac:dyDescent="0.3"/>
    <row r="1312" x14ac:dyDescent="0.3"/>
    <row r="1313" x14ac:dyDescent="0.3"/>
    <row r="1314" x14ac:dyDescent="0.3"/>
    <row r="1315" x14ac:dyDescent="0.3"/>
    <row r="1316" x14ac:dyDescent="0.3"/>
    <row r="1317" x14ac:dyDescent="0.3"/>
    <row r="1318" x14ac:dyDescent="0.3"/>
    <row r="1319" x14ac:dyDescent="0.3"/>
    <row r="1320" x14ac:dyDescent="0.3"/>
    <row r="1321" x14ac:dyDescent="0.3"/>
    <row r="1322" x14ac:dyDescent="0.3"/>
    <row r="1323" x14ac:dyDescent="0.3"/>
    <row r="1324" x14ac:dyDescent="0.3"/>
    <row r="1325" x14ac:dyDescent="0.3"/>
    <row r="1326" x14ac:dyDescent="0.3"/>
    <row r="1327" x14ac:dyDescent="0.3"/>
    <row r="1328" x14ac:dyDescent="0.3"/>
    <row r="1329" x14ac:dyDescent="0.3"/>
    <row r="1330" x14ac:dyDescent="0.3"/>
    <row r="1331" x14ac:dyDescent="0.3"/>
    <row r="1332" x14ac:dyDescent="0.3"/>
    <row r="1333" x14ac:dyDescent="0.3"/>
    <row r="1334" x14ac:dyDescent="0.3"/>
    <row r="1335" x14ac:dyDescent="0.3"/>
    <row r="1336" x14ac:dyDescent="0.3"/>
    <row r="1337" x14ac:dyDescent="0.3"/>
    <row r="1338" x14ac:dyDescent="0.3"/>
    <row r="1339" x14ac:dyDescent="0.3"/>
    <row r="1340" x14ac:dyDescent="0.3"/>
    <row r="1341" x14ac:dyDescent="0.3"/>
    <row r="1342" x14ac:dyDescent="0.3"/>
    <row r="1343" x14ac:dyDescent="0.3"/>
    <row r="1344" x14ac:dyDescent="0.3"/>
    <row r="1345" x14ac:dyDescent="0.3"/>
    <row r="1346" x14ac:dyDescent="0.3"/>
    <row r="1347" x14ac:dyDescent="0.3"/>
    <row r="1348" x14ac:dyDescent="0.3"/>
    <row r="1349" x14ac:dyDescent="0.3"/>
    <row r="1350" x14ac:dyDescent="0.3"/>
    <row r="1351" x14ac:dyDescent="0.3"/>
    <row r="1352" x14ac:dyDescent="0.3"/>
    <row r="1353" x14ac:dyDescent="0.3"/>
    <row r="1354" x14ac:dyDescent="0.3"/>
    <row r="1355" x14ac:dyDescent="0.3"/>
    <row r="1356" x14ac:dyDescent="0.3"/>
    <row r="1357" x14ac:dyDescent="0.3"/>
    <row r="1358" x14ac:dyDescent="0.3"/>
    <row r="1359" x14ac:dyDescent="0.3"/>
    <row r="1360" x14ac:dyDescent="0.3"/>
    <row r="1361" x14ac:dyDescent="0.3"/>
    <row r="1362" x14ac:dyDescent="0.3"/>
    <row r="1363" x14ac:dyDescent="0.3"/>
    <row r="1364" x14ac:dyDescent="0.3"/>
    <row r="1365" x14ac:dyDescent="0.3"/>
    <row r="1366" x14ac:dyDescent="0.3"/>
    <row r="1367" x14ac:dyDescent="0.3"/>
    <row r="1368" x14ac:dyDescent="0.3"/>
    <row r="1369" x14ac:dyDescent="0.3"/>
    <row r="1370" x14ac:dyDescent="0.3"/>
    <row r="1371" x14ac:dyDescent="0.3"/>
    <row r="1372" x14ac:dyDescent="0.3"/>
    <row r="1373" x14ac:dyDescent="0.3"/>
    <row r="1374" x14ac:dyDescent="0.3"/>
    <row r="1375" x14ac:dyDescent="0.3"/>
    <row r="1376" x14ac:dyDescent="0.3"/>
    <row r="1377" x14ac:dyDescent="0.3"/>
    <row r="1378" x14ac:dyDescent="0.3"/>
    <row r="1379" x14ac:dyDescent="0.3"/>
    <row r="1380" x14ac:dyDescent="0.3"/>
    <row r="1381" x14ac:dyDescent="0.3"/>
    <row r="1382" x14ac:dyDescent="0.3"/>
    <row r="1383" x14ac:dyDescent="0.3"/>
  </sheetData>
  <autoFilter ref="A1:AM276" xr:uid="{00000000-0009-0000-0000-000002000000}">
    <sortState xmlns:xlrd2="http://schemas.microsoft.com/office/spreadsheetml/2017/richdata2" ref="A2:AM276">
      <sortCondition ref="B1:B276"/>
    </sortState>
  </autoFilter>
  <phoneticPr fontId="7" type="noConversion"/>
  <conditionalFormatting sqref="A164:A1048576 A1">
    <cfRule type="duplicateValues" dxfId="6" priority="3"/>
  </conditionalFormatting>
  <conditionalFormatting sqref="A32:A163 A2:A30">
    <cfRule type="duplicateValues" dxfId="5" priority="4"/>
  </conditionalFormatting>
  <conditionalFormatting sqref="A1">
    <cfRule type="duplicateValues" dxfId="4" priority="6"/>
  </conditionalFormatting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5" id="{CE900C42-EEAA-486C-90B1-2D18732CD94B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F32:N163 F2:N30</xm:sqref>
        </x14:conditionalFormatting>
        <x14:conditionalFormatting xmlns:xm="http://schemas.microsoft.com/office/excel/2006/main">
          <x14:cfRule type="iconSet" priority="7" id="{3026E07A-E25E-4A61-BF7E-AD2E7C711809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F1:N1</xm:sqref>
        </x14:conditionalFormatting>
        <x14:conditionalFormatting xmlns:xm="http://schemas.microsoft.com/office/excel/2006/main">
          <x14:cfRule type="iconSet" priority="2" id="{1A5ADF9F-A5CD-4024-A3EA-17955DE39BDA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F164:N1290</xm:sqref>
        </x14:conditionalFormatting>
        <x14:conditionalFormatting xmlns:xm="http://schemas.microsoft.com/office/excel/2006/main">
          <x14:cfRule type="iconSet" priority="1" id="{A0AB70DA-6B0E-4F21-8E36-DF70222CDCB3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F31:N31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J29"/>
  <sheetViews>
    <sheetView workbookViewId="0">
      <selection sqref="A1:J1"/>
    </sheetView>
  </sheetViews>
  <sheetFormatPr defaultRowHeight="14.4" x14ac:dyDescent="0.3"/>
  <cols>
    <col min="1" max="1" width="18.33203125" bestFit="1" customWidth="1"/>
    <col min="2" max="2" width="14.6640625" customWidth="1"/>
    <col min="3" max="10" width="17.33203125" customWidth="1"/>
  </cols>
  <sheetData>
    <row r="1" spans="1:10" ht="34.200000000000003" customHeight="1" x14ac:dyDescent="0.3">
      <c r="A1" s="32" t="s">
        <v>4103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s="10" customFormat="1" ht="43.2" customHeight="1" thickBot="1" x14ac:dyDescent="0.35">
      <c r="A2" s="11" t="s">
        <v>17</v>
      </c>
      <c r="B2" s="11" t="s">
        <v>5</v>
      </c>
      <c r="C2" s="11" t="s">
        <v>6</v>
      </c>
      <c r="D2" s="11" t="s">
        <v>7</v>
      </c>
      <c r="E2" s="11" t="s">
        <v>8</v>
      </c>
      <c r="F2" s="11" t="s">
        <v>9</v>
      </c>
      <c r="G2" s="11" t="s">
        <v>10</v>
      </c>
      <c r="H2" s="11" t="s">
        <v>4669</v>
      </c>
      <c r="I2" s="11" t="s">
        <v>11</v>
      </c>
      <c r="J2" s="11" t="s">
        <v>4671</v>
      </c>
    </row>
    <row r="3" spans="1:10" x14ac:dyDescent="0.3">
      <c r="A3" t="s">
        <v>126</v>
      </c>
      <c r="B3">
        <v>0</v>
      </c>
      <c r="C3">
        <v>4</v>
      </c>
      <c r="D3">
        <v>0</v>
      </c>
      <c r="E3">
        <v>1</v>
      </c>
      <c r="F3">
        <v>0</v>
      </c>
      <c r="G3">
        <v>5</v>
      </c>
      <c r="H3">
        <v>13</v>
      </c>
      <c r="I3">
        <v>1</v>
      </c>
      <c r="J3">
        <v>13</v>
      </c>
    </row>
    <row r="4" spans="1:10" x14ac:dyDescent="0.3">
      <c r="A4" t="s">
        <v>59</v>
      </c>
      <c r="B4">
        <v>0</v>
      </c>
      <c r="C4">
        <v>4</v>
      </c>
      <c r="D4">
        <v>1</v>
      </c>
      <c r="E4">
        <v>2</v>
      </c>
      <c r="F4">
        <v>0</v>
      </c>
      <c r="G4">
        <v>37</v>
      </c>
      <c r="H4">
        <v>72</v>
      </c>
      <c r="I4">
        <v>1</v>
      </c>
      <c r="J4">
        <v>72</v>
      </c>
    </row>
    <row r="5" spans="1:10" x14ac:dyDescent="0.3">
      <c r="A5" t="s">
        <v>46</v>
      </c>
      <c r="B5">
        <v>9</v>
      </c>
      <c r="C5">
        <v>59</v>
      </c>
      <c r="D5">
        <v>12</v>
      </c>
      <c r="E5">
        <v>16</v>
      </c>
      <c r="F5">
        <v>1</v>
      </c>
      <c r="G5">
        <v>262</v>
      </c>
      <c r="H5">
        <v>452</v>
      </c>
      <c r="I5">
        <v>10</v>
      </c>
      <c r="J5">
        <v>452</v>
      </c>
    </row>
    <row r="6" spans="1:10" x14ac:dyDescent="0.3">
      <c r="A6" t="s">
        <v>5270</v>
      </c>
      <c r="B6">
        <v>0</v>
      </c>
      <c r="C6">
        <v>5</v>
      </c>
      <c r="D6">
        <v>4</v>
      </c>
      <c r="E6">
        <v>12</v>
      </c>
      <c r="F6">
        <v>0</v>
      </c>
      <c r="G6">
        <v>149</v>
      </c>
      <c r="H6">
        <v>201</v>
      </c>
      <c r="I6">
        <v>4</v>
      </c>
      <c r="J6">
        <v>201</v>
      </c>
    </row>
    <row r="7" spans="1:10" x14ac:dyDescent="0.3">
      <c r="A7" t="s">
        <v>405</v>
      </c>
      <c r="B7">
        <v>0</v>
      </c>
      <c r="C7">
        <v>0</v>
      </c>
      <c r="D7">
        <v>0</v>
      </c>
      <c r="E7">
        <v>1</v>
      </c>
      <c r="F7">
        <v>0</v>
      </c>
      <c r="G7">
        <v>8</v>
      </c>
      <c r="H7">
        <v>16</v>
      </c>
      <c r="I7">
        <v>0</v>
      </c>
      <c r="J7">
        <v>17</v>
      </c>
    </row>
    <row r="8" spans="1:10" x14ac:dyDescent="0.3">
      <c r="A8" t="s">
        <v>353</v>
      </c>
      <c r="B8">
        <v>0</v>
      </c>
      <c r="C8">
        <v>13</v>
      </c>
      <c r="D8">
        <v>0</v>
      </c>
      <c r="E8">
        <v>1</v>
      </c>
      <c r="F8">
        <v>0</v>
      </c>
      <c r="G8">
        <v>2</v>
      </c>
      <c r="H8">
        <v>20</v>
      </c>
      <c r="I8">
        <v>2</v>
      </c>
      <c r="J8">
        <v>18</v>
      </c>
    </row>
    <row r="9" spans="1:10" x14ac:dyDescent="0.3">
      <c r="A9" t="s">
        <v>52</v>
      </c>
      <c r="B9">
        <v>0</v>
      </c>
      <c r="C9">
        <v>2</v>
      </c>
      <c r="D9">
        <v>0</v>
      </c>
      <c r="E9">
        <v>1</v>
      </c>
      <c r="F9">
        <v>0</v>
      </c>
      <c r="G9">
        <v>22</v>
      </c>
      <c r="H9">
        <v>31</v>
      </c>
      <c r="I9">
        <v>0</v>
      </c>
      <c r="J9">
        <v>30</v>
      </c>
    </row>
    <row r="10" spans="1:10" x14ac:dyDescent="0.3">
      <c r="A10" t="s">
        <v>88</v>
      </c>
      <c r="B10">
        <v>1</v>
      </c>
      <c r="C10">
        <v>3</v>
      </c>
      <c r="D10">
        <v>1</v>
      </c>
      <c r="E10">
        <v>0</v>
      </c>
      <c r="F10">
        <v>0</v>
      </c>
      <c r="G10">
        <v>12</v>
      </c>
      <c r="H10">
        <v>19</v>
      </c>
      <c r="I10">
        <v>1</v>
      </c>
      <c r="J10">
        <v>20</v>
      </c>
    </row>
    <row r="11" spans="1:10" x14ac:dyDescent="0.3">
      <c r="A11" t="s">
        <v>487</v>
      </c>
      <c r="B11">
        <v>0</v>
      </c>
      <c r="C11">
        <v>6</v>
      </c>
      <c r="D11">
        <v>0</v>
      </c>
      <c r="E11">
        <v>3</v>
      </c>
      <c r="F11">
        <v>0</v>
      </c>
      <c r="G11">
        <v>9</v>
      </c>
      <c r="H11">
        <v>21</v>
      </c>
      <c r="I11">
        <v>1</v>
      </c>
      <c r="J11">
        <v>22</v>
      </c>
    </row>
    <row r="12" spans="1:10" x14ac:dyDescent="0.3">
      <c r="A12" t="s">
        <v>961</v>
      </c>
      <c r="B12">
        <v>0</v>
      </c>
      <c r="C12">
        <v>17</v>
      </c>
      <c r="D12">
        <v>8</v>
      </c>
      <c r="E12">
        <v>7</v>
      </c>
      <c r="F12">
        <v>0</v>
      </c>
      <c r="G12">
        <v>8</v>
      </c>
      <c r="H12">
        <v>11</v>
      </c>
      <c r="I12">
        <v>3</v>
      </c>
      <c r="J12">
        <v>13</v>
      </c>
    </row>
    <row r="13" spans="1:10" x14ac:dyDescent="0.3">
      <c r="A13" t="s">
        <v>422</v>
      </c>
      <c r="B13">
        <v>0</v>
      </c>
      <c r="C13">
        <v>9</v>
      </c>
      <c r="D13">
        <v>2</v>
      </c>
      <c r="E13">
        <v>8</v>
      </c>
      <c r="F13">
        <v>0</v>
      </c>
      <c r="G13">
        <v>18</v>
      </c>
      <c r="H13">
        <v>42</v>
      </c>
      <c r="I13">
        <v>6</v>
      </c>
      <c r="J13">
        <v>38</v>
      </c>
    </row>
    <row r="14" spans="1:10" x14ac:dyDescent="0.3">
      <c r="A14" t="s">
        <v>78</v>
      </c>
      <c r="B14">
        <v>0</v>
      </c>
      <c r="C14">
        <v>5</v>
      </c>
      <c r="D14">
        <v>0</v>
      </c>
      <c r="E14">
        <v>1</v>
      </c>
      <c r="F14">
        <v>0</v>
      </c>
      <c r="G14">
        <v>27</v>
      </c>
      <c r="H14">
        <v>52</v>
      </c>
      <c r="I14">
        <v>0</v>
      </c>
      <c r="J14">
        <v>52</v>
      </c>
    </row>
    <row r="15" spans="1:10" x14ac:dyDescent="0.3">
      <c r="A15" t="s">
        <v>975</v>
      </c>
      <c r="B15">
        <v>0</v>
      </c>
      <c r="C15">
        <v>3</v>
      </c>
      <c r="D15">
        <v>2</v>
      </c>
      <c r="E15">
        <v>3</v>
      </c>
      <c r="F15">
        <v>0</v>
      </c>
      <c r="G15">
        <v>2</v>
      </c>
      <c r="H15">
        <v>5</v>
      </c>
      <c r="I15">
        <v>2</v>
      </c>
      <c r="J15">
        <v>6</v>
      </c>
    </row>
    <row r="16" spans="1:10" x14ac:dyDescent="0.3">
      <c r="A16" t="s">
        <v>322</v>
      </c>
      <c r="B16">
        <v>0</v>
      </c>
      <c r="C16">
        <v>6</v>
      </c>
      <c r="D16">
        <v>0</v>
      </c>
      <c r="E16">
        <v>2</v>
      </c>
      <c r="F16">
        <v>0</v>
      </c>
      <c r="G16">
        <v>49</v>
      </c>
      <c r="H16">
        <v>62</v>
      </c>
      <c r="I16">
        <v>2</v>
      </c>
      <c r="J16">
        <v>62</v>
      </c>
    </row>
    <row r="17" spans="1:10" x14ac:dyDescent="0.3">
      <c r="A17" t="s">
        <v>363</v>
      </c>
      <c r="B17">
        <v>0</v>
      </c>
      <c r="C17">
        <v>2</v>
      </c>
      <c r="D17">
        <v>2</v>
      </c>
      <c r="E17">
        <v>3</v>
      </c>
      <c r="F17">
        <v>0</v>
      </c>
      <c r="G17">
        <v>30</v>
      </c>
      <c r="H17">
        <v>42</v>
      </c>
      <c r="I17">
        <v>1</v>
      </c>
      <c r="J17">
        <v>41</v>
      </c>
    </row>
    <row r="18" spans="1:10" x14ac:dyDescent="0.3">
      <c r="A18" t="s">
        <v>646</v>
      </c>
      <c r="B18">
        <v>0</v>
      </c>
      <c r="C18">
        <v>2</v>
      </c>
      <c r="D18">
        <v>0</v>
      </c>
      <c r="E18">
        <v>1</v>
      </c>
      <c r="F18">
        <v>0</v>
      </c>
      <c r="G18">
        <v>2</v>
      </c>
      <c r="H18">
        <v>9</v>
      </c>
      <c r="I18">
        <v>1</v>
      </c>
      <c r="J18">
        <v>9</v>
      </c>
    </row>
    <row r="19" spans="1:10" x14ac:dyDescent="0.3">
      <c r="A19" t="s">
        <v>81</v>
      </c>
      <c r="B19">
        <v>1</v>
      </c>
      <c r="C19">
        <v>36</v>
      </c>
      <c r="D19">
        <v>4</v>
      </c>
      <c r="E19">
        <v>14</v>
      </c>
      <c r="F19">
        <v>0</v>
      </c>
      <c r="G19">
        <v>39</v>
      </c>
      <c r="H19">
        <v>89</v>
      </c>
      <c r="I19">
        <v>3</v>
      </c>
      <c r="J19">
        <v>91</v>
      </c>
    </row>
    <row r="20" spans="1:10" x14ac:dyDescent="0.3">
      <c r="A20" t="s">
        <v>54</v>
      </c>
      <c r="B20">
        <v>0</v>
      </c>
      <c r="C20">
        <v>11</v>
      </c>
      <c r="D20">
        <v>0</v>
      </c>
      <c r="E20">
        <v>1</v>
      </c>
      <c r="F20">
        <v>0</v>
      </c>
      <c r="G20">
        <v>8</v>
      </c>
      <c r="H20">
        <v>19</v>
      </c>
      <c r="I20">
        <v>0</v>
      </c>
      <c r="J20">
        <v>19</v>
      </c>
    </row>
    <row r="21" spans="1:10" x14ac:dyDescent="0.3">
      <c r="A21" t="s">
        <v>104</v>
      </c>
      <c r="B21">
        <v>2</v>
      </c>
      <c r="C21">
        <v>19</v>
      </c>
      <c r="D21">
        <v>6</v>
      </c>
      <c r="E21">
        <v>9</v>
      </c>
      <c r="F21">
        <v>0</v>
      </c>
      <c r="G21">
        <v>87</v>
      </c>
      <c r="H21">
        <v>139</v>
      </c>
      <c r="I21">
        <v>3</v>
      </c>
      <c r="J21">
        <v>143</v>
      </c>
    </row>
    <row r="22" spans="1:10" x14ac:dyDescent="0.3">
      <c r="A22" t="s">
        <v>369</v>
      </c>
      <c r="B22">
        <v>0</v>
      </c>
      <c r="C22">
        <v>1</v>
      </c>
      <c r="D22">
        <v>0</v>
      </c>
      <c r="E22">
        <v>1</v>
      </c>
      <c r="F22">
        <v>0</v>
      </c>
      <c r="G22">
        <v>4</v>
      </c>
      <c r="H22">
        <v>13</v>
      </c>
      <c r="I22">
        <v>1</v>
      </c>
      <c r="J22">
        <v>12</v>
      </c>
    </row>
    <row r="23" spans="1:10" x14ac:dyDescent="0.3">
      <c r="A23" t="s">
        <v>359</v>
      </c>
      <c r="B23">
        <v>0</v>
      </c>
      <c r="C23">
        <v>2</v>
      </c>
      <c r="D23">
        <v>0</v>
      </c>
      <c r="E23">
        <v>1</v>
      </c>
      <c r="F23">
        <v>0</v>
      </c>
      <c r="G23">
        <v>6</v>
      </c>
      <c r="H23">
        <v>15</v>
      </c>
      <c r="I23">
        <v>0</v>
      </c>
      <c r="J23">
        <v>14</v>
      </c>
    </row>
    <row r="24" spans="1:10" x14ac:dyDescent="0.3">
      <c r="A24" t="s">
        <v>655</v>
      </c>
      <c r="B24">
        <v>0</v>
      </c>
      <c r="C24">
        <v>3</v>
      </c>
      <c r="D24">
        <v>0</v>
      </c>
      <c r="E24">
        <v>3</v>
      </c>
      <c r="F24">
        <v>0</v>
      </c>
      <c r="G24">
        <v>6</v>
      </c>
      <c r="H24">
        <v>12</v>
      </c>
      <c r="I24">
        <v>1</v>
      </c>
      <c r="J24">
        <v>13</v>
      </c>
    </row>
    <row r="25" spans="1:10" x14ac:dyDescent="0.3">
      <c r="A25" t="s">
        <v>268</v>
      </c>
      <c r="B25">
        <v>0</v>
      </c>
      <c r="C25">
        <v>9</v>
      </c>
      <c r="D25">
        <v>1</v>
      </c>
      <c r="E25">
        <v>1</v>
      </c>
      <c r="F25">
        <v>0</v>
      </c>
      <c r="G25">
        <v>13</v>
      </c>
      <c r="H25">
        <v>23</v>
      </c>
      <c r="I25">
        <v>2</v>
      </c>
      <c r="J25">
        <v>23</v>
      </c>
    </row>
    <row r="26" spans="1:10" x14ac:dyDescent="0.3">
      <c r="A26" t="s">
        <v>148</v>
      </c>
      <c r="B26">
        <v>0</v>
      </c>
      <c r="C26">
        <v>7</v>
      </c>
      <c r="D26">
        <v>1</v>
      </c>
      <c r="E26">
        <v>1</v>
      </c>
      <c r="F26">
        <v>0</v>
      </c>
      <c r="G26">
        <v>14</v>
      </c>
      <c r="H26">
        <v>38</v>
      </c>
      <c r="I26">
        <v>2</v>
      </c>
      <c r="J26">
        <v>38</v>
      </c>
    </row>
    <row r="27" spans="1:10" x14ac:dyDescent="0.3">
      <c r="A27" t="s">
        <v>808</v>
      </c>
      <c r="B27">
        <v>0</v>
      </c>
      <c r="C27">
        <v>11</v>
      </c>
      <c r="D27">
        <v>1</v>
      </c>
      <c r="E27">
        <v>3</v>
      </c>
      <c r="F27">
        <v>0</v>
      </c>
      <c r="G27">
        <v>34</v>
      </c>
      <c r="H27">
        <v>57</v>
      </c>
      <c r="I27">
        <v>1</v>
      </c>
      <c r="J27">
        <v>57</v>
      </c>
    </row>
    <row r="28" spans="1:10" x14ac:dyDescent="0.3">
      <c r="A28" t="s">
        <v>1760</v>
      </c>
      <c r="B28">
        <v>0</v>
      </c>
      <c r="C28">
        <v>4</v>
      </c>
      <c r="D28">
        <v>3</v>
      </c>
      <c r="E28">
        <v>3</v>
      </c>
      <c r="F28">
        <v>0</v>
      </c>
      <c r="G28">
        <v>11</v>
      </c>
      <c r="H28">
        <v>18</v>
      </c>
      <c r="I28">
        <v>1</v>
      </c>
      <c r="J28">
        <v>16</v>
      </c>
    </row>
    <row r="29" spans="1:10" x14ac:dyDescent="0.3">
      <c r="A29" t="s">
        <v>8736</v>
      </c>
      <c r="B29">
        <f>SUBTOTAL(109,Table3[ECP Type: Hospital])</f>
        <v>13</v>
      </c>
      <c r="C29">
        <f>SUBTOTAL(109,Table3[ECP Type: FQHC])</f>
        <v>243</v>
      </c>
      <c r="D29">
        <f>SUBTOTAL(109,Table3[ECP Type: Ryan White])</f>
        <v>48</v>
      </c>
      <c r="E29">
        <f>SUBTOTAL(109,Table3[ECP Type: Family Planning])</f>
        <v>99</v>
      </c>
      <c r="F29">
        <f>SUBTOTAL(109,Table3[ECP Type: Indian Provider])</f>
        <v>1</v>
      </c>
      <c r="G29">
        <f>SUBTOTAL(109,Table3[ECP Type: Other])</f>
        <v>864</v>
      </c>
      <c r="H29">
        <f>SUBTOTAL(109,Table3[ECP Type: 2016 Expansion Providers])</f>
        <v>1491</v>
      </c>
      <c r="I29">
        <f>SUBTOTAL(109,Table3[Dental Provider])</f>
        <v>49</v>
      </c>
      <c r="J29">
        <f>SUBTOTAL(109,Table3[MDH List])</f>
        <v>1492</v>
      </c>
    </row>
  </sheetData>
  <mergeCells count="1">
    <mergeCell ref="A1:J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XEX1383"/>
  <sheetViews>
    <sheetView workbookViewId="0">
      <pane ySplit="1" topLeftCell="A2" activePane="bottomLeft" state="frozen"/>
      <selection pane="bottomLeft" activeCell="A2" sqref="A2"/>
    </sheetView>
  </sheetViews>
  <sheetFormatPr defaultColWidth="0" defaultRowHeight="13.8" zeroHeight="1" x14ac:dyDescent="0.3"/>
  <cols>
    <col min="1" max="1" width="17.33203125" style="24" bestFit="1" customWidth="1"/>
    <col min="2" max="2" width="28.88671875" style="24" customWidth="1"/>
    <col min="3" max="3" width="40.44140625" style="24" customWidth="1"/>
    <col min="4" max="4" width="39.6640625" style="24" customWidth="1"/>
    <col min="5" max="5" width="18" style="27" bestFit="1" customWidth="1"/>
    <col min="6" max="14" width="11.6640625" style="24" customWidth="1"/>
    <col min="15" max="15" width="48.109375" style="24" bestFit="1" customWidth="1"/>
    <col min="16" max="16" width="36" style="24" bestFit="1" customWidth="1"/>
    <col min="17" max="17" width="20.88671875" style="24" bestFit="1" customWidth="1"/>
    <col min="18" max="18" width="6" style="24" bestFit="1" customWidth="1"/>
    <col min="19" max="19" width="16.6640625" style="24" bestFit="1" customWidth="1"/>
    <col min="20" max="20" width="15.44140625" style="24" bestFit="1" customWidth="1"/>
    <col min="21" max="21" width="25.6640625" style="24" customWidth="1"/>
    <col min="22" max="22" width="18.109375" style="24" customWidth="1"/>
    <col min="23" max="23" width="15.6640625" style="24" bestFit="1" customWidth="1"/>
    <col min="24" max="24" width="6" style="24" bestFit="1" customWidth="1"/>
    <col min="25" max="25" width="16.33203125" style="24" bestFit="1" customWidth="1"/>
    <col min="26" max="26" width="11.88671875" style="24" customWidth="1"/>
    <col min="27" max="27" width="28.109375" style="24" customWidth="1"/>
    <col min="28" max="28" width="26.33203125" style="24" customWidth="1"/>
    <col min="29" max="29" width="18" style="24" bestFit="1" customWidth="1"/>
    <col min="30" max="30" width="13.33203125" style="24" bestFit="1" customWidth="1"/>
    <col min="31" max="31" width="30.44140625" style="24" customWidth="1"/>
    <col min="32" max="32" width="148.88671875" style="24" bestFit="1" customWidth="1"/>
    <col min="33" max="33" width="22.6640625" style="24" bestFit="1" customWidth="1"/>
    <col min="34" max="34" width="54" style="24" bestFit="1" customWidth="1"/>
    <col min="35" max="35" width="13.5546875" style="24" bestFit="1" customWidth="1"/>
    <col min="36" max="36" width="7.33203125" style="24" bestFit="1" customWidth="1"/>
    <col min="37" max="37" width="41.33203125" style="24" bestFit="1" customWidth="1"/>
    <col min="38" max="38" width="85" style="24" bestFit="1" customWidth="1"/>
    <col min="39" max="16378" width="0" style="24" hidden="1"/>
    <col min="16379" max="16384" width="8.88671875" style="24" hidden="1"/>
  </cols>
  <sheetData>
    <row r="1" spans="1:38" ht="65.400000000000006" customHeight="1" x14ac:dyDescent="0.3">
      <c r="A1" s="19" t="s">
        <v>0</v>
      </c>
      <c r="B1" s="19" t="s">
        <v>1</v>
      </c>
      <c r="C1" s="19" t="s">
        <v>2</v>
      </c>
      <c r="D1" s="20" t="s">
        <v>3</v>
      </c>
      <c r="E1" s="21" t="s">
        <v>4</v>
      </c>
      <c r="F1" s="22" t="s">
        <v>5</v>
      </c>
      <c r="G1" s="19" t="s">
        <v>6</v>
      </c>
      <c r="H1" s="19" t="s">
        <v>7</v>
      </c>
      <c r="I1" s="19" t="s">
        <v>8</v>
      </c>
      <c r="J1" s="19" t="s">
        <v>9</v>
      </c>
      <c r="K1" s="19" t="s">
        <v>10</v>
      </c>
      <c r="L1" s="19" t="s">
        <v>4669</v>
      </c>
      <c r="M1" s="19" t="s">
        <v>11</v>
      </c>
      <c r="N1" s="19" t="s">
        <v>4670</v>
      </c>
      <c r="O1" s="19" t="s">
        <v>12</v>
      </c>
      <c r="P1" s="19" t="s">
        <v>13</v>
      </c>
      <c r="Q1" s="19" t="s">
        <v>14</v>
      </c>
      <c r="R1" s="19" t="s">
        <v>15</v>
      </c>
      <c r="S1" s="23" t="s">
        <v>16</v>
      </c>
      <c r="T1" s="19" t="s">
        <v>17</v>
      </c>
      <c r="U1" s="19" t="s">
        <v>18</v>
      </c>
      <c r="V1" s="19" t="s">
        <v>19</v>
      </c>
      <c r="W1" s="19" t="s">
        <v>20</v>
      </c>
      <c r="X1" s="19" t="s">
        <v>21</v>
      </c>
      <c r="Y1" s="19" t="s">
        <v>22</v>
      </c>
      <c r="Z1" s="19" t="s">
        <v>23</v>
      </c>
      <c r="AA1" s="19" t="s">
        <v>24</v>
      </c>
      <c r="AB1" s="19" t="s">
        <v>25</v>
      </c>
      <c r="AC1" s="19" t="s">
        <v>2821</v>
      </c>
      <c r="AD1" s="19" t="s">
        <v>27</v>
      </c>
      <c r="AE1" s="19" t="s">
        <v>28</v>
      </c>
      <c r="AF1" s="19" t="s">
        <v>29</v>
      </c>
      <c r="AG1" s="19" t="s">
        <v>30</v>
      </c>
      <c r="AH1" s="19" t="s">
        <v>31</v>
      </c>
      <c r="AI1" s="19" t="s">
        <v>32</v>
      </c>
      <c r="AJ1" s="19" t="s">
        <v>33</v>
      </c>
      <c r="AK1" s="19" t="s">
        <v>34</v>
      </c>
      <c r="AL1" s="19" t="s">
        <v>35</v>
      </c>
    </row>
    <row r="2" spans="1:38" s="30" customFormat="1" ht="14.4" customHeight="1" x14ac:dyDescent="0.3">
      <c r="A2" s="24" t="s">
        <v>4119</v>
      </c>
      <c r="B2" s="25" t="s">
        <v>124</v>
      </c>
      <c r="C2" s="25" t="s">
        <v>1978</v>
      </c>
      <c r="D2" s="26" t="s">
        <v>124</v>
      </c>
      <c r="E2" s="27">
        <v>1639293228</v>
      </c>
      <c r="F2" s="28">
        <v>0</v>
      </c>
      <c r="G2" s="29">
        <v>1</v>
      </c>
      <c r="H2" s="29">
        <v>0</v>
      </c>
      <c r="I2" s="29">
        <v>0</v>
      </c>
      <c r="J2" s="29">
        <v>0</v>
      </c>
      <c r="K2" s="29">
        <v>0</v>
      </c>
      <c r="L2" s="29">
        <v>1</v>
      </c>
      <c r="M2" s="29">
        <v>1</v>
      </c>
      <c r="N2" s="29">
        <v>1</v>
      </c>
      <c r="O2" s="25" t="s">
        <v>5336</v>
      </c>
      <c r="P2" s="25"/>
      <c r="Q2" s="25" t="s">
        <v>125</v>
      </c>
      <c r="R2" s="25" t="s">
        <v>40</v>
      </c>
      <c r="S2" s="25">
        <v>215022554</v>
      </c>
      <c r="T2" s="25" t="s">
        <v>126</v>
      </c>
      <c r="U2" s="25" t="s">
        <v>128</v>
      </c>
      <c r="V2" s="25"/>
      <c r="W2" s="25" t="s">
        <v>125</v>
      </c>
      <c r="X2" s="25" t="s">
        <v>40</v>
      </c>
      <c r="Y2" s="25">
        <v>215011745</v>
      </c>
      <c r="Z2" s="25" t="s">
        <v>133</v>
      </c>
      <c r="AA2" s="25" t="s">
        <v>2656</v>
      </c>
      <c r="AB2" s="25" t="s">
        <v>2657</v>
      </c>
      <c r="AC2" s="25" t="s">
        <v>2655</v>
      </c>
      <c r="AD2" s="25"/>
      <c r="AE2" s="25"/>
      <c r="AF2" s="25" t="s">
        <v>5337</v>
      </c>
      <c r="AG2" s="25"/>
      <c r="AH2" s="25"/>
      <c r="AI2" s="25"/>
      <c r="AJ2" s="25"/>
      <c r="AK2" s="25"/>
      <c r="AL2" s="25"/>
    </row>
    <row r="3" spans="1:38" s="31" customFormat="1" ht="14.4" customHeight="1" x14ac:dyDescent="0.3">
      <c r="A3" s="24" t="s">
        <v>4341</v>
      </c>
      <c r="B3" s="25" t="s">
        <v>151</v>
      </c>
      <c r="C3" s="25" t="s">
        <v>151</v>
      </c>
      <c r="D3" s="26" t="s">
        <v>151</v>
      </c>
      <c r="E3" s="27">
        <v>1932263795</v>
      </c>
      <c r="F3" s="28">
        <v>0</v>
      </c>
      <c r="G3" s="29">
        <v>1</v>
      </c>
      <c r="H3" s="29">
        <v>0</v>
      </c>
      <c r="I3" s="29">
        <v>0</v>
      </c>
      <c r="J3" s="29">
        <v>0</v>
      </c>
      <c r="K3" s="29">
        <v>0</v>
      </c>
      <c r="L3" s="29">
        <v>1</v>
      </c>
      <c r="M3" s="29">
        <v>1</v>
      </c>
      <c r="N3" s="29">
        <v>1</v>
      </c>
      <c r="O3" s="25" t="s">
        <v>152</v>
      </c>
      <c r="P3" s="25"/>
      <c r="Q3" s="25" t="s">
        <v>67</v>
      </c>
      <c r="R3" s="25" t="s">
        <v>40</v>
      </c>
      <c r="S3" s="25">
        <v>214017031</v>
      </c>
      <c r="T3" s="25" t="s">
        <v>59</v>
      </c>
      <c r="U3" s="25"/>
      <c r="V3" s="25"/>
      <c r="W3" s="25"/>
      <c r="X3" s="25"/>
      <c r="Y3" s="25"/>
      <c r="Z3" s="25"/>
      <c r="AA3" s="25" t="s">
        <v>2682</v>
      </c>
      <c r="AB3" s="25" t="s">
        <v>2683</v>
      </c>
      <c r="AC3" s="25" t="s">
        <v>2680</v>
      </c>
      <c r="AD3" s="25"/>
      <c r="AE3" s="25"/>
      <c r="AF3" s="25" t="s">
        <v>2681</v>
      </c>
      <c r="AG3" s="25"/>
      <c r="AH3" s="25"/>
      <c r="AI3" s="25"/>
      <c r="AJ3" s="25"/>
      <c r="AK3" s="25"/>
      <c r="AL3" s="25"/>
    </row>
    <row r="4" spans="1:38" s="30" customFormat="1" ht="14.4" customHeight="1" x14ac:dyDescent="0.3">
      <c r="A4" s="24" t="s">
        <v>4151</v>
      </c>
      <c r="B4" s="25" t="s">
        <v>230</v>
      </c>
      <c r="C4" s="25" t="s">
        <v>1993</v>
      </c>
      <c r="D4" s="26" t="s">
        <v>785</v>
      </c>
      <c r="E4" s="27">
        <v>1003042045</v>
      </c>
      <c r="F4" s="28">
        <v>0</v>
      </c>
      <c r="G4" s="29">
        <v>1</v>
      </c>
      <c r="H4" s="29">
        <v>0</v>
      </c>
      <c r="I4" s="29">
        <v>0</v>
      </c>
      <c r="J4" s="29">
        <v>0</v>
      </c>
      <c r="K4" s="29">
        <v>0</v>
      </c>
      <c r="L4" s="29">
        <v>1</v>
      </c>
      <c r="M4" s="29">
        <v>1</v>
      </c>
      <c r="N4" s="29">
        <v>1</v>
      </c>
      <c r="O4" s="25" t="s">
        <v>300</v>
      </c>
      <c r="P4" s="25"/>
      <c r="Q4" s="25" t="s">
        <v>41</v>
      </c>
      <c r="R4" s="25" t="s">
        <v>40</v>
      </c>
      <c r="S4" s="25">
        <v>212373903</v>
      </c>
      <c r="T4" s="25" t="s">
        <v>46</v>
      </c>
      <c r="U4" s="25" t="s">
        <v>231</v>
      </c>
      <c r="V4" s="25" t="s">
        <v>232</v>
      </c>
      <c r="W4" s="25" t="s">
        <v>41</v>
      </c>
      <c r="X4" s="25" t="s">
        <v>40</v>
      </c>
      <c r="Y4" s="25">
        <v>212120000</v>
      </c>
      <c r="Z4" s="25" t="s">
        <v>46</v>
      </c>
      <c r="AA4" s="25"/>
      <c r="AB4" s="25"/>
      <c r="AC4" s="25" t="s">
        <v>4729</v>
      </c>
      <c r="AD4" s="25"/>
      <c r="AE4" s="25"/>
      <c r="AF4" s="25" t="s">
        <v>4728</v>
      </c>
      <c r="AG4" s="25"/>
      <c r="AH4" s="25"/>
      <c r="AI4" s="25"/>
      <c r="AJ4" s="25"/>
      <c r="AK4" s="25"/>
      <c r="AL4" s="25"/>
    </row>
    <row r="5" spans="1:38" s="30" customFormat="1" ht="14.4" customHeight="1" x14ac:dyDescent="0.3">
      <c r="A5" s="24" t="s">
        <v>4388</v>
      </c>
      <c r="B5" s="25" t="s">
        <v>2078</v>
      </c>
      <c r="C5" s="25" t="s">
        <v>2078</v>
      </c>
      <c r="D5" s="26" t="s">
        <v>2078</v>
      </c>
      <c r="E5" s="27">
        <v>1649407776</v>
      </c>
      <c r="F5" s="28">
        <v>0</v>
      </c>
      <c r="G5" s="29">
        <v>1</v>
      </c>
      <c r="H5" s="29">
        <v>0</v>
      </c>
      <c r="I5" s="29">
        <v>0</v>
      </c>
      <c r="J5" s="29">
        <v>0</v>
      </c>
      <c r="K5" s="29">
        <v>0</v>
      </c>
      <c r="L5" s="29">
        <v>1</v>
      </c>
      <c r="M5" s="29">
        <v>1</v>
      </c>
      <c r="N5" s="29">
        <v>1</v>
      </c>
      <c r="O5" s="25" t="s">
        <v>510</v>
      </c>
      <c r="P5" s="25"/>
      <c r="Q5" s="25" t="s">
        <v>511</v>
      </c>
      <c r="R5" s="25" t="s">
        <v>40</v>
      </c>
      <c r="S5" s="25">
        <v>206953045</v>
      </c>
      <c r="T5" s="25" t="s">
        <v>487</v>
      </c>
      <c r="U5" s="25"/>
      <c r="V5" s="25"/>
      <c r="W5" s="25"/>
      <c r="X5" s="25"/>
      <c r="Y5" s="25"/>
      <c r="Z5" s="25"/>
      <c r="AA5" s="25" t="s">
        <v>4807</v>
      </c>
      <c r="AB5" s="25" t="s">
        <v>2657</v>
      </c>
      <c r="AC5" s="25" t="s">
        <v>4808</v>
      </c>
      <c r="AD5" s="25"/>
      <c r="AE5" s="25"/>
      <c r="AF5" s="25" t="s">
        <v>2971</v>
      </c>
      <c r="AG5" s="25"/>
      <c r="AH5" s="25"/>
      <c r="AI5" s="25" t="s">
        <v>2974</v>
      </c>
      <c r="AJ5" s="25"/>
      <c r="AK5" s="25"/>
      <c r="AL5" s="25"/>
    </row>
    <row r="6" spans="1:38" s="31" customFormat="1" ht="14.4" customHeight="1" x14ac:dyDescent="0.3">
      <c r="A6" s="24" t="s">
        <v>4239</v>
      </c>
      <c r="B6" s="25" t="s">
        <v>523</v>
      </c>
      <c r="C6" s="25" t="s">
        <v>523</v>
      </c>
      <c r="D6" s="26" t="s">
        <v>524</v>
      </c>
      <c r="E6" s="27">
        <v>1376589309</v>
      </c>
      <c r="F6" s="28">
        <v>0</v>
      </c>
      <c r="G6" s="29">
        <v>1</v>
      </c>
      <c r="H6" s="29">
        <v>1</v>
      </c>
      <c r="I6" s="29">
        <v>1</v>
      </c>
      <c r="J6" s="29">
        <v>0</v>
      </c>
      <c r="K6" s="29">
        <v>0</v>
      </c>
      <c r="L6" s="29">
        <v>1</v>
      </c>
      <c r="M6" s="29">
        <v>1</v>
      </c>
      <c r="N6" s="29">
        <v>0</v>
      </c>
      <c r="O6" s="25" t="s">
        <v>525</v>
      </c>
      <c r="P6" s="25" t="s">
        <v>526</v>
      </c>
      <c r="Q6" s="25" t="s">
        <v>527</v>
      </c>
      <c r="R6" s="25" t="s">
        <v>40</v>
      </c>
      <c r="S6" s="25">
        <v>210452370</v>
      </c>
      <c r="T6" s="25" t="s">
        <v>363</v>
      </c>
      <c r="U6" s="25" t="s">
        <v>528</v>
      </c>
      <c r="V6" s="25"/>
      <c r="W6" s="25" t="s">
        <v>72</v>
      </c>
      <c r="X6" s="25" t="s">
        <v>40</v>
      </c>
      <c r="Y6" s="25" t="s">
        <v>529</v>
      </c>
      <c r="Z6" s="25" t="s">
        <v>46</v>
      </c>
      <c r="AA6" s="25" t="s">
        <v>530</v>
      </c>
      <c r="AB6" s="25" t="s">
        <v>531</v>
      </c>
      <c r="AC6" s="25" t="s">
        <v>532</v>
      </c>
      <c r="AD6" s="25"/>
      <c r="AE6" s="25" t="s">
        <v>533</v>
      </c>
      <c r="AF6" s="25" t="s">
        <v>4810</v>
      </c>
      <c r="AG6" s="25"/>
      <c r="AH6" s="25"/>
      <c r="AI6" s="25"/>
      <c r="AJ6" s="25"/>
      <c r="AK6" s="25"/>
      <c r="AL6" s="25"/>
    </row>
    <row r="7" spans="1:38" s="31" customFormat="1" ht="14.4" customHeight="1" x14ac:dyDescent="0.3">
      <c r="A7" s="24" t="s">
        <v>4241</v>
      </c>
      <c r="B7" s="25" t="s">
        <v>538</v>
      </c>
      <c r="C7" s="25" t="s">
        <v>538</v>
      </c>
      <c r="D7" s="26" t="s">
        <v>524</v>
      </c>
      <c r="E7" s="27">
        <v>1588606305</v>
      </c>
      <c r="F7" s="28">
        <v>0</v>
      </c>
      <c r="G7" s="29">
        <v>1</v>
      </c>
      <c r="H7" s="29">
        <v>1</v>
      </c>
      <c r="I7" s="29">
        <v>1</v>
      </c>
      <c r="J7" s="29">
        <v>0</v>
      </c>
      <c r="K7" s="29">
        <v>0</v>
      </c>
      <c r="L7" s="29">
        <v>1</v>
      </c>
      <c r="M7" s="29">
        <v>1</v>
      </c>
      <c r="N7" s="29">
        <v>1</v>
      </c>
      <c r="O7" s="25" t="s">
        <v>539</v>
      </c>
      <c r="P7" s="25" t="s">
        <v>2132</v>
      </c>
      <c r="Q7" s="25" t="s">
        <v>72</v>
      </c>
      <c r="R7" s="25" t="s">
        <v>40</v>
      </c>
      <c r="S7" s="25">
        <v>212015505</v>
      </c>
      <c r="T7" s="25" t="s">
        <v>46</v>
      </c>
      <c r="U7" s="25" t="s">
        <v>528</v>
      </c>
      <c r="V7" s="25"/>
      <c r="W7" s="25" t="s">
        <v>72</v>
      </c>
      <c r="X7" s="25" t="s">
        <v>40</v>
      </c>
      <c r="Y7" s="25" t="s">
        <v>529</v>
      </c>
      <c r="Z7" s="25" t="s">
        <v>46</v>
      </c>
      <c r="AA7" s="25" t="s">
        <v>530</v>
      </c>
      <c r="AB7" s="25" t="s">
        <v>531</v>
      </c>
      <c r="AC7" s="25" t="s">
        <v>532</v>
      </c>
      <c r="AD7" s="25"/>
      <c r="AE7" s="25" t="s">
        <v>533</v>
      </c>
      <c r="AF7" s="25" t="s">
        <v>4810</v>
      </c>
      <c r="AG7" s="25"/>
      <c r="AH7" s="25"/>
      <c r="AI7" s="25"/>
      <c r="AJ7" s="25"/>
      <c r="AK7" s="25"/>
      <c r="AL7" s="25"/>
    </row>
    <row r="8" spans="1:38" s="31" customFormat="1" ht="14.4" customHeight="1" x14ac:dyDescent="0.3">
      <c r="A8" s="24" t="s">
        <v>4233</v>
      </c>
      <c r="B8" s="25" t="s">
        <v>545</v>
      </c>
      <c r="C8" s="25" t="s">
        <v>545</v>
      </c>
      <c r="D8" s="26" t="s">
        <v>524</v>
      </c>
      <c r="E8" s="27">
        <v>1851320147</v>
      </c>
      <c r="F8" s="28">
        <v>0</v>
      </c>
      <c r="G8" s="29">
        <v>1</v>
      </c>
      <c r="H8" s="29">
        <v>1</v>
      </c>
      <c r="I8" s="29">
        <v>1</v>
      </c>
      <c r="J8" s="29">
        <v>0</v>
      </c>
      <c r="K8" s="29">
        <v>0</v>
      </c>
      <c r="L8" s="29">
        <v>1</v>
      </c>
      <c r="M8" s="29">
        <v>1</v>
      </c>
      <c r="N8" s="29">
        <v>1</v>
      </c>
      <c r="O8" s="25" t="s">
        <v>5555</v>
      </c>
      <c r="P8" s="25"/>
      <c r="Q8" s="25" t="s">
        <v>41</v>
      </c>
      <c r="R8" s="25" t="s">
        <v>40</v>
      </c>
      <c r="S8" s="25">
        <v>212015505</v>
      </c>
      <c r="T8" s="25" t="s">
        <v>4706</v>
      </c>
      <c r="U8" s="25" t="s">
        <v>2132</v>
      </c>
      <c r="V8" s="25"/>
      <c r="W8" s="25" t="s">
        <v>41</v>
      </c>
      <c r="X8" s="25" t="s">
        <v>40</v>
      </c>
      <c r="Y8" s="25">
        <v>21203</v>
      </c>
      <c r="Z8" s="25" t="s">
        <v>4706</v>
      </c>
      <c r="AA8" s="25" t="s">
        <v>530</v>
      </c>
      <c r="AB8" s="25" t="s">
        <v>531</v>
      </c>
      <c r="AC8" s="25" t="s">
        <v>532</v>
      </c>
      <c r="AD8" s="25"/>
      <c r="AE8" s="25" t="s">
        <v>533</v>
      </c>
      <c r="AF8" s="25" t="s">
        <v>4810</v>
      </c>
      <c r="AG8" s="25"/>
      <c r="AH8" s="25"/>
      <c r="AI8" s="25"/>
      <c r="AJ8" s="25"/>
      <c r="AK8" s="25"/>
      <c r="AL8" s="25"/>
    </row>
    <row r="9" spans="1:38" s="31" customFormat="1" ht="14.4" customHeight="1" x14ac:dyDescent="0.3">
      <c r="A9" s="24" t="s">
        <v>4243</v>
      </c>
      <c r="B9" s="25" t="s">
        <v>545</v>
      </c>
      <c r="C9" s="25" t="s">
        <v>545</v>
      </c>
      <c r="D9" s="26" t="s">
        <v>524</v>
      </c>
      <c r="E9" s="27">
        <v>1851320147</v>
      </c>
      <c r="F9" s="28">
        <v>0</v>
      </c>
      <c r="G9" s="29">
        <v>1</v>
      </c>
      <c r="H9" s="29">
        <v>1</v>
      </c>
      <c r="I9" s="29">
        <v>1</v>
      </c>
      <c r="J9" s="29">
        <v>0</v>
      </c>
      <c r="K9" s="29">
        <v>0</v>
      </c>
      <c r="L9" s="29">
        <v>1</v>
      </c>
      <c r="M9" s="29">
        <v>1</v>
      </c>
      <c r="N9" s="29">
        <v>0</v>
      </c>
      <c r="O9" s="25" t="s">
        <v>546</v>
      </c>
      <c r="P9" s="25"/>
      <c r="Q9" s="25" t="s">
        <v>547</v>
      </c>
      <c r="R9" s="25" t="s">
        <v>40</v>
      </c>
      <c r="S9" s="25">
        <v>211334902</v>
      </c>
      <c r="T9" s="25" t="s">
        <v>5270</v>
      </c>
      <c r="U9" s="25" t="s">
        <v>528</v>
      </c>
      <c r="V9" s="25"/>
      <c r="W9" s="25" t="s">
        <v>72</v>
      </c>
      <c r="X9" s="25" t="s">
        <v>40</v>
      </c>
      <c r="Y9" s="25" t="s">
        <v>529</v>
      </c>
      <c r="Z9" s="25" t="s">
        <v>46</v>
      </c>
      <c r="AA9" s="25" t="s">
        <v>530</v>
      </c>
      <c r="AB9" s="25" t="s">
        <v>531</v>
      </c>
      <c r="AC9" s="25" t="s">
        <v>532</v>
      </c>
      <c r="AD9" s="25"/>
      <c r="AE9" s="25" t="s">
        <v>533</v>
      </c>
      <c r="AF9" s="25" t="s">
        <v>4810</v>
      </c>
      <c r="AG9" s="25"/>
      <c r="AH9" s="25"/>
      <c r="AI9" s="25"/>
      <c r="AJ9" s="25"/>
      <c r="AK9" s="25"/>
      <c r="AL9" s="25"/>
    </row>
    <row r="10" spans="1:38" s="31" customFormat="1" ht="14.4" customHeight="1" x14ac:dyDescent="0.3">
      <c r="A10" s="24" t="s">
        <v>4245</v>
      </c>
      <c r="B10" s="25" t="s">
        <v>552</v>
      </c>
      <c r="C10" s="25" t="s">
        <v>552</v>
      </c>
      <c r="D10" s="26" t="s">
        <v>553</v>
      </c>
      <c r="E10" s="27">
        <v>1083945125</v>
      </c>
      <c r="F10" s="28">
        <v>0</v>
      </c>
      <c r="G10" s="29">
        <v>0</v>
      </c>
      <c r="H10" s="29">
        <v>1</v>
      </c>
      <c r="I10" s="29">
        <v>1</v>
      </c>
      <c r="J10" s="29">
        <v>0</v>
      </c>
      <c r="K10" s="29">
        <v>1</v>
      </c>
      <c r="L10" s="29">
        <v>1</v>
      </c>
      <c r="M10" s="29">
        <v>1</v>
      </c>
      <c r="N10" s="29">
        <v>1</v>
      </c>
      <c r="O10" s="25" t="s">
        <v>554</v>
      </c>
      <c r="P10" s="25"/>
      <c r="Q10" s="25" t="s">
        <v>555</v>
      </c>
      <c r="R10" s="25" t="s">
        <v>40</v>
      </c>
      <c r="S10" s="25">
        <v>207851194</v>
      </c>
      <c r="T10" s="25" t="s">
        <v>104</v>
      </c>
      <c r="U10" s="25" t="s">
        <v>556</v>
      </c>
      <c r="V10" s="25" t="s">
        <v>557</v>
      </c>
      <c r="W10" s="25" t="s">
        <v>558</v>
      </c>
      <c r="X10" s="25" t="s">
        <v>40</v>
      </c>
      <c r="Y10" s="25">
        <v>20774</v>
      </c>
      <c r="Z10" s="25" t="s">
        <v>104</v>
      </c>
      <c r="AA10" s="25" t="s">
        <v>559</v>
      </c>
      <c r="AB10" s="25" t="s">
        <v>560</v>
      </c>
      <c r="AC10" s="25" t="s">
        <v>561</v>
      </c>
      <c r="AD10" s="25"/>
      <c r="AE10" s="25" t="s">
        <v>562</v>
      </c>
      <c r="AF10" s="25" t="s">
        <v>5557</v>
      </c>
      <c r="AG10" s="25" t="s">
        <v>563</v>
      </c>
      <c r="AH10" s="25" t="s">
        <v>564</v>
      </c>
      <c r="AI10" s="25" t="s">
        <v>565</v>
      </c>
      <c r="AJ10" s="25"/>
      <c r="AK10" s="25" t="s">
        <v>566</v>
      </c>
      <c r="AL10" s="25"/>
    </row>
    <row r="11" spans="1:38" s="31" customFormat="1" ht="14.4" customHeight="1" x14ac:dyDescent="0.3">
      <c r="A11" s="24" t="s">
        <v>4250</v>
      </c>
      <c r="B11" s="25" t="s">
        <v>582</v>
      </c>
      <c r="C11" s="25" t="s">
        <v>5570</v>
      </c>
      <c r="D11" s="26" t="s">
        <v>2124</v>
      </c>
      <c r="E11" s="27">
        <v>1356388599</v>
      </c>
      <c r="F11" s="28">
        <v>0</v>
      </c>
      <c r="G11" s="29">
        <v>1</v>
      </c>
      <c r="H11" s="29">
        <v>0</v>
      </c>
      <c r="I11" s="29">
        <v>0</v>
      </c>
      <c r="J11" s="29">
        <v>0</v>
      </c>
      <c r="K11" s="29">
        <v>0</v>
      </c>
      <c r="L11" s="29">
        <v>1</v>
      </c>
      <c r="M11" s="29">
        <v>1</v>
      </c>
      <c r="N11" s="29">
        <v>1</v>
      </c>
      <c r="O11" s="25" t="s">
        <v>5571</v>
      </c>
      <c r="P11" s="25"/>
      <c r="Q11" s="25" t="s">
        <v>576</v>
      </c>
      <c r="R11" s="25" t="s">
        <v>40</v>
      </c>
      <c r="S11" s="25">
        <v>216433432</v>
      </c>
      <c r="T11" s="25" t="s">
        <v>422</v>
      </c>
      <c r="U11" s="25"/>
      <c r="V11" s="25"/>
      <c r="W11" s="25"/>
      <c r="X11" s="25"/>
      <c r="Y11" s="25"/>
      <c r="Z11" s="25"/>
      <c r="AA11" s="25" t="s">
        <v>273</v>
      </c>
      <c r="AB11" s="25" t="s">
        <v>274</v>
      </c>
      <c r="AC11" s="25" t="s">
        <v>275</v>
      </c>
      <c r="AD11" s="25"/>
      <c r="AE11" s="25" t="s">
        <v>276</v>
      </c>
      <c r="AF11" s="25" t="s">
        <v>592</v>
      </c>
      <c r="AG11" s="25" t="s">
        <v>277</v>
      </c>
      <c r="AH11" s="25" t="s">
        <v>278</v>
      </c>
      <c r="AI11" s="25" t="s">
        <v>279</v>
      </c>
      <c r="AJ11" s="25"/>
      <c r="AK11" s="25" t="s">
        <v>280</v>
      </c>
      <c r="AL11" s="25" t="s">
        <v>4811</v>
      </c>
    </row>
    <row r="12" spans="1:38" s="31" customFormat="1" ht="14.4" customHeight="1" x14ac:dyDescent="0.3">
      <c r="A12" s="24" t="s">
        <v>4252</v>
      </c>
      <c r="B12" s="25" t="s">
        <v>582</v>
      </c>
      <c r="C12" s="25" t="s">
        <v>5572</v>
      </c>
      <c r="D12" s="26" t="s">
        <v>2124</v>
      </c>
      <c r="E12" s="27">
        <v>1750650537</v>
      </c>
      <c r="F12" s="28">
        <v>0</v>
      </c>
      <c r="G12" s="29">
        <v>1</v>
      </c>
      <c r="H12" s="29">
        <v>0</v>
      </c>
      <c r="I12" s="29">
        <v>1</v>
      </c>
      <c r="J12" s="29">
        <v>0</v>
      </c>
      <c r="K12" s="29">
        <v>0</v>
      </c>
      <c r="L12" s="29">
        <v>1</v>
      </c>
      <c r="M12" s="29">
        <v>1</v>
      </c>
      <c r="N12" s="29">
        <v>1</v>
      </c>
      <c r="O12" s="25" t="s">
        <v>5573</v>
      </c>
      <c r="P12" s="25"/>
      <c r="Q12" s="25" t="s">
        <v>421</v>
      </c>
      <c r="R12" s="25" t="s">
        <v>40</v>
      </c>
      <c r="S12" s="25">
        <v>216132619</v>
      </c>
      <c r="T12" s="25" t="s">
        <v>422</v>
      </c>
      <c r="U12" s="25"/>
      <c r="V12" s="25"/>
      <c r="W12" s="25"/>
      <c r="X12" s="25"/>
      <c r="Y12" s="25"/>
      <c r="Z12" s="25"/>
      <c r="AA12" s="25" t="s">
        <v>273</v>
      </c>
      <c r="AB12" s="25" t="s">
        <v>274</v>
      </c>
      <c r="AC12" s="25" t="s">
        <v>275</v>
      </c>
      <c r="AD12" s="25"/>
      <c r="AE12" s="25" t="s">
        <v>276</v>
      </c>
      <c r="AF12" s="25" t="s">
        <v>592</v>
      </c>
      <c r="AG12" s="25" t="s">
        <v>277</v>
      </c>
      <c r="AH12" s="25" t="s">
        <v>278</v>
      </c>
      <c r="AI12" s="25" t="s">
        <v>279</v>
      </c>
      <c r="AJ12" s="25"/>
      <c r="AK12" s="25" t="s">
        <v>280</v>
      </c>
      <c r="AL12" s="25"/>
    </row>
    <row r="13" spans="1:38" s="31" customFormat="1" ht="14.4" customHeight="1" x14ac:dyDescent="0.3">
      <c r="A13" s="24" t="s">
        <v>4253</v>
      </c>
      <c r="B13" s="25" t="s">
        <v>582</v>
      </c>
      <c r="C13" s="25" t="s">
        <v>578</v>
      </c>
      <c r="D13" s="26" t="s">
        <v>2124</v>
      </c>
      <c r="E13" s="27">
        <v>1750650537</v>
      </c>
      <c r="F13" s="28">
        <v>0</v>
      </c>
      <c r="G13" s="29">
        <v>1</v>
      </c>
      <c r="H13" s="29">
        <v>0</v>
      </c>
      <c r="I13" s="29">
        <v>1</v>
      </c>
      <c r="J13" s="29">
        <v>0</v>
      </c>
      <c r="K13" s="29">
        <v>0</v>
      </c>
      <c r="L13" s="29">
        <v>1</v>
      </c>
      <c r="M13" s="29">
        <v>1</v>
      </c>
      <c r="N13" s="29">
        <v>1</v>
      </c>
      <c r="O13" s="25" t="s">
        <v>5574</v>
      </c>
      <c r="P13" s="25"/>
      <c r="Q13" s="25" t="s">
        <v>576</v>
      </c>
      <c r="R13" s="25" t="s">
        <v>40</v>
      </c>
      <c r="S13" s="25">
        <v>216433019</v>
      </c>
      <c r="T13" s="25" t="s">
        <v>422</v>
      </c>
      <c r="U13" s="25"/>
      <c r="V13" s="25"/>
      <c r="W13" s="25"/>
      <c r="X13" s="25"/>
      <c r="Y13" s="25"/>
      <c r="Z13" s="25"/>
      <c r="AA13" s="25" t="s">
        <v>273</v>
      </c>
      <c r="AB13" s="25" t="s">
        <v>274</v>
      </c>
      <c r="AC13" s="25" t="s">
        <v>275</v>
      </c>
      <c r="AD13" s="25"/>
      <c r="AE13" s="25" t="s">
        <v>276</v>
      </c>
      <c r="AF13" s="25" t="s">
        <v>592</v>
      </c>
      <c r="AG13" s="25" t="s">
        <v>277</v>
      </c>
      <c r="AH13" s="25" t="s">
        <v>278</v>
      </c>
      <c r="AI13" s="25" t="s">
        <v>279</v>
      </c>
      <c r="AJ13" s="25"/>
      <c r="AK13" s="25" t="s">
        <v>280</v>
      </c>
      <c r="AL13" s="25"/>
    </row>
    <row r="14" spans="1:38" s="31" customFormat="1" ht="14.4" customHeight="1" x14ac:dyDescent="0.3">
      <c r="A14" s="24" t="s">
        <v>4254</v>
      </c>
      <c r="B14" s="25" t="s">
        <v>582</v>
      </c>
      <c r="C14" s="25" t="s">
        <v>5575</v>
      </c>
      <c r="D14" s="26" t="s">
        <v>2124</v>
      </c>
      <c r="E14" s="27">
        <v>1750650537</v>
      </c>
      <c r="F14" s="28">
        <v>0</v>
      </c>
      <c r="G14" s="29">
        <v>1</v>
      </c>
      <c r="H14" s="29">
        <v>0</v>
      </c>
      <c r="I14" s="29">
        <v>1</v>
      </c>
      <c r="J14" s="29">
        <v>0</v>
      </c>
      <c r="K14" s="29">
        <v>0</v>
      </c>
      <c r="L14" s="29">
        <v>1</v>
      </c>
      <c r="M14" s="29">
        <v>1</v>
      </c>
      <c r="N14" s="29">
        <v>1</v>
      </c>
      <c r="O14" s="25" t="s">
        <v>6796</v>
      </c>
      <c r="P14" s="25"/>
      <c r="Q14" s="25" t="s">
        <v>576</v>
      </c>
      <c r="R14" s="25" t="s">
        <v>40</v>
      </c>
      <c r="S14" s="25">
        <v>21643</v>
      </c>
      <c r="T14" s="25" t="s">
        <v>422</v>
      </c>
      <c r="U14" s="25"/>
      <c r="V14" s="25"/>
      <c r="W14" s="25"/>
      <c r="X14" s="25"/>
      <c r="Y14" s="25"/>
      <c r="Z14" s="25"/>
      <c r="AA14" s="25" t="s">
        <v>273</v>
      </c>
      <c r="AB14" s="25" t="s">
        <v>274</v>
      </c>
      <c r="AC14" s="25" t="s">
        <v>275</v>
      </c>
      <c r="AD14" s="25"/>
      <c r="AE14" s="25" t="s">
        <v>276</v>
      </c>
      <c r="AF14" s="25" t="s">
        <v>592</v>
      </c>
      <c r="AG14" s="25" t="s">
        <v>277</v>
      </c>
      <c r="AH14" s="25" t="s">
        <v>278</v>
      </c>
      <c r="AI14" s="25" t="s">
        <v>279</v>
      </c>
      <c r="AJ14" s="25"/>
      <c r="AK14" s="25" t="s">
        <v>280</v>
      </c>
      <c r="AL14" s="25"/>
    </row>
    <row r="15" spans="1:38" s="31" customFormat="1" ht="14.4" customHeight="1" x14ac:dyDescent="0.3">
      <c r="A15" s="24" t="s">
        <v>2134</v>
      </c>
      <c r="B15" s="25" t="s">
        <v>582</v>
      </c>
      <c r="C15" s="25" t="s">
        <v>901</v>
      </c>
      <c r="D15" s="26" t="s">
        <v>264</v>
      </c>
      <c r="E15" s="27">
        <v>1356388599</v>
      </c>
      <c r="F15" s="28">
        <v>0</v>
      </c>
      <c r="G15" s="29">
        <v>1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1</v>
      </c>
      <c r="N15" s="29">
        <v>0</v>
      </c>
      <c r="O15" s="25" t="s">
        <v>902</v>
      </c>
      <c r="P15" s="25" t="s">
        <v>903</v>
      </c>
      <c r="Q15" s="25" t="s">
        <v>421</v>
      </c>
      <c r="R15" s="25" t="s">
        <v>40</v>
      </c>
      <c r="S15" s="25">
        <v>216131871</v>
      </c>
      <c r="T15" s="25" t="s">
        <v>422</v>
      </c>
      <c r="U15" s="25" t="s">
        <v>269</v>
      </c>
      <c r="V15" s="25"/>
      <c r="W15" s="25" t="s">
        <v>270</v>
      </c>
      <c r="X15" s="25" t="s">
        <v>40</v>
      </c>
      <c r="Y15" s="25" t="s">
        <v>271</v>
      </c>
      <c r="Z15" s="25" t="s">
        <v>272</v>
      </c>
      <c r="AA15" s="25" t="s">
        <v>273</v>
      </c>
      <c r="AB15" s="25" t="s">
        <v>274</v>
      </c>
      <c r="AC15" s="25" t="s">
        <v>275</v>
      </c>
      <c r="AD15" s="25"/>
      <c r="AE15" s="25" t="s">
        <v>276</v>
      </c>
      <c r="AF15" s="25" t="s">
        <v>5576</v>
      </c>
      <c r="AG15" s="25" t="s">
        <v>277</v>
      </c>
      <c r="AH15" s="25" t="s">
        <v>278</v>
      </c>
      <c r="AI15" s="25" t="s">
        <v>279</v>
      </c>
      <c r="AJ15" s="25"/>
      <c r="AK15" s="25" t="s">
        <v>280</v>
      </c>
      <c r="AL15" s="25"/>
    </row>
    <row r="16" spans="1:38" s="31" customFormat="1" ht="14.4" customHeight="1" x14ac:dyDescent="0.3">
      <c r="A16" s="24" t="s">
        <v>4164</v>
      </c>
      <c r="B16" s="25" t="s">
        <v>264</v>
      </c>
      <c r="C16" s="25" t="s">
        <v>263</v>
      </c>
      <c r="D16" s="26" t="s">
        <v>264</v>
      </c>
      <c r="E16" s="27">
        <v>1356388599</v>
      </c>
      <c r="F16" s="28">
        <v>0</v>
      </c>
      <c r="G16" s="29">
        <v>1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29">
        <v>1</v>
      </c>
      <c r="N16" s="29">
        <v>0</v>
      </c>
      <c r="O16" s="25" t="s">
        <v>265</v>
      </c>
      <c r="P16" s="25" t="s">
        <v>266</v>
      </c>
      <c r="Q16" s="25" t="s">
        <v>267</v>
      </c>
      <c r="R16" s="25" t="s">
        <v>40</v>
      </c>
      <c r="S16" s="25">
        <v>216632604</v>
      </c>
      <c r="T16" s="25" t="s">
        <v>268</v>
      </c>
      <c r="U16" s="25" t="s">
        <v>269</v>
      </c>
      <c r="V16" s="25"/>
      <c r="W16" s="25" t="s">
        <v>270</v>
      </c>
      <c r="X16" s="25" t="s">
        <v>40</v>
      </c>
      <c r="Y16" s="25" t="s">
        <v>271</v>
      </c>
      <c r="Z16" s="25" t="s">
        <v>272</v>
      </c>
      <c r="AA16" s="25" t="s">
        <v>273</v>
      </c>
      <c r="AB16" s="25" t="s">
        <v>274</v>
      </c>
      <c r="AC16" s="25" t="s">
        <v>275</v>
      </c>
      <c r="AD16" s="25"/>
      <c r="AE16" s="25" t="s">
        <v>276</v>
      </c>
      <c r="AF16" s="25" t="s">
        <v>5576</v>
      </c>
      <c r="AG16" s="25" t="s">
        <v>277</v>
      </c>
      <c r="AH16" s="25" t="s">
        <v>278</v>
      </c>
      <c r="AI16" s="25" t="s">
        <v>279</v>
      </c>
      <c r="AJ16" s="25"/>
      <c r="AK16" s="25" t="s">
        <v>280</v>
      </c>
      <c r="AL16" s="25"/>
    </row>
    <row r="17" spans="1:38" s="31" customFormat="1" ht="14.4" customHeight="1" x14ac:dyDescent="0.3">
      <c r="A17" s="24" t="s">
        <v>4400</v>
      </c>
      <c r="B17" s="25" t="s">
        <v>657</v>
      </c>
      <c r="C17" s="25" t="s">
        <v>1198</v>
      </c>
      <c r="D17" s="26" t="s">
        <v>1199</v>
      </c>
      <c r="E17" s="27">
        <v>1790730281</v>
      </c>
      <c r="F17" s="28">
        <v>0</v>
      </c>
      <c r="G17" s="29">
        <v>1</v>
      </c>
      <c r="H17" s="29">
        <v>0</v>
      </c>
      <c r="I17" s="29">
        <v>1</v>
      </c>
      <c r="J17" s="29">
        <v>0</v>
      </c>
      <c r="K17" s="29">
        <v>0</v>
      </c>
      <c r="L17" s="29">
        <v>1</v>
      </c>
      <c r="M17" s="29">
        <v>1</v>
      </c>
      <c r="N17" s="29">
        <v>1</v>
      </c>
      <c r="O17" s="25" t="s">
        <v>5646</v>
      </c>
      <c r="P17" s="25" t="s">
        <v>1488</v>
      </c>
      <c r="Q17" s="25" t="s">
        <v>379</v>
      </c>
      <c r="R17" s="25" t="s">
        <v>40</v>
      </c>
      <c r="S17" s="25">
        <v>209023414</v>
      </c>
      <c r="T17" s="25" t="s">
        <v>380</v>
      </c>
      <c r="U17" s="25" t="s">
        <v>4814</v>
      </c>
      <c r="V17" s="25" t="s">
        <v>4815</v>
      </c>
      <c r="W17" s="25" t="s">
        <v>379</v>
      </c>
      <c r="X17" s="25" t="s">
        <v>40</v>
      </c>
      <c r="Y17" s="25">
        <v>20910</v>
      </c>
      <c r="Z17" s="25" t="s">
        <v>380</v>
      </c>
      <c r="AA17" s="25" t="s">
        <v>470</v>
      </c>
      <c r="AB17" s="25" t="s">
        <v>471</v>
      </c>
      <c r="AC17" s="25" t="s">
        <v>663</v>
      </c>
      <c r="AD17" s="25"/>
      <c r="AE17" s="25" t="s">
        <v>473</v>
      </c>
      <c r="AF17" s="25" t="s">
        <v>474</v>
      </c>
      <c r="AG17" s="25" t="s">
        <v>475</v>
      </c>
      <c r="AH17" s="25" t="s">
        <v>332</v>
      </c>
      <c r="AI17" s="25" t="s">
        <v>476</v>
      </c>
      <c r="AJ17" s="25"/>
      <c r="AK17" s="25" t="s">
        <v>477</v>
      </c>
      <c r="AL17" s="25" t="s">
        <v>474</v>
      </c>
    </row>
    <row r="18" spans="1:38" s="31" customFormat="1" ht="14.4" customHeight="1" x14ac:dyDescent="0.3">
      <c r="A18" s="24" t="s">
        <v>4285</v>
      </c>
      <c r="B18" s="25" t="s">
        <v>657</v>
      </c>
      <c r="C18" s="25" t="s">
        <v>4813</v>
      </c>
      <c r="D18" s="26" t="s">
        <v>464</v>
      </c>
      <c r="E18" s="27">
        <v>1790730281</v>
      </c>
      <c r="F18" s="28">
        <v>0</v>
      </c>
      <c r="G18" s="29">
        <v>1</v>
      </c>
      <c r="H18" s="29">
        <v>0</v>
      </c>
      <c r="I18" s="29">
        <v>1</v>
      </c>
      <c r="J18" s="29">
        <v>0</v>
      </c>
      <c r="K18" s="29">
        <v>0</v>
      </c>
      <c r="L18" s="29">
        <v>1</v>
      </c>
      <c r="M18" s="29">
        <v>1</v>
      </c>
      <c r="N18" s="29">
        <v>1</v>
      </c>
      <c r="O18" s="25" t="s">
        <v>658</v>
      </c>
      <c r="P18" s="25" t="s">
        <v>971</v>
      </c>
      <c r="Q18" s="25" t="s">
        <v>467</v>
      </c>
      <c r="R18" s="25" t="s">
        <v>40</v>
      </c>
      <c r="S18" s="25">
        <v>208773467</v>
      </c>
      <c r="T18" s="25" t="s">
        <v>380</v>
      </c>
      <c r="U18" s="25" t="s">
        <v>5645</v>
      </c>
      <c r="V18" s="25" t="s">
        <v>4823</v>
      </c>
      <c r="W18" s="25" t="s">
        <v>379</v>
      </c>
      <c r="X18" s="25" t="s">
        <v>40</v>
      </c>
      <c r="Y18" s="25" t="s">
        <v>469</v>
      </c>
      <c r="Z18" s="25" t="s">
        <v>380</v>
      </c>
      <c r="AA18" s="25" t="s">
        <v>470</v>
      </c>
      <c r="AB18" s="25" t="s">
        <v>471</v>
      </c>
      <c r="AC18" s="25" t="s">
        <v>472</v>
      </c>
      <c r="AD18" s="25"/>
      <c r="AE18" s="25" t="s">
        <v>473</v>
      </c>
      <c r="AF18" s="25" t="s">
        <v>474</v>
      </c>
      <c r="AG18" s="25" t="s">
        <v>475</v>
      </c>
      <c r="AH18" s="25" t="s">
        <v>332</v>
      </c>
      <c r="AI18" s="25" t="s">
        <v>476</v>
      </c>
      <c r="AJ18" s="25"/>
      <c r="AK18" s="25" t="s">
        <v>477</v>
      </c>
      <c r="AL18" s="25" t="s">
        <v>474</v>
      </c>
    </row>
    <row r="19" spans="1:38" s="31" customFormat="1" ht="14.4" customHeight="1" x14ac:dyDescent="0.3">
      <c r="A19" s="24" t="s">
        <v>4401</v>
      </c>
      <c r="B19" s="25" t="s">
        <v>5172</v>
      </c>
      <c r="C19" s="25" t="s">
        <v>5172</v>
      </c>
      <c r="D19" s="26" t="s">
        <v>672</v>
      </c>
      <c r="E19" s="27">
        <v>1881639714</v>
      </c>
      <c r="F19" s="28">
        <v>0</v>
      </c>
      <c r="G19" s="29">
        <v>1</v>
      </c>
      <c r="H19" s="29">
        <v>0</v>
      </c>
      <c r="I19" s="29">
        <v>1</v>
      </c>
      <c r="J19" s="29">
        <v>0</v>
      </c>
      <c r="K19" s="29">
        <v>0</v>
      </c>
      <c r="L19" s="29">
        <v>0</v>
      </c>
      <c r="M19" s="29">
        <v>1</v>
      </c>
      <c r="N19" s="29">
        <v>0</v>
      </c>
      <c r="O19" s="25" t="s">
        <v>5189</v>
      </c>
      <c r="P19" s="25"/>
      <c r="Q19" s="25" t="s">
        <v>673</v>
      </c>
      <c r="R19" s="25" t="s">
        <v>674</v>
      </c>
      <c r="S19" s="25">
        <v>200092618</v>
      </c>
      <c r="T19" s="25" t="s">
        <v>961</v>
      </c>
      <c r="U19" s="25" t="s">
        <v>5190</v>
      </c>
      <c r="V19" s="25" t="s">
        <v>5191</v>
      </c>
      <c r="W19" s="25" t="s">
        <v>673</v>
      </c>
      <c r="X19" s="25" t="s">
        <v>674</v>
      </c>
      <c r="Y19" s="25">
        <v>20032</v>
      </c>
      <c r="Z19" s="25" t="s">
        <v>961</v>
      </c>
      <c r="AA19" s="25" t="s">
        <v>5182</v>
      </c>
      <c r="AB19" s="25" t="s">
        <v>5192</v>
      </c>
      <c r="AC19" s="25" t="s">
        <v>5188</v>
      </c>
      <c r="AD19" s="25"/>
      <c r="AE19" s="25" t="s">
        <v>5183</v>
      </c>
      <c r="AF19" s="25" t="s">
        <v>5193</v>
      </c>
      <c r="AG19" s="25" t="s">
        <v>5184</v>
      </c>
      <c r="AH19" s="25" t="s">
        <v>5185</v>
      </c>
      <c r="AI19" s="25" t="s">
        <v>5186</v>
      </c>
      <c r="AJ19" s="25"/>
      <c r="AK19" s="25" t="s">
        <v>5187</v>
      </c>
      <c r="AL19" s="25"/>
    </row>
    <row r="20" spans="1:38" s="31" customFormat="1" ht="14.4" customHeight="1" x14ac:dyDescent="0.3">
      <c r="A20" s="24" t="s">
        <v>2010</v>
      </c>
      <c r="B20" s="25" t="s">
        <v>800</v>
      </c>
      <c r="C20" s="25" t="s">
        <v>800</v>
      </c>
      <c r="D20" s="26" t="s">
        <v>785</v>
      </c>
      <c r="E20" s="27">
        <v>1538439617</v>
      </c>
      <c r="F20" s="28">
        <v>0</v>
      </c>
      <c r="G20" s="29">
        <v>0</v>
      </c>
      <c r="H20" s="29">
        <v>1</v>
      </c>
      <c r="I20" s="29">
        <v>1</v>
      </c>
      <c r="J20" s="29">
        <v>0</v>
      </c>
      <c r="K20" s="29">
        <v>0</v>
      </c>
      <c r="L20" s="29">
        <v>1</v>
      </c>
      <c r="M20" s="29">
        <v>1</v>
      </c>
      <c r="N20" s="29">
        <v>1</v>
      </c>
      <c r="O20" s="25" t="s">
        <v>801</v>
      </c>
      <c r="P20" s="25" t="s">
        <v>802</v>
      </c>
      <c r="Q20" s="25" t="s">
        <v>72</v>
      </c>
      <c r="R20" s="25" t="s">
        <v>40</v>
      </c>
      <c r="S20" s="25">
        <v>212373903</v>
      </c>
      <c r="T20" s="25" t="s">
        <v>5270</v>
      </c>
      <c r="U20" s="25" t="s">
        <v>801</v>
      </c>
      <c r="V20" s="25"/>
      <c r="W20" s="25" t="s">
        <v>72</v>
      </c>
      <c r="X20" s="25" t="s">
        <v>40</v>
      </c>
      <c r="Y20" s="25" t="s">
        <v>803</v>
      </c>
      <c r="Z20" s="25" t="s">
        <v>72</v>
      </c>
      <c r="AA20" s="25" t="s">
        <v>788</v>
      </c>
      <c r="AB20" s="25" t="s">
        <v>519</v>
      </c>
      <c r="AC20" s="25" t="s">
        <v>789</v>
      </c>
      <c r="AD20" s="25"/>
      <c r="AE20" s="25" t="s">
        <v>790</v>
      </c>
      <c r="AF20" s="25" t="s">
        <v>791</v>
      </c>
      <c r="AG20" s="25"/>
      <c r="AH20" s="25"/>
      <c r="AI20" s="25"/>
      <c r="AJ20" s="25"/>
      <c r="AK20" s="25"/>
      <c r="AL20" s="25" t="s">
        <v>2770</v>
      </c>
    </row>
    <row r="21" spans="1:38" s="31" customFormat="1" ht="14.4" customHeight="1" x14ac:dyDescent="0.3">
      <c r="A21" s="24" t="s">
        <v>2179</v>
      </c>
      <c r="B21" s="25" t="s">
        <v>876</v>
      </c>
      <c r="C21" s="25" t="s">
        <v>882</v>
      </c>
      <c r="D21" s="26" t="s">
        <v>876</v>
      </c>
      <c r="E21" s="27">
        <v>1346286713</v>
      </c>
      <c r="F21" s="28">
        <v>0</v>
      </c>
      <c r="G21" s="29">
        <v>1</v>
      </c>
      <c r="H21" s="29">
        <v>0</v>
      </c>
      <c r="I21" s="29">
        <v>0</v>
      </c>
      <c r="J21" s="29">
        <v>0</v>
      </c>
      <c r="K21" s="29">
        <v>0</v>
      </c>
      <c r="L21" s="29">
        <v>1</v>
      </c>
      <c r="M21" s="29">
        <v>1</v>
      </c>
      <c r="N21" s="29">
        <v>1</v>
      </c>
      <c r="O21" s="25" t="s">
        <v>877</v>
      </c>
      <c r="P21" s="25"/>
      <c r="Q21" s="25" t="s">
        <v>72</v>
      </c>
      <c r="R21" s="25" t="s">
        <v>40</v>
      </c>
      <c r="S21" s="25">
        <v>212251228</v>
      </c>
      <c r="T21" s="25" t="s">
        <v>46</v>
      </c>
      <c r="U21" s="25" t="s">
        <v>5824</v>
      </c>
      <c r="V21" s="25"/>
      <c r="W21" s="25" t="s">
        <v>4890</v>
      </c>
      <c r="X21" s="25" t="s">
        <v>696</v>
      </c>
      <c r="Y21" s="25">
        <v>191826919</v>
      </c>
      <c r="Z21" s="25" t="s">
        <v>4719</v>
      </c>
      <c r="AA21" s="25" t="s">
        <v>390</v>
      </c>
      <c r="AB21" s="25" t="s">
        <v>878</v>
      </c>
      <c r="AC21" s="25" t="s">
        <v>391</v>
      </c>
      <c r="AD21" s="25"/>
      <c r="AE21" s="25" t="s">
        <v>392</v>
      </c>
      <c r="AF21" s="25" t="s">
        <v>879</v>
      </c>
      <c r="AG21" s="25" t="s">
        <v>393</v>
      </c>
      <c r="AH21" s="25" t="s">
        <v>394</v>
      </c>
      <c r="AI21" s="25" t="s">
        <v>880</v>
      </c>
      <c r="AJ21" s="25"/>
      <c r="AK21" s="25" t="s">
        <v>395</v>
      </c>
      <c r="AL21" s="25" t="s">
        <v>879</v>
      </c>
    </row>
    <row r="22" spans="1:38" s="31" customFormat="1" ht="14.4" customHeight="1" x14ac:dyDescent="0.3">
      <c r="A22" s="24" t="s">
        <v>2117</v>
      </c>
      <c r="B22" s="25" t="s">
        <v>387</v>
      </c>
      <c r="C22" s="25" t="s">
        <v>386</v>
      </c>
      <c r="D22" s="26" t="s">
        <v>387</v>
      </c>
      <c r="E22" s="27">
        <v>1336326248</v>
      </c>
      <c r="F22" s="28">
        <v>0</v>
      </c>
      <c r="G22" s="29">
        <v>1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1</v>
      </c>
      <c r="N22" s="29">
        <v>0</v>
      </c>
      <c r="O22" s="25" t="s">
        <v>388</v>
      </c>
      <c r="P22" s="25"/>
      <c r="Q22" s="25" t="s">
        <v>46</v>
      </c>
      <c r="R22" s="25" t="s">
        <v>40</v>
      </c>
      <c r="S22" s="25">
        <v>212251772</v>
      </c>
      <c r="T22" s="25" t="s">
        <v>46</v>
      </c>
      <c r="U22" s="25" t="s">
        <v>389</v>
      </c>
      <c r="V22" s="25"/>
      <c r="W22" s="25" t="s">
        <v>46</v>
      </c>
      <c r="X22" s="25" t="s">
        <v>40</v>
      </c>
      <c r="Y22" s="25">
        <v>21225</v>
      </c>
      <c r="Z22" s="25" t="s">
        <v>46</v>
      </c>
      <c r="AA22" s="25" t="s">
        <v>390</v>
      </c>
      <c r="AB22" s="25" t="s">
        <v>274</v>
      </c>
      <c r="AC22" s="25" t="s">
        <v>391</v>
      </c>
      <c r="AD22" s="25">
        <v>11222</v>
      </c>
      <c r="AE22" s="25" t="s">
        <v>392</v>
      </c>
      <c r="AF22" s="25" t="s">
        <v>5825</v>
      </c>
      <c r="AG22" s="25" t="s">
        <v>393</v>
      </c>
      <c r="AH22" s="25" t="s">
        <v>394</v>
      </c>
      <c r="AI22" s="25" t="s">
        <v>391</v>
      </c>
      <c r="AJ22" s="25">
        <v>11233</v>
      </c>
      <c r="AK22" s="25" t="s">
        <v>395</v>
      </c>
      <c r="AL22" s="25"/>
    </row>
    <row r="23" spans="1:38" s="31" customFormat="1" ht="14.4" customHeight="1" x14ac:dyDescent="0.3">
      <c r="A23" s="24" t="s">
        <v>4446</v>
      </c>
      <c r="B23" s="25" t="s">
        <v>883</v>
      </c>
      <c r="C23" s="25" t="s">
        <v>883</v>
      </c>
      <c r="D23" s="26" t="s">
        <v>881</v>
      </c>
      <c r="E23" s="27">
        <v>1205013539</v>
      </c>
      <c r="F23" s="28">
        <v>0</v>
      </c>
      <c r="G23" s="29">
        <v>1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29">
        <v>1</v>
      </c>
      <c r="N23" s="29">
        <v>0</v>
      </c>
      <c r="O23" s="25" t="s">
        <v>877</v>
      </c>
      <c r="P23" s="25"/>
      <c r="Q23" s="25" t="s">
        <v>386</v>
      </c>
      <c r="R23" s="25" t="s">
        <v>40</v>
      </c>
      <c r="S23" s="25">
        <v>212251228</v>
      </c>
      <c r="T23" s="25" t="s">
        <v>46</v>
      </c>
      <c r="U23" s="25"/>
      <c r="V23" s="25"/>
      <c r="W23" s="25"/>
      <c r="X23" s="25"/>
      <c r="Y23" s="25"/>
      <c r="Z23" s="25"/>
      <c r="AA23" s="25" t="s">
        <v>884</v>
      </c>
      <c r="AB23" s="25" t="s">
        <v>274</v>
      </c>
      <c r="AC23" s="25" t="s">
        <v>391</v>
      </c>
      <c r="AD23" s="25">
        <v>11222</v>
      </c>
      <c r="AE23" s="25" t="s">
        <v>395</v>
      </c>
      <c r="AF23" s="25" t="s">
        <v>5825</v>
      </c>
      <c r="AG23" s="25" t="s">
        <v>393</v>
      </c>
      <c r="AH23" s="25" t="s">
        <v>394</v>
      </c>
      <c r="AI23" s="25" t="s">
        <v>391</v>
      </c>
      <c r="AJ23" s="25">
        <v>11233</v>
      </c>
      <c r="AK23" s="25" t="s">
        <v>395</v>
      </c>
      <c r="AL23" s="25"/>
    </row>
    <row r="24" spans="1:38" s="31" customFormat="1" ht="14.4" customHeight="1" x14ac:dyDescent="0.3">
      <c r="A24" s="24" t="s">
        <v>2180</v>
      </c>
      <c r="B24" s="25" t="s">
        <v>885</v>
      </c>
      <c r="C24" s="25" t="s">
        <v>885</v>
      </c>
      <c r="D24" s="26" t="s">
        <v>886</v>
      </c>
      <c r="E24" s="27">
        <v>1366425266</v>
      </c>
      <c r="F24" s="28">
        <v>0</v>
      </c>
      <c r="G24" s="29">
        <v>1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29">
        <v>1</v>
      </c>
      <c r="N24" s="29">
        <v>0</v>
      </c>
      <c r="O24" s="25" t="s">
        <v>887</v>
      </c>
      <c r="P24" s="25"/>
      <c r="Q24" s="25" t="s">
        <v>888</v>
      </c>
      <c r="R24" s="25" t="s">
        <v>40</v>
      </c>
      <c r="S24" s="25">
        <v>217405745</v>
      </c>
      <c r="T24" s="25" t="s">
        <v>673</v>
      </c>
      <c r="U24" s="25" t="s">
        <v>4891</v>
      </c>
      <c r="V24" s="25"/>
      <c r="W24" s="25" t="s">
        <v>888</v>
      </c>
      <c r="X24" s="25" t="s">
        <v>40</v>
      </c>
      <c r="Y24" s="25">
        <v>217404738</v>
      </c>
      <c r="Z24" s="25" t="s">
        <v>673</v>
      </c>
      <c r="AA24" s="25" t="s">
        <v>889</v>
      </c>
      <c r="AB24" s="25" t="s">
        <v>332</v>
      </c>
      <c r="AC24" s="25" t="s">
        <v>890</v>
      </c>
      <c r="AD24" s="25"/>
      <c r="AE24" s="25" t="s">
        <v>891</v>
      </c>
      <c r="AF24" s="25" t="s">
        <v>892</v>
      </c>
      <c r="AG24" s="25" t="s">
        <v>893</v>
      </c>
      <c r="AH24" s="25" t="s">
        <v>894</v>
      </c>
      <c r="AI24" s="25" t="s">
        <v>890</v>
      </c>
      <c r="AJ24" s="25"/>
      <c r="AK24" s="25"/>
      <c r="AL24" s="25"/>
    </row>
    <row r="25" spans="1:38" ht="14.4" customHeight="1" x14ac:dyDescent="0.3">
      <c r="A25" s="24" t="s">
        <v>2135</v>
      </c>
      <c r="B25" s="25" t="s">
        <v>904</v>
      </c>
      <c r="C25" s="25" t="s">
        <v>904</v>
      </c>
      <c r="D25" s="26" t="s">
        <v>264</v>
      </c>
      <c r="E25" s="27">
        <v>1356388599</v>
      </c>
      <c r="F25" s="28">
        <v>0</v>
      </c>
      <c r="G25" s="29">
        <v>1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29">
        <v>1</v>
      </c>
      <c r="N25" s="29">
        <v>0</v>
      </c>
      <c r="O25" s="25" t="s">
        <v>905</v>
      </c>
      <c r="P25" s="25"/>
      <c r="Q25" s="25" t="s">
        <v>570</v>
      </c>
      <c r="R25" s="25" t="s">
        <v>40</v>
      </c>
      <c r="S25" s="25">
        <v>216321012</v>
      </c>
      <c r="T25" s="25" t="s">
        <v>272</v>
      </c>
      <c r="U25" s="25" t="s">
        <v>269</v>
      </c>
      <c r="V25" s="25"/>
      <c r="W25" s="25" t="s">
        <v>270</v>
      </c>
      <c r="X25" s="25" t="s">
        <v>40</v>
      </c>
      <c r="Y25" s="25" t="s">
        <v>271</v>
      </c>
      <c r="Z25" s="25" t="s">
        <v>272</v>
      </c>
      <c r="AA25" s="25" t="s">
        <v>273</v>
      </c>
      <c r="AB25" s="25" t="s">
        <v>274</v>
      </c>
      <c r="AC25" s="25" t="s">
        <v>275</v>
      </c>
      <c r="AD25" s="25"/>
      <c r="AE25" s="25" t="s">
        <v>276</v>
      </c>
      <c r="AF25" s="25" t="s">
        <v>5827</v>
      </c>
      <c r="AG25" s="25" t="s">
        <v>277</v>
      </c>
      <c r="AH25" s="25" t="s">
        <v>278</v>
      </c>
      <c r="AI25" s="25" t="s">
        <v>279</v>
      </c>
      <c r="AJ25" s="25"/>
      <c r="AK25" s="25" t="s">
        <v>280</v>
      </c>
      <c r="AL25" s="25"/>
    </row>
    <row r="26" spans="1:38" ht="14.4" customHeight="1" x14ac:dyDescent="0.3">
      <c r="A26" s="24" t="s">
        <v>2193</v>
      </c>
      <c r="B26" s="25" t="s">
        <v>927</v>
      </c>
      <c r="C26" s="25" t="s">
        <v>927</v>
      </c>
      <c r="D26" s="26" t="s">
        <v>464</v>
      </c>
      <c r="E26" s="27">
        <v>1790730281</v>
      </c>
      <c r="F26" s="28">
        <v>0</v>
      </c>
      <c r="G26" s="29">
        <v>1</v>
      </c>
      <c r="H26" s="29">
        <v>0</v>
      </c>
      <c r="I26" s="29">
        <v>1</v>
      </c>
      <c r="J26" s="29">
        <v>0</v>
      </c>
      <c r="K26" s="29">
        <v>1</v>
      </c>
      <c r="L26" s="29">
        <v>0</v>
      </c>
      <c r="M26" s="29">
        <v>1</v>
      </c>
      <c r="N26" s="29">
        <v>0</v>
      </c>
      <c r="O26" s="25" t="s">
        <v>928</v>
      </c>
      <c r="P26" s="25"/>
      <c r="Q26" s="25" t="s">
        <v>481</v>
      </c>
      <c r="R26" s="25" t="s">
        <v>40</v>
      </c>
      <c r="S26" s="25">
        <v>207701203</v>
      </c>
      <c r="T26" s="25" t="s">
        <v>104</v>
      </c>
      <c r="U26" s="25" t="s">
        <v>468</v>
      </c>
      <c r="V26" s="25"/>
      <c r="W26" s="25" t="s">
        <v>379</v>
      </c>
      <c r="X26" s="25" t="s">
        <v>40</v>
      </c>
      <c r="Y26" s="25" t="s">
        <v>469</v>
      </c>
      <c r="Z26" s="25" t="s">
        <v>380</v>
      </c>
      <c r="AA26" s="25" t="s">
        <v>470</v>
      </c>
      <c r="AB26" s="25" t="s">
        <v>471</v>
      </c>
      <c r="AC26" s="25" t="s">
        <v>472</v>
      </c>
      <c r="AD26" s="25"/>
      <c r="AE26" s="25" t="s">
        <v>473</v>
      </c>
      <c r="AF26" s="25" t="s">
        <v>474</v>
      </c>
      <c r="AG26" s="25" t="s">
        <v>475</v>
      </c>
      <c r="AH26" s="25" t="s">
        <v>332</v>
      </c>
      <c r="AI26" s="25" t="s">
        <v>476</v>
      </c>
      <c r="AJ26" s="25"/>
      <c r="AK26" s="25"/>
      <c r="AL26" s="25" t="s">
        <v>474</v>
      </c>
    </row>
    <row r="27" spans="1:38" ht="14.4" customHeight="1" x14ac:dyDescent="0.3">
      <c r="A27" s="24" t="s">
        <v>2142</v>
      </c>
      <c r="B27" s="25" t="s">
        <v>956</v>
      </c>
      <c r="C27" s="25" t="s">
        <v>956</v>
      </c>
      <c r="D27" s="26" t="s">
        <v>464</v>
      </c>
      <c r="E27" s="27">
        <v>1790730281</v>
      </c>
      <c r="F27" s="28">
        <v>0</v>
      </c>
      <c r="G27" s="29">
        <v>1</v>
      </c>
      <c r="H27" s="29">
        <v>0</v>
      </c>
      <c r="I27" s="29">
        <v>1</v>
      </c>
      <c r="J27" s="29">
        <v>0</v>
      </c>
      <c r="K27" s="29">
        <v>0</v>
      </c>
      <c r="L27" s="29">
        <v>0</v>
      </c>
      <c r="M27" s="29">
        <v>1</v>
      </c>
      <c r="N27" s="29">
        <v>0</v>
      </c>
      <c r="O27" s="25" t="s">
        <v>970</v>
      </c>
      <c r="P27" s="25" t="s">
        <v>971</v>
      </c>
      <c r="Q27" s="25" t="s">
        <v>467</v>
      </c>
      <c r="R27" s="25" t="s">
        <v>40</v>
      </c>
      <c r="S27" s="25">
        <v>208773466</v>
      </c>
      <c r="T27" s="25" t="s">
        <v>380</v>
      </c>
      <c r="U27" s="25" t="s">
        <v>468</v>
      </c>
      <c r="V27" s="25"/>
      <c r="W27" s="25" t="s">
        <v>379</v>
      </c>
      <c r="X27" s="25" t="s">
        <v>40</v>
      </c>
      <c r="Y27" s="25" t="s">
        <v>469</v>
      </c>
      <c r="Z27" s="25" t="s">
        <v>380</v>
      </c>
      <c r="AA27" s="25" t="s">
        <v>470</v>
      </c>
      <c r="AB27" s="25" t="s">
        <v>471</v>
      </c>
      <c r="AC27" s="25" t="s">
        <v>472</v>
      </c>
      <c r="AD27" s="25"/>
      <c r="AE27" s="25" t="s">
        <v>473</v>
      </c>
      <c r="AF27" s="25" t="s">
        <v>474</v>
      </c>
      <c r="AG27" s="25" t="s">
        <v>475</v>
      </c>
      <c r="AH27" s="25" t="s">
        <v>332</v>
      </c>
      <c r="AI27" s="25" t="s">
        <v>476</v>
      </c>
      <c r="AJ27" s="25"/>
      <c r="AK27" s="25" t="s">
        <v>477</v>
      </c>
      <c r="AL27" s="25" t="s">
        <v>474</v>
      </c>
    </row>
    <row r="28" spans="1:38" x14ac:dyDescent="0.3">
      <c r="A28" s="24" t="s">
        <v>2207</v>
      </c>
      <c r="B28" s="24" t="s">
        <v>977</v>
      </c>
      <c r="C28" s="24" t="s">
        <v>977</v>
      </c>
      <c r="D28" s="24" t="s">
        <v>977</v>
      </c>
      <c r="E28" s="27">
        <v>1568411619</v>
      </c>
      <c r="F28" s="28">
        <v>0</v>
      </c>
      <c r="G28" s="29">
        <v>0</v>
      </c>
      <c r="H28" s="29">
        <v>1</v>
      </c>
      <c r="I28" s="29">
        <v>1</v>
      </c>
      <c r="J28" s="29">
        <v>0</v>
      </c>
      <c r="K28" s="29">
        <v>1</v>
      </c>
      <c r="L28" s="29">
        <v>0</v>
      </c>
      <c r="M28" s="29">
        <v>1</v>
      </c>
      <c r="N28" s="29">
        <v>0</v>
      </c>
      <c r="O28" s="24" t="s">
        <v>978</v>
      </c>
      <c r="Q28" s="24" t="s">
        <v>976</v>
      </c>
      <c r="R28" s="24" t="s">
        <v>40</v>
      </c>
      <c r="S28" s="24">
        <v>215504343</v>
      </c>
      <c r="T28" s="24" t="s">
        <v>975</v>
      </c>
      <c r="U28" s="24" t="s">
        <v>979</v>
      </c>
      <c r="W28" s="24" t="s">
        <v>976</v>
      </c>
      <c r="X28" s="24" t="s">
        <v>40</v>
      </c>
      <c r="Y28" s="24" t="s">
        <v>980</v>
      </c>
      <c r="Z28" s="24" t="s">
        <v>975</v>
      </c>
      <c r="AA28" s="24" t="s">
        <v>981</v>
      </c>
      <c r="AB28" s="24" t="s">
        <v>519</v>
      </c>
      <c r="AC28" s="24" t="s">
        <v>982</v>
      </c>
      <c r="AE28" s="24" t="s">
        <v>983</v>
      </c>
      <c r="AF28" s="24" t="s">
        <v>984</v>
      </c>
      <c r="AG28" s="24" t="s">
        <v>985</v>
      </c>
      <c r="AH28" s="24" t="s">
        <v>986</v>
      </c>
      <c r="AI28" s="24" t="s">
        <v>987</v>
      </c>
      <c r="AK28" s="24" t="s">
        <v>988</v>
      </c>
      <c r="AL28" s="24" t="s">
        <v>989</v>
      </c>
    </row>
    <row r="29" spans="1:38" ht="14.4" customHeight="1" x14ac:dyDescent="0.3">
      <c r="A29" s="24" t="s">
        <v>2136</v>
      </c>
      <c r="B29" s="25" t="s">
        <v>1000</v>
      </c>
      <c r="C29" s="25" t="s">
        <v>1000</v>
      </c>
      <c r="D29" s="26" t="s">
        <v>264</v>
      </c>
      <c r="E29" s="27">
        <v>1356388599</v>
      </c>
      <c r="F29" s="28">
        <v>0</v>
      </c>
      <c r="G29" s="29">
        <v>1</v>
      </c>
      <c r="H29" s="29">
        <v>0</v>
      </c>
      <c r="I29" s="29">
        <v>0</v>
      </c>
      <c r="J29" s="29">
        <v>0</v>
      </c>
      <c r="K29" s="29">
        <v>0</v>
      </c>
      <c r="L29" s="29">
        <v>1</v>
      </c>
      <c r="M29" s="29">
        <v>1</v>
      </c>
      <c r="N29" s="29">
        <v>1</v>
      </c>
      <c r="O29" s="25" t="s">
        <v>1001</v>
      </c>
      <c r="P29" s="25"/>
      <c r="Q29" s="25" t="s">
        <v>574</v>
      </c>
      <c r="R29" s="25" t="s">
        <v>40</v>
      </c>
      <c r="S29" s="25">
        <v>216361126</v>
      </c>
      <c r="T29" s="25" t="s">
        <v>272</v>
      </c>
      <c r="U29" s="25" t="s">
        <v>269</v>
      </c>
      <c r="V29" s="25"/>
      <c r="W29" s="25" t="s">
        <v>270</v>
      </c>
      <c r="X29" s="25" t="s">
        <v>40</v>
      </c>
      <c r="Y29" s="25" t="s">
        <v>271</v>
      </c>
      <c r="Z29" s="25" t="s">
        <v>272</v>
      </c>
      <c r="AA29" s="25" t="s">
        <v>273</v>
      </c>
      <c r="AB29" s="25" t="s">
        <v>274</v>
      </c>
      <c r="AC29" s="25" t="s">
        <v>275</v>
      </c>
      <c r="AD29" s="25"/>
      <c r="AE29" s="25" t="s">
        <v>276</v>
      </c>
      <c r="AF29" s="25" t="s">
        <v>5576</v>
      </c>
      <c r="AG29" s="25" t="s">
        <v>277</v>
      </c>
      <c r="AH29" s="25" t="s">
        <v>278</v>
      </c>
      <c r="AI29" s="25" t="s">
        <v>279</v>
      </c>
      <c r="AJ29" s="25"/>
      <c r="AK29" s="25" t="s">
        <v>280</v>
      </c>
      <c r="AL29" s="25"/>
    </row>
    <row r="30" spans="1:38" ht="14.4" customHeight="1" x14ac:dyDescent="0.3">
      <c r="A30" s="24" t="s">
        <v>2220</v>
      </c>
      <c r="B30" s="25" t="s">
        <v>1013</v>
      </c>
      <c r="C30" s="25" t="s">
        <v>1002</v>
      </c>
      <c r="D30" s="26" t="s">
        <v>1003</v>
      </c>
      <c r="E30" s="27">
        <v>1255467346</v>
      </c>
      <c r="F30" s="28">
        <v>0</v>
      </c>
      <c r="G30" s="29">
        <v>0</v>
      </c>
      <c r="H30" s="29">
        <v>1</v>
      </c>
      <c r="I30" s="29">
        <v>1</v>
      </c>
      <c r="J30" s="29">
        <v>0</v>
      </c>
      <c r="K30" s="29">
        <v>1</v>
      </c>
      <c r="L30" s="29">
        <v>0</v>
      </c>
      <c r="M30" s="29">
        <v>1</v>
      </c>
      <c r="N30" s="29">
        <v>0</v>
      </c>
      <c r="O30" s="25" t="s">
        <v>1004</v>
      </c>
      <c r="P30" s="25"/>
      <c r="Q30" s="25" t="s">
        <v>1005</v>
      </c>
      <c r="R30" s="25" t="s">
        <v>40</v>
      </c>
      <c r="S30" s="25">
        <v>215361172</v>
      </c>
      <c r="T30" s="25" t="s">
        <v>975</v>
      </c>
      <c r="U30" s="25" t="s">
        <v>1004</v>
      </c>
      <c r="V30" s="25" t="s">
        <v>1002</v>
      </c>
      <c r="W30" s="25" t="s">
        <v>1005</v>
      </c>
      <c r="X30" s="25" t="s">
        <v>40</v>
      </c>
      <c r="Y30" s="25" t="s">
        <v>1006</v>
      </c>
      <c r="Z30" s="25" t="s">
        <v>975</v>
      </c>
      <c r="AA30" s="25" t="s">
        <v>981</v>
      </c>
      <c r="AB30" s="25" t="s">
        <v>1007</v>
      </c>
      <c r="AC30" s="25" t="s">
        <v>1008</v>
      </c>
      <c r="AD30" s="25"/>
      <c r="AE30" s="25" t="s">
        <v>983</v>
      </c>
      <c r="AF30" s="25" t="s">
        <v>984</v>
      </c>
      <c r="AG30" s="25" t="s">
        <v>1009</v>
      </c>
      <c r="AH30" s="25" t="s">
        <v>1010</v>
      </c>
      <c r="AI30" s="25" t="s">
        <v>1011</v>
      </c>
      <c r="AJ30" s="25"/>
      <c r="AK30" s="25" t="s">
        <v>1012</v>
      </c>
      <c r="AL30" s="25" t="s">
        <v>984</v>
      </c>
    </row>
    <row r="31" spans="1:38" ht="14.4" customHeight="1" x14ac:dyDescent="0.3">
      <c r="A31" s="24" t="s">
        <v>2234</v>
      </c>
      <c r="B31" s="25" t="s">
        <v>1054</v>
      </c>
      <c r="C31" s="25" t="s">
        <v>2202</v>
      </c>
      <c r="D31" s="26" t="s">
        <v>1054</v>
      </c>
      <c r="E31" s="27">
        <v>1255598686</v>
      </c>
      <c r="F31" s="28">
        <v>0</v>
      </c>
      <c r="G31" s="29">
        <v>1</v>
      </c>
      <c r="H31" s="29">
        <v>0</v>
      </c>
      <c r="I31" s="29">
        <v>0</v>
      </c>
      <c r="J31" s="29">
        <v>0</v>
      </c>
      <c r="K31" s="29">
        <v>0</v>
      </c>
      <c r="L31" s="29">
        <v>1</v>
      </c>
      <c r="M31" s="29">
        <v>1</v>
      </c>
      <c r="N31" s="29">
        <v>1</v>
      </c>
      <c r="O31" s="25" t="s">
        <v>1051</v>
      </c>
      <c r="P31" s="25"/>
      <c r="Q31" s="25" t="s">
        <v>507</v>
      </c>
      <c r="R31" s="25" t="s">
        <v>40</v>
      </c>
      <c r="S31" s="25">
        <v>210402608</v>
      </c>
      <c r="T31" s="25" t="s">
        <v>163</v>
      </c>
      <c r="U31" s="25" t="s">
        <v>5930</v>
      </c>
      <c r="V31" s="25"/>
      <c r="W31" s="25" t="s">
        <v>172</v>
      </c>
      <c r="X31" s="25" t="s">
        <v>40</v>
      </c>
      <c r="Y31" s="25">
        <v>210140000</v>
      </c>
      <c r="Z31" s="25" t="s">
        <v>163</v>
      </c>
      <c r="AA31" s="25" t="s">
        <v>3621</v>
      </c>
      <c r="AB31" s="25" t="s">
        <v>1924</v>
      </c>
      <c r="AC31" s="25" t="s">
        <v>3623</v>
      </c>
      <c r="AD31" s="25"/>
      <c r="AE31" s="25"/>
      <c r="AF31" s="25" t="s">
        <v>3624</v>
      </c>
      <c r="AG31" s="25"/>
      <c r="AH31" s="25"/>
      <c r="AI31" s="25"/>
      <c r="AJ31" s="25"/>
      <c r="AK31" s="25"/>
      <c r="AL31" s="25"/>
    </row>
    <row r="32" spans="1:38" ht="14.4" customHeight="1" x14ac:dyDescent="0.3">
      <c r="A32" s="24" t="s">
        <v>2240</v>
      </c>
      <c r="B32" s="25" t="s">
        <v>1061</v>
      </c>
      <c r="C32" s="25" t="s">
        <v>1061</v>
      </c>
      <c r="D32" s="26" t="s">
        <v>1061</v>
      </c>
      <c r="E32" s="27">
        <v>1003819665</v>
      </c>
      <c r="F32" s="28">
        <v>0</v>
      </c>
      <c r="G32" s="29">
        <v>1</v>
      </c>
      <c r="H32" s="29">
        <v>0</v>
      </c>
      <c r="I32" s="29">
        <v>0</v>
      </c>
      <c r="J32" s="29">
        <v>0</v>
      </c>
      <c r="K32" s="29">
        <v>1</v>
      </c>
      <c r="L32" s="29">
        <v>1</v>
      </c>
      <c r="M32" s="29">
        <v>1</v>
      </c>
      <c r="N32" s="29">
        <v>1</v>
      </c>
      <c r="O32" s="25" t="s">
        <v>4939</v>
      </c>
      <c r="P32" s="25"/>
      <c r="Q32" s="25" t="s">
        <v>41</v>
      </c>
      <c r="R32" s="25" t="s">
        <v>40</v>
      </c>
      <c r="S32" s="25">
        <v>212024147</v>
      </c>
      <c r="T32" s="25" t="s">
        <v>322</v>
      </c>
      <c r="U32" s="25" t="s">
        <v>1060</v>
      </c>
      <c r="V32" s="25"/>
      <c r="W32" s="25" t="s">
        <v>41</v>
      </c>
      <c r="X32" s="25" t="s">
        <v>40</v>
      </c>
      <c r="Y32" s="25">
        <v>212014800</v>
      </c>
      <c r="Z32" s="25" t="s">
        <v>46</v>
      </c>
      <c r="AA32" s="25" t="s">
        <v>3636</v>
      </c>
      <c r="AB32" s="25" t="s">
        <v>3189</v>
      </c>
      <c r="AC32" s="25" t="s">
        <v>3635</v>
      </c>
      <c r="AD32" s="25"/>
      <c r="AE32" s="25"/>
      <c r="AF32" s="25" t="s">
        <v>3641</v>
      </c>
      <c r="AG32" s="25"/>
      <c r="AH32" s="25"/>
      <c r="AI32" s="25"/>
      <c r="AJ32" s="25"/>
      <c r="AK32" s="25"/>
      <c r="AL32" s="25"/>
    </row>
    <row r="33" spans="1:38" ht="14.4" customHeight="1" x14ac:dyDescent="0.3">
      <c r="A33" s="24" t="s">
        <v>2239</v>
      </c>
      <c r="B33" s="25" t="s">
        <v>1061</v>
      </c>
      <c r="C33" s="25" t="s">
        <v>1061</v>
      </c>
      <c r="D33" s="26" t="s">
        <v>1061</v>
      </c>
      <c r="E33" s="27">
        <v>1003819665</v>
      </c>
      <c r="F33" s="28">
        <v>0</v>
      </c>
      <c r="G33" s="29">
        <v>1</v>
      </c>
      <c r="H33" s="29">
        <v>0</v>
      </c>
      <c r="I33" s="29">
        <v>0</v>
      </c>
      <c r="J33" s="29">
        <v>0</v>
      </c>
      <c r="K33" s="29">
        <v>1</v>
      </c>
      <c r="L33" s="29">
        <v>1</v>
      </c>
      <c r="M33" s="29">
        <v>1</v>
      </c>
      <c r="N33" s="29">
        <v>1</v>
      </c>
      <c r="O33" s="25" t="s">
        <v>1062</v>
      </c>
      <c r="P33" s="25" t="s">
        <v>5942</v>
      </c>
      <c r="Q33" s="25" t="s">
        <v>72</v>
      </c>
      <c r="R33" s="25" t="s">
        <v>40</v>
      </c>
      <c r="S33" s="25">
        <v>212231558</v>
      </c>
      <c r="T33" s="25" t="s">
        <v>46</v>
      </c>
      <c r="U33" s="25" t="s">
        <v>1060</v>
      </c>
      <c r="V33" s="25"/>
      <c r="W33" s="25" t="s">
        <v>41</v>
      </c>
      <c r="X33" s="25" t="s">
        <v>40</v>
      </c>
      <c r="Y33" s="25">
        <v>212014800</v>
      </c>
      <c r="Z33" s="25" t="s">
        <v>46</v>
      </c>
      <c r="AA33" s="25" t="s">
        <v>3636</v>
      </c>
      <c r="AB33" s="25" t="s">
        <v>3189</v>
      </c>
      <c r="AC33" s="25" t="s">
        <v>3640</v>
      </c>
      <c r="AD33" s="25"/>
      <c r="AE33" s="25"/>
      <c r="AF33" s="25" t="s">
        <v>3641</v>
      </c>
      <c r="AG33" s="25"/>
      <c r="AH33" s="25"/>
      <c r="AI33" s="25"/>
      <c r="AJ33" s="25"/>
      <c r="AK33" s="25"/>
      <c r="AL33" s="25"/>
    </row>
    <row r="34" spans="1:38" ht="14.4" customHeight="1" x14ac:dyDescent="0.3">
      <c r="A34" s="24" t="s">
        <v>2242</v>
      </c>
      <c r="B34" s="25" t="s">
        <v>1068</v>
      </c>
      <c r="C34" s="25" t="s">
        <v>1068</v>
      </c>
      <c r="D34" s="26" t="s">
        <v>1068</v>
      </c>
      <c r="E34" s="27">
        <v>1730427147</v>
      </c>
      <c r="F34" s="28">
        <v>0</v>
      </c>
      <c r="G34" s="29">
        <v>0</v>
      </c>
      <c r="H34" s="29">
        <v>0</v>
      </c>
      <c r="I34" s="29">
        <v>0</v>
      </c>
      <c r="J34" s="29">
        <v>0</v>
      </c>
      <c r="K34" s="29">
        <v>0</v>
      </c>
      <c r="L34" s="29">
        <v>1</v>
      </c>
      <c r="M34" s="29">
        <v>1</v>
      </c>
      <c r="N34" s="29">
        <v>1</v>
      </c>
      <c r="O34" s="25" t="s">
        <v>5943</v>
      </c>
      <c r="P34" s="25" t="s">
        <v>1064</v>
      </c>
      <c r="Q34" s="25" t="s">
        <v>1065</v>
      </c>
      <c r="R34" s="25" t="s">
        <v>40</v>
      </c>
      <c r="S34" s="25">
        <v>212281411</v>
      </c>
      <c r="T34" s="25" t="s">
        <v>5270</v>
      </c>
      <c r="U34" s="25" t="s">
        <v>1066</v>
      </c>
      <c r="V34" s="25"/>
      <c r="W34" s="25" t="s">
        <v>1067</v>
      </c>
      <c r="X34" s="25" t="s">
        <v>40</v>
      </c>
      <c r="Y34" s="25">
        <v>212280000</v>
      </c>
      <c r="Z34" s="25" t="s">
        <v>41</v>
      </c>
      <c r="AA34" s="25" t="s">
        <v>3645</v>
      </c>
      <c r="AB34" s="25" t="s">
        <v>2611</v>
      </c>
      <c r="AC34" s="25" t="s">
        <v>3643</v>
      </c>
      <c r="AD34" s="25"/>
      <c r="AE34" s="25" t="s">
        <v>3644</v>
      </c>
      <c r="AF34" s="25" t="s">
        <v>3642</v>
      </c>
      <c r="AG34" s="25"/>
      <c r="AH34" s="25"/>
      <c r="AI34" s="25"/>
      <c r="AJ34" s="25"/>
      <c r="AK34" s="25"/>
      <c r="AL34" s="25"/>
    </row>
    <row r="35" spans="1:38" ht="14.4" customHeight="1" x14ac:dyDescent="0.3">
      <c r="A35" s="24" t="s">
        <v>1105</v>
      </c>
      <c r="B35" s="25" t="s">
        <v>1106</v>
      </c>
      <c r="C35" s="25" t="s">
        <v>1106</v>
      </c>
      <c r="D35" s="26" t="s">
        <v>1106</v>
      </c>
      <c r="E35" s="27">
        <v>1437127586</v>
      </c>
      <c r="F35" s="28">
        <v>0</v>
      </c>
      <c r="G35" s="29">
        <v>0</v>
      </c>
      <c r="H35" s="29">
        <v>1</v>
      </c>
      <c r="I35" s="29">
        <v>0</v>
      </c>
      <c r="J35" s="29">
        <v>0</v>
      </c>
      <c r="K35" s="29">
        <v>0</v>
      </c>
      <c r="L35" s="29">
        <v>0</v>
      </c>
      <c r="M35" s="29">
        <v>1</v>
      </c>
      <c r="N35" s="29">
        <v>0</v>
      </c>
      <c r="O35" s="25" t="s">
        <v>1107</v>
      </c>
      <c r="P35" s="25"/>
      <c r="Q35" s="25" t="s">
        <v>72</v>
      </c>
      <c r="R35" s="25" t="s">
        <v>40</v>
      </c>
      <c r="S35" s="25">
        <v>212232243</v>
      </c>
      <c r="T35" s="25" t="s">
        <v>46</v>
      </c>
      <c r="U35" s="25" t="s">
        <v>1108</v>
      </c>
      <c r="V35" s="25"/>
      <c r="W35" s="25" t="s">
        <v>72</v>
      </c>
      <c r="X35" s="25" t="s">
        <v>40</v>
      </c>
      <c r="Y35" s="25">
        <v>21223</v>
      </c>
      <c r="Z35" s="25" t="s">
        <v>46</v>
      </c>
      <c r="AA35" s="25" t="s">
        <v>1109</v>
      </c>
      <c r="AB35" s="25" t="s">
        <v>1110</v>
      </c>
      <c r="AC35" s="25" t="s">
        <v>1111</v>
      </c>
      <c r="AD35" s="25"/>
      <c r="AE35" s="25" t="s">
        <v>1112</v>
      </c>
      <c r="AF35" s="25"/>
      <c r="AG35" s="25" t="s">
        <v>1113</v>
      </c>
      <c r="AH35" s="25" t="s">
        <v>1114</v>
      </c>
      <c r="AI35" s="25" t="s">
        <v>1111</v>
      </c>
      <c r="AJ35" s="25"/>
      <c r="AK35" s="25" t="s">
        <v>1112</v>
      </c>
      <c r="AL35" s="25"/>
    </row>
    <row r="36" spans="1:38" ht="14.4" customHeight="1" x14ac:dyDescent="0.3">
      <c r="A36" s="24" t="s">
        <v>4489</v>
      </c>
      <c r="B36" s="25" t="s">
        <v>1195</v>
      </c>
      <c r="C36" s="25" t="s">
        <v>1195</v>
      </c>
      <c r="D36" s="26" t="s">
        <v>1195</v>
      </c>
      <c r="E36" s="27">
        <v>1568601698</v>
      </c>
      <c r="F36" s="28">
        <v>0</v>
      </c>
      <c r="G36" s="29">
        <v>1</v>
      </c>
      <c r="H36" s="29">
        <v>0</v>
      </c>
      <c r="I36" s="29">
        <v>0</v>
      </c>
      <c r="J36" s="29">
        <v>0</v>
      </c>
      <c r="K36" s="29">
        <v>0</v>
      </c>
      <c r="L36" s="29">
        <v>1</v>
      </c>
      <c r="M36" s="29">
        <v>1</v>
      </c>
      <c r="N36" s="29">
        <v>1</v>
      </c>
      <c r="O36" s="25" t="s">
        <v>1196</v>
      </c>
      <c r="P36" s="25"/>
      <c r="Q36" s="25" t="s">
        <v>645</v>
      </c>
      <c r="R36" s="25" t="s">
        <v>40</v>
      </c>
      <c r="S36" s="25">
        <v>216201146</v>
      </c>
      <c r="T36" s="25" t="s">
        <v>646</v>
      </c>
      <c r="U36" s="25"/>
      <c r="V36" s="25"/>
      <c r="W36" s="25"/>
      <c r="X36" s="25"/>
      <c r="Y36" s="25"/>
      <c r="Z36" s="25"/>
      <c r="AA36" s="25" t="s">
        <v>3152</v>
      </c>
      <c r="AB36" s="25" t="s">
        <v>3153</v>
      </c>
      <c r="AC36" s="25" t="s">
        <v>3154</v>
      </c>
      <c r="AD36" s="25"/>
      <c r="AE36" s="25" t="s">
        <v>3157</v>
      </c>
      <c r="AF36" s="25" t="s">
        <v>3151</v>
      </c>
      <c r="AG36" s="25"/>
      <c r="AH36" s="25"/>
      <c r="AI36" s="25"/>
      <c r="AJ36" s="25"/>
      <c r="AK36" s="25"/>
      <c r="AL36" s="25"/>
    </row>
    <row r="37" spans="1:38" ht="14.4" customHeight="1" x14ac:dyDescent="0.3">
      <c r="A37" s="24" t="s">
        <v>2012</v>
      </c>
      <c r="B37" s="25" t="s">
        <v>1256</v>
      </c>
      <c r="C37" s="25" t="s">
        <v>1256</v>
      </c>
      <c r="D37" s="26" t="s">
        <v>785</v>
      </c>
      <c r="E37" s="27">
        <v>1174893259</v>
      </c>
      <c r="F37" s="28">
        <v>0</v>
      </c>
      <c r="G37" s="29">
        <v>0</v>
      </c>
      <c r="H37" s="29">
        <v>1</v>
      </c>
      <c r="I37" s="29">
        <v>1</v>
      </c>
      <c r="J37" s="29">
        <v>0</v>
      </c>
      <c r="K37" s="29">
        <v>1</v>
      </c>
      <c r="L37" s="29">
        <v>1</v>
      </c>
      <c r="M37" s="29">
        <v>1</v>
      </c>
      <c r="N37" s="29">
        <v>1</v>
      </c>
      <c r="O37" s="25" t="s">
        <v>1257</v>
      </c>
      <c r="P37" s="25"/>
      <c r="Q37" s="25" t="s">
        <v>547</v>
      </c>
      <c r="R37" s="25" t="s">
        <v>40</v>
      </c>
      <c r="S37" s="25">
        <v>211334733</v>
      </c>
      <c r="T37" s="25" t="s">
        <v>5270</v>
      </c>
      <c r="U37" s="25" t="s">
        <v>1257</v>
      </c>
      <c r="V37" s="25"/>
      <c r="W37" s="25" t="s">
        <v>547</v>
      </c>
      <c r="X37" s="25" t="s">
        <v>40</v>
      </c>
      <c r="Y37" s="25" t="s">
        <v>1258</v>
      </c>
      <c r="Z37" s="25" t="s">
        <v>72</v>
      </c>
      <c r="AA37" s="25" t="s">
        <v>788</v>
      </c>
      <c r="AB37" s="25" t="s">
        <v>519</v>
      </c>
      <c r="AC37" s="25" t="s">
        <v>789</v>
      </c>
      <c r="AD37" s="25"/>
      <c r="AE37" s="25" t="s">
        <v>790</v>
      </c>
      <c r="AF37" s="25" t="s">
        <v>791</v>
      </c>
      <c r="AG37" s="25"/>
      <c r="AH37" s="25"/>
      <c r="AI37" s="25"/>
      <c r="AJ37" s="25"/>
      <c r="AK37" s="25"/>
      <c r="AL37" s="25" t="s">
        <v>2770</v>
      </c>
    </row>
    <row r="38" spans="1:38" ht="14.4" customHeight="1" x14ac:dyDescent="0.3">
      <c r="A38" s="24" t="s">
        <v>1417</v>
      </c>
      <c r="B38" s="25" t="s">
        <v>1418</v>
      </c>
      <c r="C38" s="25" t="s">
        <v>1418</v>
      </c>
      <c r="D38" s="26" t="s">
        <v>1418</v>
      </c>
      <c r="E38" s="27">
        <v>1679863344</v>
      </c>
      <c r="F38" s="28">
        <v>0</v>
      </c>
      <c r="G38" s="29">
        <v>0</v>
      </c>
      <c r="H38" s="29">
        <v>0</v>
      </c>
      <c r="I38" s="29">
        <v>0</v>
      </c>
      <c r="J38" s="29">
        <v>1</v>
      </c>
      <c r="K38" s="29">
        <v>0</v>
      </c>
      <c r="L38" s="29">
        <v>0</v>
      </c>
      <c r="M38" s="29">
        <v>1</v>
      </c>
      <c r="N38" s="29">
        <v>0</v>
      </c>
      <c r="O38" s="25" t="s">
        <v>1419</v>
      </c>
      <c r="P38" s="25"/>
      <c r="Q38" s="25" t="s">
        <v>72</v>
      </c>
      <c r="R38" s="25" t="s">
        <v>40</v>
      </c>
      <c r="S38" s="25">
        <v>212013501</v>
      </c>
      <c r="T38" s="25" t="s">
        <v>46</v>
      </c>
      <c r="U38" s="25" t="s">
        <v>1420</v>
      </c>
      <c r="V38" s="25"/>
      <c r="W38" s="25" t="s">
        <v>72</v>
      </c>
      <c r="X38" s="25" t="s">
        <v>40</v>
      </c>
      <c r="Y38" s="25">
        <v>21201</v>
      </c>
      <c r="Z38" s="25" t="s">
        <v>46</v>
      </c>
      <c r="AA38" s="25" t="s">
        <v>1421</v>
      </c>
      <c r="AB38" s="25" t="s">
        <v>894</v>
      </c>
      <c r="AC38" s="25" t="s">
        <v>1422</v>
      </c>
      <c r="AD38" s="25"/>
      <c r="AE38" s="25" t="s">
        <v>1423</v>
      </c>
      <c r="AF38" s="25" t="s">
        <v>5041</v>
      </c>
      <c r="AG38" s="25" t="s">
        <v>1424</v>
      </c>
      <c r="AH38" s="25" t="s">
        <v>1425</v>
      </c>
      <c r="AI38" s="25" t="s">
        <v>1422</v>
      </c>
      <c r="AJ38" s="25"/>
      <c r="AK38" s="25" t="s">
        <v>1426</v>
      </c>
      <c r="AL38" s="25"/>
    </row>
    <row r="39" spans="1:38" ht="14.4" customHeight="1" x14ac:dyDescent="0.3">
      <c r="A39" s="24" t="s">
        <v>4183</v>
      </c>
      <c r="B39" s="25" t="s">
        <v>2016</v>
      </c>
      <c r="C39" s="25" t="s">
        <v>2016</v>
      </c>
      <c r="D39" s="26" t="s">
        <v>324</v>
      </c>
      <c r="E39" s="27">
        <v>1205896719</v>
      </c>
      <c r="F39" s="28">
        <v>0</v>
      </c>
      <c r="G39" s="29">
        <v>1</v>
      </c>
      <c r="H39" s="29">
        <v>1</v>
      </c>
      <c r="I39" s="29">
        <v>1</v>
      </c>
      <c r="J39" s="29">
        <v>0</v>
      </c>
      <c r="K39" s="29">
        <v>0</v>
      </c>
      <c r="L39" s="29">
        <v>0</v>
      </c>
      <c r="M39" s="29">
        <v>1</v>
      </c>
      <c r="N39" s="29">
        <v>0</v>
      </c>
      <c r="O39" s="25" t="s">
        <v>325</v>
      </c>
      <c r="P39" s="25" t="s">
        <v>326</v>
      </c>
      <c r="Q39" s="25" t="s">
        <v>72</v>
      </c>
      <c r="R39" s="25" t="s">
        <v>40</v>
      </c>
      <c r="S39" s="25">
        <v>212155143</v>
      </c>
      <c r="T39" s="25" t="s">
        <v>46</v>
      </c>
      <c r="U39" s="25" t="s">
        <v>327</v>
      </c>
      <c r="V39" s="25"/>
      <c r="W39" s="25" t="s">
        <v>72</v>
      </c>
      <c r="X39" s="25" t="s">
        <v>40</v>
      </c>
      <c r="Y39" s="25">
        <v>21215</v>
      </c>
      <c r="Z39" s="25" t="s">
        <v>46</v>
      </c>
      <c r="AA39" s="25" t="s">
        <v>328</v>
      </c>
      <c r="AB39" s="25" t="s">
        <v>274</v>
      </c>
      <c r="AC39" s="25" t="s">
        <v>329</v>
      </c>
      <c r="AD39" s="25"/>
      <c r="AE39" s="25" t="s">
        <v>330</v>
      </c>
      <c r="AF39" s="25" t="s">
        <v>6797</v>
      </c>
      <c r="AG39" s="25" t="s">
        <v>331</v>
      </c>
      <c r="AH39" s="25" t="s">
        <v>332</v>
      </c>
      <c r="AI39" s="25" t="s">
        <v>333</v>
      </c>
      <c r="AJ39" s="25"/>
      <c r="AK39" s="25" t="s">
        <v>334</v>
      </c>
      <c r="AL39" s="25"/>
    </row>
    <row r="40" spans="1:38" ht="14.4" customHeight="1" x14ac:dyDescent="0.3">
      <c r="A40" s="24" t="s">
        <v>2445</v>
      </c>
      <c r="B40" s="25" t="s">
        <v>1593</v>
      </c>
      <c r="C40" s="25" t="s">
        <v>3761</v>
      </c>
      <c r="D40" s="26" t="s">
        <v>1593</v>
      </c>
      <c r="E40" s="27">
        <v>1114155694</v>
      </c>
      <c r="F40" s="28">
        <v>0</v>
      </c>
      <c r="G40" s="29">
        <v>1</v>
      </c>
      <c r="H40" s="29">
        <v>0</v>
      </c>
      <c r="I40" s="29">
        <v>0</v>
      </c>
      <c r="J40" s="29">
        <v>0</v>
      </c>
      <c r="K40" s="29">
        <v>0</v>
      </c>
      <c r="L40" s="29">
        <v>1</v>
      </c>
      <c r="M40" s="29">
        <v>1</v>
      </c>
      <c r="N40" s="29">
        <v>1</v>
      </c>
      <c r="O40" s="25" t="s">
        <v>1479</v>
      </c>
      <c r="P40" s="25" t="s">
        <v>1594</v>
      </c>
      <c r="Q40" s="25" t="s">
        <v>1481</v>
      </c>
      <c r="R40" s="25" t="s">
        <v>40</v>
      </c>
      <c r="S40" s="25">
        <v>207851194</v>
      </c>
      <c r="T40" s="25" t="s">
        <v>63</v>
      </c>
      <c r="U40" s="25" t="s">
        <v>1482</v>
      </c>
      <c r="V40" s="25" t="s">
        <v>1592</v>
      </c>
      <c r="W40" s="25" t="s">
        <v>95</v>
      </c>
      <c r="X40" s="25" t="s">
        <v>40</v>
      </c>
      <c r="Y40" s="25">
        <v>207740000</v>
      </c>
      <c r="Z40" s="25" t="s">
        <v>63</v>
      </c>
      <c r="AA40" s="25" t="s">
        <v>3450</v>
      </c>
      <c r="AB40" s="25" t="s">
        <v>3451</v>
      </c>
      <c r="AC40" s="25" t="s">
        <v>3762</v>
      </c>
      <c r="AD40" s="25"/>
      <c r="AE40" s="25"/>
      <c r="AF40" s="25" t="s">
        <v>3763</v>
      </c>
      <c r="AG40" s="25"/>
      <c r="AH40" s="25"/>
      <c r="AI40" s="25"/>
      <c r="AJ40" s="25"/>
      <c r="AK40" s="25"/>
      <c r="AL40" s="25"/>
    </row>
    <row r="41" spans="1:38" ht="14.4" customHeight="1" x14ac:dyDescent="0.3">
      <c r="A41" s="24" t="s">
        <v>2453</v>
      </c>
      <c r="B41" s="25" t="s">
        <v>1617</v>
      </c>
      <c r="C41" s="25" t="s">
        <v>1617</v>
      </c>
      <c r="D41" s="26" t="s">
        <v>1617</v>
      </c>
      <c r="E41" s="27">
        <v>1962772319</v>
      </c>
      <c r="F41" s="28">
        <v>0</v>
      </c>
      <c r="G41" s="29">
        <v>1</v>
      </c>
      <c r="H41" s="29">
        <v>0</v>
      </c>
      <c r="I41" s="29">
        <v>0</v>
      </c>
      <c r="J41" s="29">
        <v>0</v>
      </c>
      <c r="K41" s="29">
        <v>0</v>
      </c>
      <c r="L41" s="29">
        <v>1</v>
      </c>
      <c r="M41" s="29">
        <v>1</v>
      </c>
      <c r="N41" s="29">
        <v>1</v>
      </c>
      <c r="O41" s="25" t="s">
        <v>1618</v>
      </c>
      <c r="P41" s="25"/>
      <c r="Q41" s="25" t="s">
        <v>643</v>
      </c>
      <c r="R41" s="25" t="s">
        <v>40</v>
      </c>
      <c r="S41" s="25">
        <v>216171049</v>
      </c>
      <c r="T41" s="25" t="s">
        <v>369</v>
      </c>
      <c r="U41" s="25"/>
      <c r="V41" s="25"/>
      <c r="W41" s="25"/>
      <c r="X41" s="25"/>
      <c r="Y41" s="25"/>
      <c r="Z41" s="25"/>
      <c r="AA41" s="25" t="s">
        <v>3799</v>
      </c>
      <c r="AB41" s="25" t="s">
        <v>1924</v>
      </c>
      <c r="AC41" s="25" t="s">
        <v>3802</v>
      </c>
      <c r="AD41" s="25"/>
      <c r="AE41" s="25"/>
      <c r="AF41" s="25" t="s">
        <v>3801</v>
      </c>
      <c r="AG41" s="25"/>
      <c r="AH41" s="25"/>
      <c r="AI41" s="25"/>
      <c r="AJ41" s="25"/>
      <c r="AK41" s="25"/>
      <c r="AL41" s="25"/>
    </row>
    <row r="42" spans="1:38" ht="14.4" customHeight="1" x14ac:dyDescent="0.3">
      <c r="A42" s="24" t="s">
        <v>2511</v>
      </c>
      <c r="B42" s="25" t="s">
        <v>1758</v>
      </c>
      <c r="C42" s="25" t="s">
        <v>1772</v>
      </c>
      <c r="D42" s="26" t="s">
        <v>805</v>
      </c>
      <c r="E42" s="27">
        <v>1376710111</v>
      </c>
      <c r="F42" s="28">
        <v>0</v>
      </c>
      <c r="G42" s="29">
        <v>1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29">
        <v>1</v>
      </c>
      <c r="N42" s="29">
        <v>0</v>
      </c>
      <c r="O42" s="25" t="s">
        <v>1761</v>
      </c>
      <c r="P42" s="25"/>
      <c r="Q42" s="25" t="s">
        <v>1756</v>
      </c>
      <c r="R42" s="25" t="s">
        <v>40</v>
      </c>
      <c r="S42" s="25">
        <v>218531358</v>
      </c>
      <c r="T42" s="25" t="s">
        <v>1681</v>
      </c>
      <c r="U42" s="25" t="s">
        <v>809</v>
      </c>
      <c r="V42" s="25"/>
      <c r="W42" s="25" t="s">
        <v>807</v>
      </c>
      <c r="X42" s="25" t="s">
        <v>40</v>
      </c>
      <c r="Y42" s="25" t="s">
        <v>810</v>
      </c>
      <c r="Z42" s="25" t="s">
        <v>808</v>
      </c>
      <c r="AA42" s="25" t="s">
        <v>811</v>
      </c>
      <c r="AB42" s="25" t="s">
        <v>812</v>
      </c>
      <c r="AC42" s="25" t="s">
        <v>813</v>
      </c>
      <c r="AD42" s="25">
        <v>1614</v>
      </c>
      <c r="AE42" s="25" t="s">
        <v>814</v>
      </c>
      <c r="AF42" s="25" t="s">
        <v>815</v>
      </c>
      <c r="AG42" s="25" t="s">
        <v>816</v>
      </c>
      <c r="AH42" s="25" t="s">
        <v>817</v>
      </c>
      <c r="AI42" s="25" t="s">
        <v>813</v>
      </c>
      <c r="AJ42" s="25">
        <v>1607</v>
      </c>
      <c r="AK42" s="25" t="s">
        <v>818</v>
      </c>
      <c r="AL42" s="25" t="s">
        <v>815</v>
      </c>
    </row>
    <row r="43" spans="1:38" ht="14.4" customHeight="1" x14ac:dyDescent="0.3">
      <c r="A43" s="24" t="s">
        <v>4618</v>
      </c>
      <c r="B43" s="25" t="s">
        <v>1811</v>
      </c>
      <c r="C43" s="25" t="s">
        <v>5166</v>
      </c>
      <c r="D43" s="26" t="s">
        <v>1811</v>
      </c>
      <c r="E43" s="27">
        <v>1093894172</v>
      </c>
      <c r="F43" s="28">
        <v>0</v>
      </c>
      <c r="G43" s="29">
        <v>1</v>
      </c>
      <c r="H43" s="29">
        <v>1</v>
      </c>
      <c r="I43" s="29">
        <v>1</v>
      </c>
      <c r="J43" s="29">
        <v>0</v>
      </c>
      <c r="K43" s="29">
        <v>0</v>
      </c>
      <c r="L43" s="29">
        <v>1</v>
      </c>
      <c r="M43" s="29">
        <v>1</v>
      </c>
      <c r="N43" s="29">
        <v>1</v>
      </c>
      <c r="O43" s="25" t="s">
        <v>5167</v>
      </c>
      <c r="P43" s="25"/>
      <c r="Q43" s="25" t="s">
        <v>673</v>
      </c>
      <c r="R43" s="25" t="s">
        <v>674</v>
      </c>
      <c r="S43" s="25">
        <v>200096865</v>
      </c>
      <c r="T43" s="25" t="s">
        <v>961</v>
      </c>
      <c r="U43" s="25" t="s">
        <v>5164</v>
      </c>
      <c r="V43" s="25"/>
      <c r="W43" s="25" t="s">
        <v>673</v>
      </c>
      <c r="X43" s="25" t="s">
        <v>674</v>
      </c>
      <c r="Y43" s="25" t="s">
        <v>5165</v>
      </c>
      <c r="Z43" s="25" t="s">
        <v>961</v>
      </c>
      <c r="AA43" s="25" t="s">
        <v>5157</v>
      </c>
      <c r="AB43" s="25" t="s">
        <v>332</v>
      </c>
      <c r="AC43" s="25" t="s">
        <v>5158</v>
      </c>
      <c r="AD43" s="25"/>
      <c r="AE43" s="25" t="s">
        <v>5159</v>
      </c>
      <c r="AF43" s="25" t="s">
        <v>5160</v>
      </c>
      <c r="AG43" s="25" t="s">
        <v>5161</v>
      </c>
      <c r="AH43" s="25" t="s">
        <v>4775</v>
      </c>
      <c r="AI43" s="25" t="s">
        <v>5162</v>
      </c>
      <c r="AJ43" s="25"/>
      <c r="AK43" s="25" t="s">
        <v>5163</v>
      </c>
      <c r="AL43" s="25"/>
    </row>
    <row r="44" spans="1:38" ht="14.4" customHeight="1" x14ac:dyDescent="0.3">
      <c r="A44" s="24" t="s">
        <v>4644</v>
      </c>
      <c r="B44" s="25" t="s">
        <v>2486</v>
      </c>
      <c r="C44" s="25" t="s">
        <v>2202</v>
      </c>
      <c r="D44" s="26" t="s">
        <v>1032</v>
      </c>
      <c r="E44" s="27">
        <v>1477781060</v>
      </c>
      <c r="F44" s="28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1</v>
      </c>
      <c r="M44" s="29">
        <v>1</v>
      </c>
      <c r="N44" s="29">
        <v>1</v>
      </c>
      <c r="O44" s="25" t="s">
        <v>1879</v>
      </c>
      <c r="P44" s="25"/>
      <c r="Q44" s="25" t="s">
        <v>147</v>
      </c>
      <c r="R44" s="25" t="s">
        <v>40</v>
      </c>
      <c r="S44" s="25">
        <v>217423108</v>
      </c>
      <c r="T44" s="25" t="s">
        <v>148</v>
      </c>
      <c r="U44" s="25"/>
      <c r="V44" s="25"/>
      <c r="W44" s="25"/>
      <c r="X44" s="25"/>
      <c r="Y44" s="25"/>
      <c r="Z44" s="25"/>
      <c r="AA44" s="25" t="s">
        <v>3904</v>
      </c>
      <c r="AB44" s="25" t="s">
        <v>1924</v>
      </c>
      <c r="AC44" s="25" t="s">
        <v>3902</v>
      </c>
      <c r="AD44" s="25"/>
      <c r="AE44" s="25"/>
      <c r="AF44" s="25" t="s">
        <v>3903</v>
      </c>
      <c r="AG44" s="25"/>
      <c r="AH44" s="25"/>
      <c r="AI44" s="25"/>
      <c r="AJ44" s="25"/>
      <c r="AK44" s="25"/>
      <c r="AL44" s="25"/>
    </row>
    <row r="45" spans="1:38" ht="14.4" customHeight="1" x14ac:dyDescent="0.3">
      <c r="A45" s="24" t="s">
        <v>2581</v>
      </c>
      <c r="B45" s="25" t="s">
        <v>1898</v>
      </c>
      <c r="C45" s="25" t="s">
        <v>1896</v>
      </c>
      <c r="D45" s="26" t="s">
        <v>1899</v>
      </c>
      <c r="E45" s="27">
        <v>1366625089</v>
      </c>
      <c r="F45" s="28">
        <v>0</v>
      </c>
      <c r="G45" s="29">
        <v>1</v>
      </c>
      <c r="H45" s="29">
        <v>0</v>
      </c>
      <c r="I45" s="29">
        <v>0</v>
      </c>
      <c r="J45" s="29">
        <v>0</v>
      </c>
      <c r="K45" s="29">
        <v>0</v>
      </c>
      <c r="L45" s="29">
        <v>1</v>
      </c>
      <c r="M45" s="29">
        <v>1</v>
      </c>
      <c r="N45" s="29">
        <v>1</v>
      </c>
      <c r="O45" s="25" t="s">
        <v>1900</v>
      </c>
      <c r="P45" s="25"/>
      <c r="Q45" s="25" t="s">
        <v>1897</v>
      </c>
      <c r="R45" s="25" t="s">
        <v>40</v>
      </c>
      <c r="S45" s="25">
        <v>219181352</v>
      </c>
      <c r="T45" s="25" t="s">
        <v>571</v>
      </c>
      <c r="U45" s="25" t="s">
        <v>1900</v>
      </c>
      <c r="V45" s="25"/>
      <c r="W45" s="25" t="s">
        <v>1897</v>
      </c>
      <c r="X45" s="25" t="s">
        <v>40</v>
      </c>
      <c r="Y45" s="25" t="s">
        <v>1901</v>
      </c>
      <c r="Z45" s="25" t="s">
        <v>571</v>
      </c>
      <c r="AA45" s="25" t="s">
        <v>1902</v>
      </c>
      <c r="AB45" s="25" t="s">
        <v>1903</v>
      </c>
      <c r="AC45" s="25" t="s">
        <v>1904</v>
      </c>
      <c r="AD45" s="25">
        <v>1130</v>
      </c>
      <c r="AE45" s="25" t="s">
        <v>1905</v>
      </c>
      <c r="AF45" s="25" t="s">
        <v>1906</v>
      </c>
      <c r="AG45" s="25" t="s">
        <v>1907</v>
      </c>
      <c r="AH45" s="25" t="s">
        <v>241</v>
      </c>
      <c r="AI45" s="25" t="s">
        <v>1904</v>
      </c>
      <c r="AJ45" s="25">
        <v>1114</v>
      </c>
      <c r="AK45" s="25" t="s">
        <v>1908</v>
      </c>
      <c r="AL45" s="25" t="s">
        <v>1906</v>
      </c>
    </row>
    <row r="46" spans="1:38" ht="14.4" customHeight="1" x14ac:dyDescent="0.3">
      <c r="A46" s="24" t="s">
        <v>4652</v>
      </c>
      <c r="B46" s="25" t="s">
        <v>1911</v>
      </c>
      <c r="C46" s="25" t="s">
        <v>1911</v>
      </c>
      <c r="D46" s="26" t="s">
        <v>1911</v>
      </c>
      <c r="E46" s="27">
        <v>1184616617</v>
      </c>
      <c r="F46" s="28">
        <v>0</v>
      </c>
      <c r="G46" s="29">
        <v>1</v>
      </c>
      <c r="H46" s="29">
        <v>1</v>
      </c>
      <c r="I46" s="29">
        <v>0</v>
      </c>
      <c r="J46" s="29">
        <v>0</v>
      </c>
      <c r="K46" s="29">
        <v>1</v>
      </c>
      <c r="L46" s="29">
        <v>0</v>
      </c>
      <c r="M46" s="29">
        <v>1</v>
      </c>
      <c r="N46" s="29">
        <v>1</v>
      </c>
      <c r="O46" s="25" t="s">
        <v>5260</v>
      </c>
      <c r="P46" s="25"/>
      <c r="Q46" s="25" t="s">
        <v>673</v>
      </c>
      <c r="R46" s="25" t="s">
        <v>674</v>
      </c>
      <c r="S46" s="25">
        <v>200053706</v>
      </c>
      <c r="T46" s="25" t="s">
        <v>961</v>
      </c>
      <c r="U46" s="25" t="s">
        <v>5202</v>
      </c>
      <c r="V46" s="25"/>
      <c r="W46" s="25" t="s">
        <v>673</v>
      </c>
      <c r="X46" s="25" t="s">
        <v>674</v>
      </c>
      <c r="Y46" s="25" t="s">
        <v>5203</v>
      </c>
      <c r="Z46" s="25" t="s">
        <v>961</v>
      </c>
      <c r="AA46" s="25" t="s">
        <v>5204</v>
      </c>
      <c r="AB46" s="25" t="s">
        <v>5205</v>
      </c>
      <c r="AC46" s="25" t="s">
        <v>5206</v>
      </c>
      <c r="AD46" s="25"/>
      <c r="AE46" s="25" t="s">
        <v>5207</v>
      </c>
      <c r="AF46" s="25" t="s">
        <v>6755</v>
      </c>
      <c r="AG46" s="25" t="s">
        <v>5208</v>
      </c>
      <c r="AH46" s="25" t="s">
        <v>5209</v>
      </c>
      <c r="AI46" s="25" t="s">
        <v>5210</v>
      </c>
      <c r="AJ46" s="25"/>
      <c r="AK46" s="25" t="s">
        <v>5211</v>
      </c>
      <c r="AL46" s="25"/>
    </row>
    <row r="47" spans="1:38" ht="14.4" customHeight="1" x14ac:dyDescent="0.3">
      <c r="A47" s="24" t="s">
        <v>2586</v>
      </c>
      <c r="B47" s="25" t="s">
        <v>1914</v>
      </c>
      <c r="C47" s="25" t="s">
        <v>2098</v>
      </c>
      <c r="D47" s="26" t="s">
        <v>1914</v>
      </c>
      <c r="E47" s="27">
        <v>1508946047</v>
      </c>
      <c r="F47" s="28">
        <v>0</v>
      </c>
      <c r="G47" s="29">
        <v>1</v>
      </c>
      <c r="H47" s="29">
        <v>0</v>
      </c>
      <c r="I47" s="29">
        <v>0</v>
      </c>
      <c r="J47" s="29">
        <v>0</v>
      </c>
      <c r="K47" s="29">
        <v>0</v>
      </c>
      <c r="L47" s="29">
        <v>1</v>
      </c>
      <c r="M47" s="29">
        <v>1</v>
      </c>
      <c r="N47" s="29">
        <v>1</v>
      </c>
      <c r="O47" s="25" t="s">
        <v>2097</v>
      </c>
      <c r="P47" s="25"/>
      <c r="Q47" s="25" t="s">
        <v>198</v>
      </c>
      <c r="R47" s="25" t="s">
        <v>40</v>
      </c>
      <c r="S47" s="25">
        <v>218014120</v>
      </c>
      <c r="T47" s="25" t="s">
        <v>199</v>
      </c>
      <c r="U47" s="25" t="s">
        <v>6756</v>
      </c>
      <c r="V47" s="25"/>
      <c r="W47" s="25" t="s">
        <v>198</v>
      </c>
      <c r="X47" s="25" t="s">
        <v>40</v>
      </c>
      <c r="Y47" s="25">
        <v>218010000</v>
      </c>
      <c r="Z47" s="25" t="s">
        <v>808</v>
      </c>
      <c r="AA47" s="25" t="s">
        <v>3870</v>
      </c>
      <c r="AB47" s="25" t="s">
        <v>2657</v>
      </c>
      <c r="AC47" s="25" t="s">
        <v>3872</v>
      </c>
      <c r="AD47" s="25"/>
      <c r="AE47" s="25"/>
      <c r="AF47" s="25" t="s">
        <v>3871</v>
      </c>
      <c r="AG47" s="25"/>
      <c r="AH47" s="25"/>
      <c r="AI47" s="25"/>
      <c r="AJ47" s="25"/>
      <c r="AK47" s="25"/>
      <c r="AL47" s="25"/>
    </row>
    <row r="48" spans="1:38" ht="14.4" customHeight="1" x14ac:dyDescent="0.3">
      <c r="A48" s="24" t="s">
        <v>1944</v>
      </c>
      <c r="B48" s="25" t="s">
        <v>1945</v>
      </c>
      <c r="C48" s="25" t="s">
        <v>581</v>
      </c>
      <c r="D48" s="26" t="s">
        <v>264</v>
      </c>
      <c r="E48" s="27">
        <v>1356388599</v>
      </c>
      <c r="F48" s="28">
        <v>0</v>
      </c>
      <c r="G48" s="29">
        <v>0</v>
      </c>
      <c r="H48" s="29">
        <v>0</v>
      </c>
      <c r="I48" s="29">
        <v>0</v>
      </c>
      <c r="J48" s="29">
        <v>0</v>
      </c>
      <c r="K48" s="29">
        <v>0</v>
      </c>
      <c r="L48" s="29">
        <v>0</v>
      </c>
      <c r="M48" s="29">
        <v>1</v>
      </c>
      <c r="N48" s="29">
        <v>0</v>
      </c>
      <c r="O48" s="25" t="s">
        <v>1946</v>
      </c>
      <c r="P48" s="25"/>
      <c r="Q48" s="25" t="s">
        <v>421</v>
      </c>
      <c r="R48" s="25" t="s">
        <v>40</v>
      </c>
      <c r="S48" s="25">
        <v>216132381</v>
      </c>
      <c r="T48" s="25" t="s">
        <v>422</v>
      </c>
      <c r="U48" s="25" t="s">
        <v>269</v>
      </c>
      <c r="V48" s="25"/>
      <c r="W48" s="25" t="s">
        <v>270</v>
      </c>
      <c r="X48" s="25" t="s">
        <v>40</v>
      </c>
      <c r="Y48" s="25" t="s">
        <v>271</v>
      </c>
      <c r="Z48" s="25" t="s">
        <v>272</v>
      </c>
      <c r="AA48" s="25" t="s">
        <v>273</v>
      </c>
      <c r="AB48" s="25" t="s">
        <v>274</v>
      </c>
      <c r="AC48" s="25" t="s">
        <v>275</v>
      </c>
      <c r="AD48" s="25"/>
      <c r="AE48" s="25" t="s">
        <v>276</v>
      </c>
      <c r="AF48" s="25" t="s">
        <v>6770</v>
      </c>
      <c r="AG48" s="25" t="s">
        <v>277</v>
      </c>
      <c r="AH48" s="25" t="s">
        <v>278</v>
      </c>
      <c r="AI48" s="25" t="s">
        <v>279</v>
      </c>
      <c r="AJ48" s="25"/>
      <c r="AK48" s="25" t="s">
        <v>280</v>
      </c>
      <c r="AL48" s="25"/>
    </row>
    <row r="49" spans="1:38" ht="14.4" customHeight="1" x14ac:dyDescent="0.3">
      <c r="A49" s="24" t="s">
        <v>1947</v>
      </c>
      <c r="B49" s="25" t="s">
        <v>1948</v>
      </c>
      <c r="C49" s="25" t="s">
        <v>6771</v>
      </c>
      <c r="D49" s="26" t="s">
        <v>264</v>
      </c>
      <c r="E49" s="27">
        <v>1356388599</v>
      </c>
      <c r="F49" s="28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29">
        <v>1</v>
      </c>
      <c r="N49" s="29">
        <v>0</v>
      </c>
      <c r="O49" s="25" t="s">
        <v>1949</v>
      </c>
      <c r="P49" s="25"/>
      <c r="Q49" s="25" t="s">
        <v>537</v>
      </c>
      <c r="R49" s="25" t="s">
        <v>40</v>
      </c>
      <c r="S49" s="25">
        <v>216012782</v>
      </c>
      <c r="T49" s="25" t="s">
        <v>268</v>
      </c>
      <c r="U49" s="25" t="s">
        <v>269</v>
      </c>
      <c r="V49" s="25"/>
      <c r="W49" s="25" t="s">
        <v>270</v>
      </c>
      <c r="X49" s="25" t="s">
        <v>40</v>
      </c>
      <c r="Y49" s="25" t="s">
        <v>271</v>
      </c>
      <c r="Z49" s="25" t="s">
        <v>272</v>
      </c>
      <c r="AA49" s="25" t="s">
        <v>273</v>
      </c>
      <c r="AB49" s="25" t="s">
        <v>274</v>
      </c>
      <c r="AC49" s="25" t="s">
        <v>275</v>
      </c>
      <c r="AD49" s="25"/>
      <c r="AE49" s="25" t="s">
        <v>276</v>
      </c>
      <c r="AF49" s="25" t="s">
        <v>6770</v>
      </c>
      <c r="AG49" s="25" t="s">
        <v>277</v>
      </c>
      <c r="AH49" s="25" t="s">
        <v>278</v>
      </c>
      <c r="AI49" s="25" t="s">
        <v>279</v>
      </c>
      <c r="AJ49" s="25"/>
      <c r="AK49" s="25" t="s">
        <v>1950</v>
      </c>
      <c r="AL49" s="25"/>
    </row>
    <row r="50" spans="1:38" ht="14.4" customHeight="1" x14ac:dyDescent="0.3">
      <c r="A50" s="24" t="s">
        <v>2596</v>
      </c>
      <c r="B50" s="25" t="s">
        <v>1963</v>
      </c>
      <c r="C50" s="25" t="s">
        <v>2099</v>
      </c>
      <c r="D50" s="26" t="s">
        <v>1963</v>
      </c>
      <c r="E50" s="27">
        <v>1780987677</v>
      </c>
      <c r="F50" s="28">
        <v>0</v>
      </c>
      <c r="G50" s="29">
        <v>1</v>
      </c>
      <c r="H50" s="29">
        <v>0</v>
      </c>
      <c r="I50" s="29">
        <v>0</v>
      </c>
      <c r="J50" s="29">
        <v>0</v>
      </c>
      <c r="K50" s="29">
        <v>0</v>
      </c>
      <c r="L50" s="29">
        <v>1</v>
      </c>
      <c r="M50" s="29">
        <v>1</v>
      </c>
      <c r="N50" s="29">
        <v>1</v>
      </c>
      <c r="O50" s="25" t="s">
        <v>1977</v>
      </c>
      <c r="P50" s="25"/>
      <c r="Q50" s="25" t="s">
        <v>1751</v>
      </c>
      <c r="R50" s="25" t="s">
        <v>40</v>
      </c>
      <c r="S50" s="25">
        <v>218111246</v>
      </c>
      <c r="T50" s="25" t="s">
        <v>550</v>
      </c>
      <c r="U50" s="25"/>
      <c r="V50" s="25"/>
      <c r="W50" s="25"/>
      <c r="X50" s="25"/>
      <c r="Y50" s="25"/>
      <c r="Z50" s="25"/>
      <c r="AA50" s="25" t="s">
        <v>3091</v>
      </c>
      <c r="AB50" s="25" t="s">
        <v>3092</v>
      </c>
      <c r="AC50" s="25" t="s">
        <v>3089</v>
      </c>
      <c r="AD50" s="25"/>
      <c r="AE50" s="25" t="s">
        <v>3090</v>
      </c>
      <c r="AF50" s="25" t="s">
        <v>3088</v>
      </c>
      <c r="AG50" s="25"/>
      <c r="AH50" s="25"/>
      <c r="AI50" s="25"/>
      <c r="AJ50" s="25"/>
      <c r="AK50" s="25"/>
      <c r="AL50" s="25"/>
    </row>
    <row r="51" spans="1:38" ht="14.4" customHeight="1" x14ac:dyDescent="0.3">
      <c r="B51" s="25"/>
      <c r="C51" s="25"/>
      <c r="D51" s="26"/>
      <c r="F51" s="28"/>
      <c r="G51" s="29"/>
      <c r="H51" s="29"/>
      <c r="I51" s="29"/>
      <c r="J51" s="29"/>
      <c r="K51" s="29"/>
      <c r="L51" s="29"/>
      <c r="M51" s="29"/>
      <c r="N51" s="29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25"/>
      <c r="AI51" s="25"/>
      <c r="AJ51" s="25"/>
      <c r="AK51" s="25"/>
      <c r="AL51" s="25"/>
    </row>
    <row r="52" spans="1:38" s="31" customFormat="1" ht="14.4" customHeight="1" x14ac:dyDescent="0.3">
      <c r="A52" s="24"/>
      <c r="B52" s="25"/>
      <c r="C52" s="25"/>
      <c r="D52" s="26"/>
      <c r="E52" s="27"/>
      <c r="F52" s="28"/>
      <c r="G52" s="29"/>
      <c r="H52" s="29"/>
      <c r="I52" s="29"/>
      <c r="J52" s="29"/>
      <c r="K52" s="29"/>
      <c r="L52" s="29"/>
      <c r="M52" s="29"/>
      <c r="N52" s="29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  <c r="AJ52" s="25"/>
      <c r="AK52" s="25"/>
      <c r="AL52" s="25"/>
    </row>
    <row r="53" spans="1:38" ht="14.4" customHeight="1" x14ac:dyDescent="0.3">
      <c r="B53" s="25"/>
      <c r="C53" s="25"/>
      <c r="D53" s="26"/>
      <c r="F53" s="28"/>
      <c r="G53" s="29"/>
      <c r="H53" s="29"/>
      <c r="I53" s="29"/>
      <c r="J53" s="29"/>
      <c r="K53" s="29"/>
      <c r="L53" s="29"/>
      <c r="M53" s="29"/>
      <c r="N53" s="29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</row>
    <row r="54" spans="1:38" ht="14.4" customHeight="1" x14ac:dyDescent="0.3">
      <c r="B54" s="25"/>
      <c r="C54" s="25"/>
      <c r="D54" s="26"/>
      <c r="F54" s="28"/>
      <c r="G54" s="29"/>
      <c r="H54" s="29"/>
      <c r="I54" s="29"/>
      <c r="J54" s="29"/>
      <c r="K54" s="29"/>
      <c r="L54" s="29"/>
      <c r="M54" s="29"/>
      <c r="N54" s="29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</row>
    <row r="55" spans="1:38" ht="14.4" customHeight="1" x14ac:dyDescent="0.3">
      <c r="B55" s="25"/>
      <c r="C55" s="25"/>
      <c r="D55" s="26"/>
      <c r="F55" s="28"/>
      <c r="G55" s="29"/>
      <c r="H55" s="29"/>
      <c r="I55" s="29"/>
      <c r="J55" s="29"/>
      <c r="K55" s="29"/>
      <c r="L55" s="29"/>
      <c r="M55" s="29"/>
      <c r="N55" s="29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5"/>
      <c r="AI55" s="25"/>
      <c r="AJ55" s="25"/>
      <c r="AK55" s="25"/>
      <c r="AL55" s="25"/>
    </row>
    <row r="56" spans="1:38" ht="14.4" customHeight="1" x14ac:dyDescent="0.3">
      <c r="B56" s="25"/>
      <c r="C56" s="25"/>
      <c r="D56" s="26"/>
      <c r="F56" s="28"/>
      <c r="G56" s="29"/>
      <c r="H56" s="29"/>
      <c r="I56" s="29"/>
      <c r="J56" s="29"/>
      <c r="K56" s="29"/>
      <c r="L56" s="29"/>
      <c r="M56" s="29"/>
      <c r="N56" s="29"/>
      <c r="O56" s="25"/>
      <c r="P56" s="25"/>
      <c r="Q56" s="25"/>
      <c r="R56" s="25"/>
      <c r="S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</row>
    <row r="57" spans="1:38" ht="14.4" customHeight="1" x14ac:dyDescent="0.3">
      <c r="B57" s="25"/>
      <c r="C57" s="25"/>
      <c r="D57" s="26"/>
      <c r="F57" s="28"/>
      <c r="G57" s="29"/>
      <c r="H57" s="29"/>
      <c r="I57" s="29"/>
      <c r="J57" s="29"/>
      <c r="K57" s="29"/>
      <c r="L57" s="29"/>
      <c r="M57" s="29"/>
      <c r="N57" s="29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</row>
    <row r="58" spans="1:38" ht="14.4" customHeight="1" x14ac:dyDescent="0.3">
      <c r="B58" s="25"/>
      <c r="C58" s="25"/>
      <c r="D58" s="26"/>
      <c r="F58" s="28"/>
      <c r="G58" s="29"/>
      <c r="H58" s="29"/>
      <c r="I58" s="29"/>
      <c r="J58" s="29"/>
      <c r="K58" s="29"/>
      <c r="L58" s="29"/>
      <c r="M58" s="29"/>
      <c r="N58" s="29"/>
      <c r="O58" s="25"/>
      <c r="P58" s="25"/>
      <c r="Q58" s="25"/>
      <c r="R58" s="25"/>
      <c r="S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25"/>
      <c r="AK58" s="25"/>
      <c r="AL58" s="25"/>
    </row>
    <row r="59" spans="1:38" ht="14.4" customHeight="1" x14ac:dyDescent="0.3">
      <c r="B59" s="25"/>
      <c r="C59" s="25"/>
      <c r="D59" s="26"/>
      <c r="F59" s="28"/>
      <c r="G59" s="29"/>
      <c r="H59" s="29"/>
      <c r="I59" s="29"/>
      <c r="J59" s="29"/>
      <c r="K59" s="29"/>
      <c r="L59" s="29"/>
      <c r="M59" s="29"/>
      <c r="N59" s="29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</row>
    <row r="60" spans="1:38" ht="14.4" customHeight="1" x14ac:dyDescent="0.3">
      <c r="B60" s="25"/>
      <c r="C60" s="25"/>
      <c r="D60" s="26"/>
      <c r="F60" s="28"/>
      <c r="G60" s="29"/>
      <c r="H60" s="29"/>
      <c r="I60" s="29"/>
      <c r="J60" s="29"/>
      <c r="K60" s="29"/>
      <c r="L60" s="29"/>
      <c r="M60" s="29"/>
      <c r="N60" s="29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</row>
    <row r="61" spans="1:38" ht="14.4" customHeight="1" x14ac:dyDescent="0.3">
      <c r="B61" s="25"/>
      <c r="C61" s="25"/>
      <c r="D61" s="26"/>
      <c r="F61" s="28"/>
      <c r="G61" s="29"/>
      <c r="H61" s="29"/>
      <c r="I61" s="29"/>
      <c r="J61" s="29"/>
      <c r="K61" s="29"/>
      <c r="L61" s="29"/>
      <c r="M61" s="29"/>
      <c r="N61" s="29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</row>
    <row r="62" spans="1:38" ht="14.4" customHeight="1" x14ac:dyDescent="0.3">
      <c r="B62" s="25"/>
      <c r="C62" s="25"/>
      <c r="D62" s="26"/>
      <c r="F62" s="28"/>
      <c r="G62" s="29"/>
      <c r="H62" s="29"/>
      <c r="I62" s="29"/>
      <c r="J62" s="29"/>
      <c r="K62" s="29"/>
      <c r="L62" s="29"/>
      <c r="M62" s="29"/>
      <c r="N62" s="29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</row>
    <row r="63" spans="1:38" ht="14.4" customHeight="1" x14ac:dyDescent="0.3">
      <c r="B63" s="25"/>
      <c r="C63" s="25"/>
      <c r="D63" s="26"/>
      <c r="F63" s="28"/>
      <c r="G63" s="29"/>
      <c r="H63" s="29"/>
      <c r="I63" s="29"/>
      <c r="J63" s="29"/>
      <c r="K63" s="29"/>
      <c r="L63" s="29"/>
      <c r="M63" s="29"/>
      <c r="N63" s="29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25"/>
      <c r="AK63" s="25"/>
      <c r="AL63" s="25"/>
    </row>
    <row r="64" spans="1:38" ht="14.4" customHeight="1" x14ac:dyDescent="0.3">
      <c r="B64" s="25"/>
      <c r="C64" s="25"/>
      <c r="D64" s="26"/>
      <c r="F64" s="28"/>
      <c r="G64" s="29"/>
      <c r="H64" s="29"/>
      <c r="I64" s="29"/>
      <c r="J64" s="29"/>
      <c r="K64" s="29"/>
      <c r="L64" s="29"/>
      <c r="M64" s="29"/>
      <c r="N64" s="29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</row>
    <row r="65" spans="1:38" ht="14.4" customHeight="1" x14ac:dyDescent="0.3">
      <c r="B65" s="25"/>
      <c r="C65" s="25"/>
      <c r="D65" s="26"/>
      <c r="F65" s="28"/>
      <c r="G65" s="29"/>
      <c r="H65" s="29"/>
      <c r="I65" s="29"/>
      <c r="J65" s="29"/>
      <c r="K65" s="29"/>
      <c r="L65" s="29"/>
      <c r="M65" s="29"/>
      <c r="N65" s="29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25"/>
      <c r="AK65" s="25"/>
      <c r="AL65" s="25"/>
    </row>
    <row r="66" spans="1:38" ht="14.4" customHeight="1" x14ac:dyDescent="0.3">
      <c r="B66" s="25"/>
      <c r="C66" s="25"/>
      <c r="D66" s="26"/>
      <c r="F66" s="28"/>
      <c r="G66" s="29"/>
      <c r="H66" s="29"/>
      <c r="I66" s="29"/>
      <c r="J66" s="29"/>
      <c r="K66" s="29"/>
      <c r="L66" s="29"/>
      <c r="M66" s="29"/>
      <c r="N66" s="29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5"/>
      <c r="AK66" s="25"/>
      <c r="AL66" s="25"/>
    </row>
    <row r="67" spans="1:38" ht="14.4" customHeight="1" x14ac:dyDescent="0.3">
      <c r="B67" s="25"/>
      <c r="C67" s="25"/>
      <c r="D67" s="26"/>
      <c r="F67" s="28"/>
      <c r="G67" s="29"/>
      <c r="H67" s="29"/>
      <c r="I67" s="29"/>
      <c r="J67" s="29"/>
      <c r="K67" s="29"/>
      <c r="L67" s="29"/>
      <c r="M67" s="29"/>
      <c r="N67" s="29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</row>
    <row r="68" spans="1:38" ht="14.4" customHeight="1" x14ac:dyDescent="0.3">
      <c r="B68" s="25"/>
      <c r="C68" s="25"/>
      <c r="D68" s="26"/>
      <c r="F68" s="28"/>
      <c r="G68" s="29"/>
      <c r="H68" s="29"/>
      <c r="I68" s="29"/>
      <c r="J68" s="29"/>
      <c r="K68" s="29"/>
      <c r="L68" s="29"/>
      <c r="M68" s="29"/>
      <c r="N68" s="29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</row>
    <row r="69" spans="1:38" s="30" customFormat="1" ht="14.4" customHeight="1" x14ac:dyDescent="0.3">
      <c r="A69" s="24"/>
      <c r="B69" s="25"/>
      <c r="C69" s="25"/>
      <c r="D69" s="26"/>
      <c r="E69" s="27"/>
      <c r="F69" s="28"/>
      <c r="G69" s="29"/>
      <c r="H69" s="29"/>
      <c r="I69" s="29"/>
      <c r="J69" s="29"/>
      <c r="K69" s="29"/>
      <c r="L69" s="29"/>
      <c r="M69" s="29"/>
      <c r="N69" s="29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</row>
    <row r="70" spans="1:38" ht="14.4" customHeight="1" x14ac:dyDescent="0.3">
      <c r="B70" s="25"/>
      <c r="C70" s="25"/>
      <c r="D70" s="26"/>
      <c r="F70" s="28"/>
      <c r="G70" s="29"/>
      <c r="H70" s="29"/>
      <c r="I70" s="29"/>
      <c r="J70" s="29"/>
      <c r="K70" s="29"/>
      <c r="L70" s="29"/>
      <c r="M70" s="29"/>
      <c r="N70" s="29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</row>
    <row r="71" spans="1:38" ht="14.4" customHeight="1" x14ac:dyDescent="0.3">
      <c r="B71" s="25"/>
      <c r="C71" s="25"/>
      <c r="D71" s="26"/>
      <c r="F71" s="28"/>
      <c r="G71" s="29"/>
      <c r="H71" s="29"/>
      <c r="I71" s="29"/>
      <c r="J71" s="29"/>
      <c r="K71" s="29"/>
      <c r="L71" s="29"/>
      <c r="M71" s="29"/>
      <c r="N71" s="29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</row>
    <row r="72" spans="1:38" ht="14.4" customHeight="1" x14ac:dyDescent="0.3">
      <c r="B72" s="25"/>
      <c r="C72" s="25"/>
      <c r="D72" s="26"/>
      <c r="F72" s="28"/>
      <c r="G72" s="29"/>
      <c r="H72" s="29"/>
      <c r="I72" s="29"/>
      <c r="J72" s="29"/>
      <c r="K72" s="29"/>
      <c r="L72" s="29"/>
      <c r="M72" s="29"/>
      <c r="N72" s="29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</row>
    <row r="73" spans="1:38" ht="14.4" customHeight="1" x14ac:dyDescent="0.3">
      <c r="B73" s="25"/>
      <c r="C73" s="25"/>
      <c r="D73" s="26"/>
      <c r="F73" s="28"/>
      <c r="G73" s="29"/>
      <c r="H73" s="29"/>
      <c r="I73" s="29"/>
      <c r="J73" s="29"/>
      <c r="K73" s="29"/>
      <c r="L73" s="29"/>
      <c r="M73" s="29"/>
      <c r="N73" s="29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</row>
    <row r="74" spans="1:38" ht="14.4" customHeight="1" x14ac:dyDescent="0.3">
      <c r="B74" s="25"/>
      <c r="C74" s="25"/>
      <c r="D74" s="26"/>
      <c r="F74" s="28"/>
      <c r="G74" s="29"/>
      <c r="H74" s="29"/>
      <c r="I74" s="29"/>
      <c r="J74" s="29"/>
      <c r="K74" s="29"/>
      <c r="L74" s="29"/>
      <c r="M74" s="29"/>
      <c r="N74" s="29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</row>
    <row r="75" spans="1:38" ht="14.4" customHeight="1" x14ac:dyDescent="0.3">
      <c r="B75" s="25"/>
      <c r="C75" s="25"/>
      <c r="D75" s="26"/>
      <c r="F75" s="28"/>
      <c r="G75" s="29"/>
      <c r="H75" s="29"/>
      <c r="I75" s="29"/>
      <c r="J75" s="29"/>
      <c r="K75" s="29"/>
      <c r="L75" s="29"/>
      <c r="M75" s="29"/>
      <c r="N75" s="29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</row>
    <row r="76" spans="1:38" ht="14.4" customHeight="1" x14ac:dyDescent="0.3">
      <c r="B76" s="25"/>
      <c r="C76" s="25"/>
      <c r="D76" s="26"/>
      <c r="F76" s="28"/>
      <c r="G76" s="29"/>
      <c r="H76" s="29"/>
      <c r="I76" s="29"/>
      <c r="J76" s="29"/>
      <c r="K76" s="29"/>
      <c r="L76" s="29"/>
      <c r="M76" s="29"/>
      <c r="N76" s="29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</row>
    <row r="77" spans="1:38" ht="14.4" customHeight="1" x14ac:dyDescent="0.3">
      <c r="B77" s="25"/>
      <c r="C77" s="25"/>
      <c r="D77" s="26"/>
      <c r="F77" s="28"/>
      <c r="G77" s="29"/>
      <c r="H77" s="29"/>
      <c r="I77" s="29"/>
      <c r="J77" s="29"/>
      <c r="K77" s="29"/>
      <c r="L77" s="29"/>
      <c r="M77" s="29"/>
      <c r="N77" s="29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</row>
    <row r="78" spans="1:38" ht="14.4" customHeight="1" x14ac:dyDescent="0.3">
      <c r="B78" s="25"/>
      <c r="C78" s="25"/>
      <c r="D78" s="26"/>
      <c r="F78" s="28"/>
      <c r="G78" s="29"/>
      <c r="H78" s="29"/>
      <c r="I78" s="29"/>
      <c r="J78" s="29"/>
      <c r="K78" s="29"/>
      <c r="L78" s="29"/>
      <c r="M78" s="29"/>
      <c r="N78" s="29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</row>
    <row r="79" spans="1:38" ht="14.4" customHeight="1" x14ac:dyDescent="0.3">
      <c r="B79" s="25"/>
      <c r="C79" s="25"/>
      <c r="D79" s="26"/>
      <c r="F79" s="28"/>
      <c r="G79" s="29"/>
      <c r="H79" s="29"/>
      <c r="I79" s="29"/>
      <c r="J79" s="29"/>
      <c r="K79" s="29"/>
      <c r="L79" s="29"/>
      <c r="M79" s="29"/>
      <c r="N79" s="29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</row>
    <row r="80" spans="1:38" ht="14.4" customHeight="1" x14ac:dyDescent="0.3">
      <c r="B80" s="25"/>
      <c r="C80" s="25"/>
      <c r="D80" s="26"/>
      <c r="F80" s="28"/>
      <c r="G80" s="29"/>
      <c r="H80" s="29"/>
      <c r="I80" s="29"/>
      <c r="J80" s="29"/>
      <c r="K80" s="29"/>
      <c r="L80" s="29"/>
      <c r="M80" s="29"/>
      <c r="N80" s="29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</row>
    <row r="81" spans="2:38" ht="14.4" customHeight="1" x14ac:dyDescent="0.3">
      <c r="B81" s="25"/>
      <c r="C81" s="25"/>
      <c r="D81" s="26"/>
      <c r="F81" s="28"/>
      <c r="G81" s="29"/>
      <c r="H81" s="29"/>
      <c r="I81" s="29"/>
      <c r="J81" s="29"/>
      <c r="K81" s="29"/>
      <c r="L81" s="29"/>
      <c r="M81" s="29"/>
      <c r="N81" s="29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</row>
    <row r="82" spans="2:38" ht="14.4" customHeight="1" x14ac:dyDescent="0.3">
      <c r="B82" s="25"/>
      <c r="C82" s="25"/>
      <c r="D82" s="26"/>
      <c r="F82" s="28"/>
      <c r="G82" s="29"/>
      <c r="H82" s="29"/>
      <c r="I82" s="29"/>
      <c r="J82" s="29"/>
      <c r="K82" s="29"/>
      <c r="L82" s="29"/>
      <c r="M82" s="29"/>
      <c r="N82" s="29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</row>
    <row r="83" spans="2:38" ht="14.4" customHeight="1" x14ac:dyDescent="0.3">
      <c r="B83" s="25"/>
      <c r="C83" s="25"/>
      <c r="D83" s="26"/>
      <c r="F83" s="28"/>
      <c r="G83" s="29"/>
      <c r="H83" s="29"/>
      <c r="I83" s="29"/>
      <c r="J83" s="29"/>
      <c r="K83" s="29"/>
      <c r="L83" s="29"/>
      <c r="M83" s="29"/>
      <c r="N83" s="29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</row>
    <row r="84" spans="2:38" ht="14.4" customHeight="1" x14ac:dyDescent="0.3">
      <c r="B84" s="25"/>
      <c r="C84" s="25"/>
      <c r="D84" s="26"/>
      <c r="F84" s="28"/>
      <c r="G84" s="29"/>
      <c r="H84" s="29"/>
      <c r="I84" s="29"/>
      <c r="J84" s="29"/>
      <c r="K84" s="29"/>
      <c r="L84" s="29"/>
      <c r="M84" s="29"/>
      <c r="N84" s="29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</row>
    <row r="85" spans="2:38" ht="14.4" customHeight="1" x14ac:dyDescent="0.3">
      <c r="B85" s="25"/>
      <c r="C85" s="25"/>
      <c r="D85" s="26"/>
      <c r="F85" s="28"/>
      <c r="G85" s="29"/>
      <c r="H85" s="29"/>
      <c r="I85" s="29"/>
      <c r="J85" s="29"/>
      <c r="K85" s="29"/>
      <c r="L85" s="29"/>
      <c r="M85" s="29"/>
      <c r="N85" s="29"/>
      <c r="O85" s="25"/>
      <c r="P85" s="25"/>
      <c r="Q85" s="25"/>
      <c r="R85" s="25"/>
      <c r="S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25"/>
      <c r="AI85" s="25"/>
      <c r="AJ85" s="25"/>
      <c r="AK85" s="25"/>
      <c r="AL85" s="25"/>
    </row>
    <row r="86" spans="2:38" ht="14.4" customHeight="1" x14ac:dyDescent="0.3">
      <c r="B86" s="25"/>
      <c r="C86" s="25"/>
      <c r="D86" s="26"/>
      <c r="F86" s="28"/>
      <c r="G86" s="29"/>
      <c r="H86" s="29"/>
      <c r="I86" s="29"/>
      <c r="J86" s="29"/>
      <c r="K86" s="29"/>
      <c r="L86" s="29"/>
      <c r="M86" s="29"/>
      <c r="N86" s="29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25"/>
      <c r="AI86" s="25"/>
      <c r="AJ86" s="25"/>
      <c r="AK86" s="25"/>
      <c r="AL86" s="25"/>
    </row>
    <row r="87" spans="2:38" ht="14.4" customHeight="1" x14ac:dyDescent="0.3">
      <c r="B87" s="25"/>
      <c r="C87" s="25"/>
      <c r="D87" s="26"/>
      <c r="F87" s="28"/>
      <c r="G87" s="29"/>
      <c r="H87" s="29"/>
      <c r="I87" s="29"/>
      <c r="J87" s="29"/>
      <c r="K87" s="29"/>
      <c r="L87" s="29"/>
      <c r="M87" s="29"/>
      <c r="N87" s="29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25"/>
      <c r="AI87" s="25"/>
      <c r="AJ87" s="25"/>
      <c r="AK87" s="25"/>
      <c r="AL87" s="25"/>
    </row>
    <row r="88" spans="2:38" ht="14.4" customHeight="1" x14ac:dyDescent="0.3">
      <c r="B88" s="25"/>
      <c r="C88" s="25"/>
      <c r="D88" s="26"/>
      <c r="F88" s="28"/>
      <c r="G88" s="29"/>
      <c r="H88" s="29"/>
      <c r="I88" s="29"/>
      <c r="J88" s="29"/>
      <c r="K88" s="29"/>
      <c r="L88" s="29"/>
      <c r="M88" s="29"/>
      <c r="N88" s="29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H88" s="25"/>
      <c r="AI88" s="25"/>
      <c r="AJ88" s="25"/>
      <c r="AK88" s="25"/>
      <c r="AL88" s="25"/>
    </row>
    <row r="89" spans="2:38" ht="14.4" customHeight="1" x14ac:dyDescent="0.3">
      <c r="B89" s="25"/>
      <c r="C89" s="25"/>
      <c r="D89" s="26"/>
      <c r="F89" s="28"/>
      <c r="G89" s="29"/>
      <c r="H89" s="29"/>
      <c r="I89" s="29"/>
      <c r="J89" s="29"/>
      <c r="K89" s="29"/>
      <c r="L89" s="29"/>
      <c r="M89" s="29"/>
      <c r="N89" s="29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H89" s="25"/>
      <c r="AI89" s="25"/>
      <c r="AJ89" s="25"/>
      <c r="AK89" s="25"/>
      <c r="AL89" s="25"/>
    </row>
    <row r="90" spans="2:38" ht="14.4" customHeight="1" x14ac:dyDescent="0.3">
      <c r="B90" s="25"/>
      <c r="C90" s="25"/>
      <c r="D90" s="26"/>
      <c r="F90" s="28"/>
      <c r="G90" s="29"/>
      <c r="H90" s="29"/>
      <c r="I90" s="29"/>
      <c r="J90" s="29"/>
      <c r="K90" s="29"/>
      <c r="L90" s="29"/>
      <c r="M90" s="29"/>
      <c r="N90" s="29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25"/>
      <c r="AI90" s="25"/>
      <c r="AJ90" s="25"/>
      <c r="AK90" s="25"/>
      <c r="AL90" s="25"/>
    </row>
    <row r="91" spans="2:38" ht="14.4" customHeight="1" x14ac:dyDescent="0.3">
      <c r="B91" s="25"/>
      <c r="C91" s="25"/>
      <c r="D91" s="26"/>
      <c r="F91" s="28"/>
      <c r="G91" s="29"/>
      <c r="H91" s="29"/>
      <c r="I91" s="29"/>
      <c r="J91" s="29"/>
      <c r="K91" s="29"/>
      <c r="L91" s="29"/>
      <c r="M91" s="29"/>
      <c r="N91" s="29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</row>
    <row r="92" spans="2:38" ht="14.4" customHeight="1" x14ac:dyDescent="0.3">
      <c r="B92" s="25"/>
      <c r="C92" s="25"/>
      <c r="D92" s="26"/>
      <c r="F92" s="28"/>
      <c r="G92" s="29"/>
      <c r="H92" s="29"/>
      <c r="I92" s="29"/>
      <c r="J92" s="29"/>
      <c r="K92" s="29"/>
      <c r="L92" s="29"/>
      <c r="M92" s="29"/>
      <c r="N92" s="29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</row>
    <row r="93" spans="2:38" ht="14.4" customHeight="1" x14ac:dyDescent="0.3">
      <c r="B93" s="25"/>
      <c r="C93" s="25"/>
      <c r="D93" s="26"/>
      <c r="F93" s="28"/>
      <c r="G93" s="29"/>
      <c r="H93" s="29"/>
      <c r="I93" s="29"/>
      <c r="J93" s="29"/>
      <c r="K93" s="29"/>
      <c r="L93" s="29"/>
      <c r="M93" s="29"/>
      <c r="N93" s="29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</row>
    <row r="94" spans="2:38" ht="14.4" customHeight="1" x14ac:dyDescent="0.3">
      <c r="B94" s="25"/>
      <c r="C94" s="25"/>
      <c r="D94" s="26"/>
      <c r="F94" s="28"/>
      <c r="G94" s="29"/>
      <c r="H94" s="29"/>
      <c r="I94" s="29"/>
      <c r="J94" s="29"/>
      <c r="K94" s="29"/>
      <c r="L94" s="29"/>
      <c r="M94" s="29"/>
      <c r="N94" s="29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</row>
    <row r="95" spans="2:38" ht="14.4" customHeight="1" x14ac:dyDescent="0.3">
      <c r="B95" s="25"/>
      <c r="C95" s="25"/>
      <c r="D95" s="26"/>
      <c r="F95" s="28"/>
      <c r="G95" s="29"/>
      <c r="H95" s="29"/>
      <c r="I95" s="29"/>
      <c r="J95" s="29"/>
      <c r="K95" s="29"/>
      <c r="L95" s="29"/>
      <c r="M95" s="29"/>
      <c r="N95" s="29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</row>
    <row r="96" spans="2:38" ht="14.4" customHeight="1" x14ac:dyDescent="0.3">
      <c r="B96" s="25"/>
      <c r="C96" s="25"/>
      <c r="D96" s="26"/>
      <c r="F96" s="28"/>
      <c r="G96" s="29"/>
      <c r="H96" s="29"/>
      <c r="I96" s="29"/>
      <c r="J96" s="29"/>
      <c r="K96" s="29"/>
      <c r="L96" s="29"/>
      <c r="M96" s="29"/>
      <c r="N96" s="29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</row>
    <row r="97" spans="1:38" ht="14.4" customHeight="1" x14ac:dyDescent="0.3">
      <c r="B97" s="25"/>
      <c r="C97" s="25"/>
      <c r="D97" s="26"/>
      <c r="F97" s="28"/>
      <c r="G97" s="29"/>
      <c r="H97" s="29"/>
      <c r="I97" s="29"/>
      <c r="J97" s="29"/>
      <c r="K97" s="29"/>
      <c r="L97" s="29"/>
      <c r="M97" s="29"/>
      <c r="N97" s="29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</row>
    <row r="98" spans="1:38" ht="14.4" customHeight="1" x14ac:dyDescent="0.3">
      <c r="B98" s="25"/>
      <c r="C98" s="25"/>
      <c r="D98" s="26"/>
      <c r="F98" s="28"/>
      <c r="G98" s="29"/>
      <c r="H98" s="29"/>
      <c r="I98" s="29"/>
      <c r="J98" s="29"/>
      <c r="K98" s="29"/>
      <c r="L98" s="29"/>
      <c r="M98" s="29"/>
      <c r="N98" s="29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25"/>
      <c r="AI98" s="25"/>
      <c r="AJ98" s="25"/>
      <c r="AK98" s="25"/>
      <c r="AL98" s="25"/>
    </row>
    <row r="99" spans="1:38" ht="14.4" customHeight="1" x14ac:dyDescent="0.3">
      <c r="B99" s="25"/>
      <c r="C99" s="25"/>
      <c r="D99" s="26"/>
      <c r="F99" s="28"/>
      <c r="G99" s="29"/>
      <c r="H99" s="29"/>
      <c r="I99" s="29"/>
      <c r="J99" s="29"/>
      <c r="K99" s="29"/>
      <c r="L99" s="29"/>
      <c r="M99" s="29"/>
      <c r="N99" s="29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25"/>
      <c r="AI99" s="25"/>
      <c r="AJ99" s="25"/>
      <c r="AK99" s="25"/>
      <c r="AL99" s="25"/>
    </row>
    <row r="100" spans="1:38" ht="14.4" customHeight="1" x14ac:dyDescent="0.3">
      <c r="B100" s="25"/>
      <c r="C100" s="25"/>
      <c r="D100" s="26"/>
      <c r="F100" s="28"/>
      <c r="G100" s="29"/>
      <c r="H100" s="29"/>
      <c r="I100" s="29"/>
      <c r="J100" s="29"/>
      <c r="K100" s="29"/>
      <c r="L100" s="29"/>
      <c r="M100" s="29"/>
      <c r="N100" s="29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25"/>
      <c r="AI100" s="25"/>
      <c r="AJ100" s="25"/>
      <c r="AK100" s="25"/>
      <c r="AL100" s="25"/>
    </row>
    <row r="101" spans="1:38" ht="14.4" customHeight="1" x14ac:dyDescent="0.3">
      <c r="B101" s="25"/>
      <c r="C101" s="25"/>
      <c r="D101" s="26"/>
      <c r="F101" s="28"/>
      <c r="G101" s="29"/>
      <c r="H101" s="29"/>
      <c r="I101" s="29"/>
      <c r="J101" s="29"/>
      <c r="K101" s="29"/>
      <c r="L101" s="29"/>
      <c r="M101" s="29"/>
      <c r="N101" s="29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H101" s="25"/>
      <c r="AI101" s="25"/>
      <c r="AJ101" s="25"/>
      <c r="AK101" s="25"/>
      <c r="AL101" s="25"/>
    </row>
    <row r="102" spans="1:38" ht="14.4" customHeight="1" x14ac:dyDescent="0.3">
      <c r="B102" s="25"/>
      <c r="C102" s="25"/>
      <c r="D102" s="26"/>
      <c r="F102" s="28"/>
      <c r="G102" s="29"/>
      <c r="H102" s="29"/>
      <c r="I102" s="29"/>
      <c r="J102" s="29"/>
      <c r="K102" s="29"/>
      <c r="L102" s="29"/>
      <c r="M102" s="29"/>
      <c r="N102" s="29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H102" s="25"/>
      <c r="AI102" s="25"/>
      <c r="AJ102" s="25"/>
      <c r="AK102" s="25"/>
      <c r="AL102" s="25"/>
    </row>
    <row r="103" spans="1:38" ht="14.4" customHeight="1" x14ac:dyDescent="0.3">
      <c r="B103" s="25"/>
      <c r="C103" s="25"/>
      <c r="D103" s="26"/>
      <c r="F103" s="28"/>
      <c r="G103" s="29"/>
      <c r="H103" s="29"/>
      <c r="I103" s="29"/>
      <c r="J103" s="29"/>
      <c r="K103" s="29"/>
      <c r="L103" s="29"/>
      <c r="M103" s="29"/>
      <c r="N103" s="29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H103" s="25"/>
      <c r="AI103" s="25"/>
      <c r="AJ103" s="25"/>
      <c r="AK103" s="25"/>
      <c r="AL103" s="25"/>
    </row>
    <row r="104" spans="1:38" ht="14.4" customHeight="1" x14ac:dyDescent="0.3">
      <c r="B104" s="25"/>
      <c r="C104" s="25"/>
      <c r="D104" s="26"/>
      <c r="F104" s="28"/>
      <c r="G104" s="29"/>
      <c r="H104" s="29"/>
      <c r="I104" s="29"/>
      <c r="J104" s="29"/>
      <c r="K104" s="29"/>
      <c r="L104" s="29"/>
      <c r="M104" s="29"/>
      <c r="N104" s="29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  <c r="AH104" s="25"/>
      <c r="AI104" s="25"/>
      <c r="AJ104" s="25"/>
      <c r="AK104" s="25"/>
      <c r="AL104" s="25"/>
    </row>
    <row r="105" spans="1:38" s="31" customFormat="1" ht="14.4" customHeight="1" x14ac:dyDescent="0.3">
      <c r="A105" s="24"/>
      <c r="B105" s="25"/>
      <c r="C105" s="25"/>
      <c r="D105" s="26"/>
      <c r="E105" s="27"/>
      <c r="F105" s="28"/>
      <c r="G105" s="29"/>
      <c r="H105" s="29"/>
      <c r="I105" s="29"/>
      <c r="J105" s="29"/>
      <c r="K105" s="29"/>
      <c r="L105" s="29"/>
      <c r="M105" s="29"/>
      <c r="N105" s="29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  <c r="AH105" s="25"/>
      <c r="AI105" s="25"/>
      <c r="AJ105" s="25"/>
      <c r="AK105" s="25"/>
      <c r="AL105" s="25"/>
    </row>
    <row r="106" spans="1:38" s="31" customFormat="1" ht="14.4" customHeight="1" x14ac:dyDescent="0.3">
      <c r="A106" s="24"/>
      <c r="B106" s="25"/>
      <c r="C106" s="25"/>
      <c r="D106" s="26"/>
      <c r="E106" s="27"/>
      <c r="F106" s="28"/>
      <c r="G106" s="29"/>
      <c r="H106" s="29"/>
      <c r="I106" s="29"/>
      <c r="J106" s="29"/>
      <c r="K106" s="29"/>
      <c r="L106" s="29"/>
      <c r="M106" s="29"/>
      <c r="N106" s="29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  <c r="AH106" s="25"/>
      <c r="AI106" s="25"/>
      <c r="AJ106" s="25"/>
      <c r="AK106" s="25"/>
      <c r="AL106" s="25"/>
    </row>
    <row r="107" spans="1:38" s="31" customFormat="1" ht="14.4" customHeight="1" x14ac:dyDescent="0.3">
      <c r="A107" s="24"/>
      <c r="B107" s="25"/>
      <c r="C107" s="25"/>
      <c r="D107" s="26"/>
      <c r="E107" s="27"/>
      <c r="F107" s="28"/>
      <c r="G107" s="29"/>
      <c r="H107" s="29"/>
      <c r="I107" s="29"/>
      <c r="J107" s="29"/>
      <c r="K107" s="29"/>
      <c r="L107" s="29"/>
      <c r="M107" s="29"/>
      <c r="N107" s="29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  <c r="AH107" s="25"/>
      <c r="AI107" s="25"/>
      <c r="AJ107" s="25"/>
      <c r="AK107" s="25"/>
      <c r="AL107" s="25"/>
    </row>
    <row r="108" spans="1:38" s="31" customFormat="1" ht="14.4" customHeight="1" x14ac:dyDescent="0.3">
      <c r="A108" s="24"/>
      <c r="B108" s="25"/>
      <c r="C108" s="25"/>
      <c r="D108" s="26"/>
      <c r="E108" s="27"/>
      <c r="F108" s="28"/>
      <c r="G108" s="29"/>
      <c r="H108" s="29"/>
      <c r="I108" s="29"/>
      <c r="J108" s="29"/>
      <c r="K108" s="29"/>
      <c r="L108" s="29"/>
      <c r="M108" s="29"/>
      <c r="N108" s="29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  <c r="AH108" s="25"/>
      <c r="AI108" s="25"/>
      <c r="AJ108" s="25"/>
      <c r="AK108" s="25"/>
      <c r="AL108" s="25"/>
    </row>
    <row r="109" spans="1:38" s="31" customFormat="1" ht="14.4" customHeight="1" x14ac:dyDescent="0.3">
      <c r="A109" s="24"/>
      <c r="B109" s="25"/>
      <c r="C109" s="25"/>
      <c r="D109" s="26"/>
      <c r="E109" s="27"/>
      <c r="F109" s="28"/>
      <c r="G109" s="29"/>
      <c r="H109" s="29"/>
      <c r="I109" s="29"/>
      <c r="J109" s="29"/>
      <c r="K109" s="29"/>
      <c r="L109" s="29"/>
      <c r="M109" s="29"/>
      <c r="N109" s="29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25"/>
      <c r="AL109" s="25"/>
    </row>
    <row r="110" spans="1:38" s="31" customFormat="1" ht="14.4" customHeight="1" x14ac:dyDescent="0.3">
      <c r="A110" s="24"/>
      <c r="B110" s="25"/>
      <c r="C110" s="25"/>
      <c r="D110" s="26"/>
      <c r="E110" s="27"/>
      <c r="F110" s="28"/>
      <c r="G110" s="29"/>
      <c r="H110" s="29"/>
      <c r="I110" s="29"/>
      <c r="J110" s="29"/>
      <c r="K110" s="29"/>
      <c r="L110" s="29"/>
      <c r="M110" s="29"/>
      <c r="N110" s="29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  <c r="AH110" s="25"/>
      <c r="AI110" s="25"/>
      <c r="AJ110" s="25"/>
      <c r="AK110" s="25"/>
      <c r="AL110" s="25"/>
    </row>
    <row r="111" spans="1:38" s="31" customFormat="1" ht="14.4" customHeight="1" x14ac:dyDescent="0.3">
      <c r="A111" s="24"/>
      <c r="B111" s="25"/>
      <c r="C111" s="25"/>
      <c r="D111" s="26"/>
      <c r="E111" s="27"/>
      <c r="F111" s="28"/>
      <c r="G111" s="29"/>
      <c r="H111" s="29"/>
      <c r="I111" s="29"/>
      <c r="J111" s="29"/>
      <c r="K111" s="29"/>
      <c r="L111" s="29"/>
      <c r="M111" s="29"/>
      <c r="N111" s="29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  <c r="AH111" s="25"/>
      <c r="AI111" s="25"/>
      <c r="AJ111" s="25"/>
      <c r="AK111" s="25"/>
      <c r="AL111" s="25"/>
    </row>
    <row r="112" spans="1:38" s="31" customFormat="1" ht="14.4" customHeight="1" x14ac:dyDescent="0.3">
      <c r="A112" s="24"/>
      <c r="B112" s="25"/>
      <c r="C112" s="25"/>
      <c r="D112" s="26"/>
      <c r="E112" s="27"/>
      <c r="F112" s="28"/>
      <c r="G112" s="29"/>
      <c r="H112" s="29"/>
      <c r="I112" s="29"/>
      <c r="J112" s="29"/>
      <c r="K112" s="29"/>
      <c r="L112" s="29"/>
      <c r="M112" s="29"/>
      <c r="N112" s="29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  <c r="AH112" s="25"/>
      <c r="AI112" s="25"/>
      <c r="AJ112" s="25"/>
      <c r="AK112" s="25"/>
      <c r="AL112" s="25"/>
    </row>
    <row r="113" spans="1:38" s="31" customFormat="1" ht="14.4" customHeight="1" x14ac:dyDescent="0.3">
      <c r="A113" s="24"/>
      <c r="B113" s="25"/>
      <c r="C113" s="25"/>
      <c r="D113" s="26"/>
      <c r="E113" s="27"/>
      <c r="F113" s="28"/>
      <c r="G113" s="29"/>
      <c r="H113" s="29"/>
      <c r="I113" s="29"/>
      <c r="J113" s="29"/>
      <c r="K113" s="29"/>
      <c r="L113" s="29"/>
      <c r="M113" s="29"/>
      <c r="N113" s="29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  <c r="AH113" s="25"/>
      <c r="AI113" s="25"/>
      <c r="AJ113" s="25"/>
      <c r="AK113" s="25"/>
      <c r="AL113" s="25"/>
    </row>
    <row r="114" spans="1:38" s="31" customFormat="1" ht="14.4" customHeight="1" x14ac:dyDescent="0.3">
      <c r="A114" s="24"/>
      <c r="B114" s="25"/>
      <c r="C114" s="25"/>
      <c r="D114" s="26"/>
      <c r="E114" s="27"/>
      <c r="F114" s="28"/>
      <c r="G114" s="29"/>
      <c r="H114" s="29"/>
      <c r="I114" s="29"/>
      <c r="J114" s="29"/>
      <c r="K114" s="29"/>
      <c r="L114" s="29"/>
      <c r="M114" s="29"/>
      <c r="N114" s="29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  <c r="AH114" s="25"/>
      <c r="AI114" s="25"/>
      <c r="AJ114" s="25"/>
      <c r="AK114" s="25"/>
      <c r="AL114" s="25"/>
    </row>
    <row r="115" spans="1:38" ht="14.4" customHeight="1" x14ac:dyDescent="0.3">
      <c r="B115" s="25"/>
      <c r="C115" s="25"/>
      <c r="D115" s="26"/>
      <c r="F115" s="28"/>
      <c r="G115" s="29"/>
      <c r="H115" s="29"/>
      <c r="I115" s="29"/>
      <c r="J115" s="29"/>
      <c r="K115" s="29"/>
      <c r="L115" s="29"/>
      <c r="M115" s="29"/>
      <c r="N115" s="29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  <c r="AH115" s="25"/>
      <c r="AI115" s="25"/>
      <c r="AJ115" s="25"/>
      <c r="AK115" s="25"/>
      <c r="AL115" s="25"/>
    </row>
    <row r="116" spans="1:38" s="31" customFormat="1" ht="14.4" customHeight="1" x14ac:dyDescent="0.3">
      <c r="A116" s="24"/>
      <c r="B116" s="25"/>
      <c r="C116" s="25"/>
      <c r="D116" s="26"/>
      <c r="E116" s="27"/>
      <c r="F116" s="28"/>
      <c r="G116" s="29"/>
      <c r="H116" s="29"/>
      <c r="I116" s="29"/>
      <c r="J116" s="29"/>
      <c r="K116" s="29"/>
      <c r="L116" s="29"/>
      <c r="M116" s="29"/>
      <c r="N116" s="29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  <c r="AH116" s="25"/>
      <c r="AI116" s="25"/>
      <c r="AJ116" s="25"/>
      <c r="AK116" s="25"/>
      <c r="AL116" s="25"/>
    </row>
    <row r="117" spans="1:38" s="31" customFormat="1" ht="14.4" customHeight="1" x14ac:dyDescent="0.3">
      <c r="A117" s="24"/>
      <c r="B117" s="25"/>
      <c r="C117" s="25"/>
      <c r="D117" s="26"/>
      <c r="E117" s="27"/>
      <c r="F117" s="28"/>
      <c r="G117" s="29"/>
      <c r="H117" s="29"/>
      <c r="I117" s="29"/>
      <c r="J117" s="29"/>
      <c r="K117" s="29"/>
      <c r="L117" s="29"/>
      <c r="M117" s="29"/>
      <c r="N117" s="29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  <c r="AH117" s="25"/>
      <c r="AI117" s="25"/>
      <c r="AJ117" s="25"/>
      <c r="AK117" s="25"/>
      <c r="AL117" s="25"/>
    </row>
    <row r="118" spans="1:38" ht="14.4" customHeight="1" x14ac:dyDescent="0.3">
      <c r="B118" s="25"/>
      <c r="C118" s="25"/>
      <c r="D118" s="26"/>
      <c r="F118" s="28"/>
      <c r="G118" s="29"/>
      <c r="H118" s="29"/>
      <c r="I118" s="29"/>
      <c r="J118" s="29"/>
      <c r="K118" s="29"/>
      <c r="L118" s="29"/>
      <c r="M118" s="29"/>
      <c r="N118" s="29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  <c r="AH118" s="25"/>
      <c r="AI118" s="25"/>
      <c r="AJ118" s="25"/>
      <c r="AK118" s="25"/>
      <c r="AL118" s="25"/>
    </row>
    <row r="119" spans="1:38" ht="14.4" customHeight="1" x14ac:dyDescent="0.3">
      <c r="B119" s="25"/>
      <c r="C119" s="25"/>
      <c r="D119" s="26"/>
      <c r="F119" s="28"/>
      <c r="G119" s="29"/>
      <c r="H119" s="29"/>
      <c r="I119" s="29"/>
      <c r="J119" s="29"/>
      <c r="K119" s="29"/>
      <c r="L119" s="29"/>
      <c r="M119" s="29"/>
      <c r="N119" s="29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  <c r="AH119" s="25"/>
      <c r="AI119" s="25"/>
      <c r="AJ119" s="25"/>
      <c r="AK119" s="25"/>
      <c r="AL119" s="25"/>
    </row>
    <row r="120" spans="1:38" ht="14.4" customHeight="1" x14ac:dyDescent="0.3">
      <c r="B120" s="25"/>
      <c r="C120" s="25"/>
      <c r="D120" s="26"/>
      <c r="F120" s="28"/>
      <c r="G120" s="29"/>
      <c r="H120" s="29"/>
      <c r="I120" s="29"/>
      <c r="J120" s="29"/>
      <c r="K120" s="29"/>
      <c r="L120" s="29"/>
      <c r="M120" s="29"/>
      <c r="N120" s="29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  <c r="AH120" s="25"/>
      <c r="AI120" s="25"/>
      <c r="AJ120" s="25"/>
      <c r="AK120" s="25"/>
      <c r="AL120" s="25"/>
    </row>
    <row r="121" spans="1:38" ht="14.4" customHeight="1" x14ac:dyDescent="0.3">
      <c r="B121" s="25"/>
      <c r="C121" s="25"/>
      <c r="D121" s="26"/>
      <c r="F121" s="28"/>
      <c r="G121" s="29"/>
      <c r="H121" s="29"/>
      <c r="I121" s="29"/>
      <c r="J121" s="29"/>
      <c r="K121" s="29"/>
      <c r="L121" s="29"/>
      <c r="M121" s="29"/>
      <c r="N121" s="29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  <c r="AH121" s="25"/>
      <c r="AI121" s="25"/>
      <c r="AJ121" s="25"/>
      <c r="AK121" s="25"/>
      <c r="AL121" s="25"/>
    </row>
    <row r="122" spans="1:38" ht="14.4" customHeight="1" x14ac:dyDescent="0.3">
      <c r="B122" s="25"/>
      <c r="C122" s="25"/>
      <c r="D122" s="26"/>
      <c r="F122" s="28"/>
      <c r="G122" s="29"/>
      <c r="H122" s="29"/>
      <c r="I122" s="29"/>
      <c r="J122" s="29"/>
      <c r="K122" s="29"/>
      <c r="L122" s="29"/>
      <c r="M122" s="29"/>
      <c r="N122" s="29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25"/>
    </row>
    <row r="123" spans="1:38" ht="14.4" customHeight="1" x14ac:dyDescent="0.3">
      <c r="B123" s="25"/>
      <c r="C123" s="25"/>
      <c r="D123" s="26"/>
      <c r="F123" s="28"/>
      <c r="G123" s="29"/>
      <c r="H123" s="29"/>
      <c r="I123" s="29"/>
      <c r="J123" s="29"/>
      <c r="K123" s="29"/>
      <c r="L123" s="29"/>
      <c r="M123" s="29"/>
      <c r="N123" s="29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  <c r="AH123" s="25"/>
      <c r="AI123" s="25"/>
      <c r="AJ123" s="25"/>
      <c r="AK123" s="25"/>
      <c r="AL123" s="25"/>
    </row>
    <row r="124" spans="1:38" ht="14.4" customHeight="1" x14ac:dyDescent="0.3">
      <c r="B124" s="25"/>
      <c r="C124" s="25"/>
      <c r="D124" s="26"/>
      <c r="F124" s="28"/>
      <c r="G124" s="29"/>
      <c r="H124" s="29"/>
      <c r="I124" s="29"/>
      <c r="J124" s="29"/>
      <c r="K124" s="29"/>
      <c r="L124" s="29"/>
      <c r="M124" s="29"/>
      <c r="N124" s="29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  <c r="AH124" s="25"/>
      <c r="AI124" s="25"/>
      <c r="AJ124" s="25"/>
      <c r="AK124" s="25"/>
      <c r="AL124" s="25"/>
    </row>
    <row r="125" spans="1:38" ht="14.4" customHeight="1" x14ac:dyDescent="0.3">
      <c r="B125" s="25"/>
      <c r="C125" s="25"/>
      <c r="D125" s="26"/>
      <c r="F125" s="28"/>
      <c r="G125" s="29"/>
      <c r="H125" s="29"/>
      <c r="I125" s="29"/>
      <c r="J125" s="29"/>
      <c r="K125" s="29"/>
      <c r="L125" s="29"/>
      <c r="M125" s="29"/>
      <c r="N125" s="29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25"/>
    </row>
    <row r="126" spans="1:38" ht="14.4" customHeight="1" x14ac:dyDescent="0.3">
      <c r="B126" s="25"/>
      <c r="C126" s="25"/>
      <c r="D126" s="26"/>
      <c r="F126" s="28"/>
      <c r="G126" s="29"/>
      <c r="H126" s="29"/>
      <c r="I126" s="29"/>
      <c r="J126" s="29"/>
      <c r="K126" s="29"/>
      <c r="L126" s="29"/>
      <c r="M126" s="29"/>
      <c r="N126" s="29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  <c r="AH126" s="25"/>
      <c r="AI126" s="25"/>
      <c r="AJ126" s="25"/>
      <c r="AK126" s="25"/>
      <c r="AL126" s="25"/>
    </row>
    <row r="127" spans="1:38" ht="14.4" customHeight="1" x14ac:dyDescent="0.3">
      <c r="B127" s="25"/>
      <c r="C127" s="25"/>
      <c r="D127" s="26"/>
      <c r="F127" s="28"/>
      <c r="G127" s="29"/>
      <c r="H127" s="29"/>
      <c r="I127" s="29"/>
      <c r="J127" s="29"/>
      <c r="K127" s="29"/>
      <c r="L127" s="29"/>
      <c r="M127" s="29"/>
      <c r="N127" s="29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  <c r="AH127" s="25"/>
      <c r="AI127" s="25"/>
      <c r="AJ127" s="25"/>
      <c r="AK127" s="25"/>
      <c r="AL127" s="25"/>
    </row>
    <row r="128" spans="1:38" ht="14.4" customHeight="1" x14ac:dyDescent="0.3">
      <c r="B128" s="25"/>
      <c r="C128" s="25"/>
      <c r="D128" s="26"/>
      <c r="F128" s="28"/>
      <c r="G128" s="29"/>
      <c r="H128" s="29"/>
      <c r="I128" s="29"/>
      <c r="J128" s="29"/>
      <c r="K128" s="29"/>
      <c r="L128" s="29"/>
      <c r="M128" s="29"/>
      <c r="N128" s="29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  <c r="AH128" s="25"/>
      <c r="AI128" s="25"/>
      <c r="AJ128" s="25"/>
      <c r="AK128" s="25"/>
      <c r="AL128" s="25"/>
    </row>
    <row r="129" spans="2:38" ht="14.4" customHeight="1" x14ac:dyDescent="0.3">
      <c r="B129" s="25"/>
      <c r="C129" s="25"/>
      <c r="D129" s="26"/>
      <c r="F129" s="28"/>
      <c r="G129" s="29"/>
      <c r="H129" s="29"/>
      <c r="I129" s="29"/>
      <c r="J129" s="29"/>
      <c r="K129" s="29"/>
      <c r="L129" s="29"/>
      <c r="M129" s="29"/>
      <c r="N129" s="29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  <c r="AH129" s="25"/>
      <c r="AI129" s="25"/>
      <c r="AJ129" s="25"/>
      <c r="AK129" s="25"/>
      <c r="AL129" s="25"/>
    </row>
    <row r="130" spans="2:38" ht="14.4" customHeight="1" x14ac:dyDescent="0.3">
      <c r="B130" s="25"/>
      <c r="C130" s="25"/>
      <c r="D130" s="26"/>
      <c r="F130" s="28"/>
      <c r="G130" s="29"/>
      <c r="H130" s="29"/>
      <c r="I130" s="29"/>
      <c r="J130" s="29"/>
      <c r="K130" s="29"/>
      <c r="L130" s="29"/>
      <c r="M130" s="29"/>
      <c r="N130" s="29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25"/>
    </row>
    <row r="131" spans="2:38" ht="14.4" customHeight="1" x14ac:dyDescent="0.3">
      <c r="B131" s="25"/>
      <c r="C131" s="25"/>
      <c r="D131" s="26"/>
      <c r="F131" s="28"/>
      <c r="G131" s="29"/>
      <c r="H131" s="29"/>
      <c r="I131" s="29"/>
      <c r="J131" s="29"/>
      <c r="K131" s="29"/>
      <c r="L131" s="29"/>
      <c r="M131" s="29"/>
      <c r="N131" s="29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  <c r="AH131" s="25"/>
      <c r="AI131" s="25"/>
      <c r="AJ131" s="25"/>
      <c r="AK131" s="25"/>
      <c r="AL131" s="25"/>
    </row>
    <row r="132" spans="2:38" ht="14.4" customHeight="1" x14ac:dyDescent="0.3">
      <c r="B132" s="25"/>
      <c r="C132" s="25"/>
      <c r="D132" s="26"/>
      <c r="F132" s="28"/>
      <c r="G132" s="29"/>
      <c r="H132" s="29"/>
      <c r="I132" s="29"/>
      <c r="J132" s="29"/>
      <c r="K132" s="29"/>
      <c r="L132" s="29"/>
      <c r="M132" s="29"/>
      <c r="N132" s="29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25"/>
      <c r="AI132" s="25"/>
      <c r="AJ132" s="25"/>
      <c r="AK132" s="25"/>
      <c r="AL132" s="25"/>
    </row>
    <row r="133" spans="2:38" ht="14.4" customHeight="1" x14ac:dyDescent="0.3">
      <c r="B133" s="25"/>
      <c r="C133" s="25"/>
      <c r="D133" s="26"/>
      <c r="F133" s="28"/>
      <c r="G133" s="29"/>
      <c r="H133" s="29"/>
      <c r="I133" s="29"/>
      <c r="J133" s="29"/>
      <c r="K133" s="29"/>
      <c r="L133" s="29"/>
      <c r="M133" s="29"/>
      <c r="N133" s="29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  <c r="AH133" s="25"/>
      <c r="AI133" s="25"/>
      <c r="AJ133" s="25"/>
      <c r="AK133" s="25"/>
      <c r="AL133" s="25"/>
    </row>
    <row r="134" spans="2:38" ht="14.4" customHeight="1" x14ac:dyDescent="0.3">
      <c r="B134" s="25"/>
      <c r="C134" s="25"/>
      <c r="D134" s="26"/>
      <c r="F134" s="28"/>
      <c r="G134" s="29"/>
      <c r="H134" s="29"/>
      <c r="I134" s="29"/>
      <c r="J134" s="29"/>
      <c r="K134" s="29"/>
      <c r="L134" s="29"/>
      <c r="M134" s="29"/>
      <c r="N134" s="29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  <c r="AH134" s="25"/>
      <c r="AI134" s="25"/>
      <c r="AJ134" s="25"/>
      <c r="AK134" s="25"/>
      <c r="AL134" s="25"/>
    </row>
    <row r="135" spans="2:38" ht="14.4" customHeight="1" x14ac:dyDescent="0.3">
      <c r="B135" s="25"/>
      <c r="C135" s="25"/>
      <c r="D135" s="26"/>
      <c r="F135" s="28"/>
      <c r="G135" s="29"/>
      <c r="H135" s="29"/>
      <c r="I135" s="29"/>
      <c r="J135" s="29"/>
      <c r="K135" s="29"/>
      <c r="L135" s="29"/>
      <c r="M135" s="29"/>
      <c r="N135" s="29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  <c r="AH135" s="25"/>
      <c r="AI135" s="25"/>
      <c r="AJ135" s="25"/>
      <c r="AK135" s="25"/>
      <c r="AL135" s="25"/>
    </row>
    <row r="136" spans="2:38" ht="14.4" customHeight="1" x14ac:dyDescent="0.3">
      <c r="B136" s="25"/>
      <c r="C136" s="25"/>
      <c r="D136" s="26"/>
      <c r="F136" s="28"/>
      <c r="G136" s="29"/>
      <c r="H136" s="29"/>
      <c r="I136" s="29"/>
      <c r="J136" s="29"/>
      <c r="K136" s="29"/>
      <c r="L136" s="29"/>
      <c r="M136" s="29"/>
      <c r="N136" s="29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ht="14.4" customHeight="1" x14ac:dyDescent="0.3">
      <c r="B137" s="25"/>
      <c r="C137" s="25"/>
      <c r="D137" s="26"/>
      <c r="F137" s="28"/>
      <c r="G137" s="29"/>
      <c r="H137" s="29"/>
      <c r="I137" s="29"/>
      <c r="J137" s="29"/>
      <c r="K137" s="29"/>
      <c r="L137" s="29"/>
      <c r="M137" s="29"/>
      <c r="N137" s="29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ht="14.4" customHeight="1" x14ac:dyDescent="0.3">
      <c r="B138" s="25"/>
      <c r="C138" s="25"/>
      <c r="D138" s="26"/>
      <c r="F138" s="28"/>
      <c r="G138" s="29"/>
      <c r="H138" s="29"/>
      <c r="I138" s="29"/>
      <c r="J138" s="29"/>
      <c r="K138" s="29"/>
      <c r="L138" s="29"/>
      <c r="M138" s="29"/>
      <c r="N138" s="29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ht="14.4" customHeight="1" x14ac:dyDescent="0.3">
      <c r="B139" s="25"/>
      <c r="C139" s="25"/>
      <c r="D139" s="26"/>
      <c r="F139" s="28"/>
      <c r="G139" s="29"/>
      <c r="H139" s="29"/>
      <c r="I139" s="29"/>
      <c r="J139" s="29"/>
      <c r="K139" s="29"/>
      <c r="L139" s="29"/>
      <c r="M139" s="29"/>
      <c r="N139" s="29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ht="14.4" customHeight="1" x14ac:dyDescent="0.3">
      <c r="B140" s="25"/>
      <c r="C140" s="25"/>
      <c r="D140" s="26"/>
      <c r="F140" s="28"/>
      <c r="G140" s="29"/>
      <c r="H140" s="29"/>
      <c r="I140" s="29"/>
      <c r="J140" s="29"/>
      <c r="K140" s="29"/>
      <c r="L140" s="29"/>
      <c r="M140" s="29"/>
      <c r="N140" s="29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ht="14.4" customHeight="1" x14ac:dyDescent="0.3">
      <c r="B141" s="25"/>
      <c r="C141" s="25"/>
      <c r="D141" s="26"/>
      <c r="F141" s="28"/>
      <c r="G141" s="29"/>
      <c r="H141" s="29"/>
      <c r="I141" s="29"/>
      <c r="J141" s="29"/>
      <c r="K141" s="29"/>
      <c r="L141" s="29"/>
      <c r="M141" s="29"/>
      <c r="N141" s="29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ht="14.4" customHeight="1" x14ac:dyDescent="0.3">
      <c r="B142" s="25"/>
      <c r="C142" s="25"/>
      <c r="D142" s="26"/>
      <c r="F142" s="28"/>
      <c r="G142" s="29"/>
      <c r="H142" s="29"/>
      <c r="I142" s="29"/>
      <c r="J142" s="29"/>
      <c r="K142" s="29"/>
      <c r="L142" s="29"/>
      <c r="M142" s="29"/>
      <c r="N142" s="29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ht="14.4" customHeight="1" x14ac:dyDescent="0.3">
      <c r="B143" s="25"/>
      <c r="C143" s="25"/>
      <c r="D143" s="26"/>
      <c r="F143" s="28"/>
      <c r="G143" s="29"/>
      <c r="H143" s="29"/>
      <c r="I143" s="29"/>
      <c r="J143" s="29"/>
      <c r="K143" s="29"/>
      <c r="L143" s="29"/>
      <c r="M143" s="29"/>
      <c r="N143" s="29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ht="14.4" customHeight="1" x14ac:dyDescent="0.3">
      <c r="B144" s="25"/>
      <c r="C144" s="25"/>
      <c r="D144" s="26"/>
      <c r="F144" s="28"/>
      <c r="G144" s="29"/>
      <c r="H144" s="29"/>
      <c r="I144" s="29"/>
      <c r="J144" s="29"/>
      <c r="K144" s="29"/>
      <c r="L144" s="29"/>
      <c r="M144" s="29"/>
      <c r="N144" s="29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1:38" ht="14.4" customHeight="1" x14ac:dyDescent="0.3">
      <c r="B145" s="25"/>
      <c r="C145" s="25"/>
      <c r="D145" s="26"/>
      <c r="F145" s="28"/>
      <c r="G145" s="29"/>
      <c r="H145" s="29"/>
      <c r="I145" s="29"/>
      <c r="J145" s="29"/>
      <c r="K145" s="29"/>
      <c r="L145" s="29"/>
      <c r="M145" s="29"/>
      <c r="N145" s="29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1:38" ht="14.4" customHeight="1" x14ac:dyDescent="0.3">
      <c r="B146" s="25"/>
      <c r="C146" s="25"/>
      <c r="D146" s="26"/>
      <c r="F146" s="28"/>
      <c r="G146" s="29"/>
      <c r="H146" s="29"/>
      <c r="I146" s="29"/>
      <c r="J146" s="29"/>
      <c r="K146" s="29"/>
      <c r="L146" s="29"/>
      <c r="M146" s="29"/>
      <c r="N146" s="29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1:38" ht="14.4" customHeight="1" x14ac:dyDescent="0.3">
      <c r="B147" s="25"/>
      <c r="C147" s="25"/>
      <c r="D147" s="26"/>
      <c r="F147" s="28"/>
      <c r="G147" s="29"/>
      <c r="H147" s="29"/>
      <c r="I147" s="29"/>
      <c r="J147" s="29"/>
      <c r="K147" s="29"/>
      <c r="L147" s="29"/>
      <c r="M147" s="29"/>
      <c r="N147" s="29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1:38" ht="14.4" customHeight="1" x14ac:dyDescent="0.3">
      <c r="B148" s="25"/>
      <c r="C148" s="25"/>
      <c r="D148" s="26"/>
      <c r="F148" s="28"/>
      <c r="G148" s="29"/>
      <c r="H148" s="29"/>
      <c r="I148" s="29"/>
      <c r="J148" s="29"/>
      <c r="K148" s="29"/>
      <c r="L148" s="29"/>
      <c r="M148" s="29"/>
      <c r="N148" s="29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1:38" ht="14.4" customHeight="1" x14ac:dyDescent="0.3">
      <c r="B149" s="25"/>
      <c r="C149" s="25"/>
      <c r="D149" s="26"/>
      <c r="F149" s="28"/>
      <c r="G149" s="29"/>
      <c r="H149" s="29"/>
      <c r="I149" s="29"/>
      <c r="J149" s="29"/>
      <c r="K149" s="29"/>
      <c r="L149" s="29"/>
      <c r="M149" s="29"/>
      <c r="N149" s="29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/>
      <c r="AH149" s="25"/>
      <c r="AI149" s="25"/>
      <c r="AJ149" s="25"/>
      <c r="AK149" s="25"/>
      <c r="AL149" s="25"/>
    </row>
    <row r="150" spans="1:38" ht="14.4" customHeight="1" x14ac:dyDescent="0.3">
      <c r="B150" s="25"/>
      <c r="C150" s="25"/>
      <c r="D150" s="26"/>
      <c r="F150" s="28"/>
      <c r="G150" s="29"/>
      <c r="H150" s="29"/>
      <c r="I150" s="29"/>
      <c r="J150" s="29"/>
      <c r="K150" s="29"/>
      <c r="L150" s="29"/>
      <c r="M150" s="29"/>
      <c r="N150" s="29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/>
      <c r="AH150" s="25"/>
      <c r="AI150" s="25"/>
      <c r="AJ150" s="25"/>
      <c r="AK150" s="25"/>
      <c r="AL150" s="25"/>
    </row>
    <row r="151" spans="1:38" ht="14.4" customHeight="1" x14ac:dyDescent="0.3">
      <c r="B151" s="25"/>
      <c r="C151" s="25"/>
      <c r="D151" s="26"/>
      <c r="F151" s="28"/>
      <c r="G151" s="29"/>
      <c r="H151" s="29"/>
      <c r="I151" s="29"/>
      <c r="J151" s="29"/>
      <c r="K151" s="29"/>
      <c r="L151" s="29"/>
      <c r="M151" s="29"/>
      <c r="N151" s="29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/>
      <c r="AH151" s="25"/>
      <c r="AI151" s="25"/>
      <c r="AJ151" s="25"/>
      <c r="AK151" s="25"/>
      <c r="AL151" s="25"/>
    </row>
    <row r="152" spans="1:38" ht="14.4" customHeight="1" x14ac:dyDescent="0.3">
      <c r="B152" s="25"/>
      <c r="C152" s="25"/>
      <c r="D152" s="26"/>
      <c r="F152" s="28"/>
      <c r="G152" s="29"/>
      <c r="H152" s="29"/>
      <c r="I152" s="29"/>
      <c r="J152" s="29"/>
      <c r="K152" s="29"/>
      <c r="L152" s="29"/>
      <c r="M152" s="29"/>
      <c r="N152" s="29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/>
      <c r="AH152" s="25"/>
      <c r="AI152" s="25"/>
      <c r="AJ152" s="25"/>
      <c r="AK152" s="25"/>
      <c r="AL152" s="25"/>
    </row>
    <row r="153" spans="1:38" ht="14.4" customHeight="1" x14ac:dyDescent="0.3">
      <c r="B153" s="25"/>
      <c r="C153" s="25"/>
      <c r="D153" s="26"/>
      <c r="F153" s="28"/>
      <c r="G153" s="29"/>
      <c r="H153" s="29"/>
      <c r="I153" s="29"/>
      <c r="J153" s="29"/>
      <c r="K153" s="29"/>
      <c r="L153" s="29"/>
      <c r="M153" s="29"/>
      <c r="N153" s="29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1:38" ht="14.4" customHeight="1" x14ac:dyDescent="0.3">
      <c r="B154" s="25"/>
      <c r="C154" s="25"/>
      <c r="D154" s="26"/>
      <c r="F154" s="28"/>
      <c r="G154" s="29"/>
      <c r="H154" s="29"/>
      <c r="I154" s="29"/>
      <c r="J154" s="29"/>
      <c r="K154" s="29"/>
      <c r="L154" s="29"/>
      <c r="M154" s="29"/>
      <c r="N154" s="29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1:38" ht="14.4" customHeight="1" x14ac:dyDescent="0.3">
      <c r="B155" s="25"/>
      <c r="C155" s="25"/>
      <c r="D155" s="26"/>
      <c r="F155" s="28"/>
      <c r="G155" s="29"/>
      <c r="H155" s="29"/>
      <c r="I155" s="29"/>
      <c r="J155" s="29"/>
      <c r="K155" s="29"/>
      <c r="L155" s="29"/>
      <c r="M155" s="29"/>
      <c r="N155" s="29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1:38" s="30" customFormat="1" ht="14.4" customHeight="1" x14ac:dyDescent="0.3">
      <c r="A156" s="24"/>
      <c r="B156" s="25"/>
      <c r="C156" s="25"/>
      <c r="D156" s="26"/>
      <c r="E156" s="27"/>
      <c r="F156" s="28"/>
      <c r="G156" s="29"/>
      <c r="H156" s="29"/>
      <c r="I156" s="29"/>
      <c r="J156" s="29"/>
      <c r="K156" s="29"/>
      <c r="L156" s="29"/>
      <c r="M156" s="29"/>
      <c r="N156" s="29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ht="14.4" customHeight="1" x14ac:dyDescent="0.3">
      <c r="B157" s="25"/>
      <c r="C157" s="25"/>
      <c r="D157" s="26"/>
      <c r="F157" s="28"/>
      <c r="G157" s="29"/>
      <c r="H157" s="29"/>
      <c r="I157" s="29"/>
      <c r="J157" s="29"/>
      <c r="K157" s="29"/>
      <c r="L157" s="29"/>
      <c r="M157" s="29"/>
      <c r="N157" s="29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ht="14.4" customHeight="1" x14ac:dyDescent="0.3">
      <c r="B158" s="25"/>
      <c r="C158" s="25"/>
      <c r="D158" s="26"/>
      <c r="F158" s="28"/>
      <c r="G158" s="29"/>
      <c r="H158" s="29"/>
      <c r="I158" s="29"/>
      <c r="J158" s="29"/>
      <c r="K158" s="29"/>
      <c r="L158" s="29"/>
      <c r="M158" s="29"/>
      <c r="N158" s="29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ht="14.4" customHeight="1" x14ac:dyDescent="0.3">
      <c r="B159" s="25"/>
      <c r="C159" s="25"/>
      <c r="D159" s="26"/>
      <c r="F159" s="28"/>
      <c r="G159" s="29"/>
      <c r="H159" s="29"/>
      <c r="I159" s="29"/>
      <c r="J159" s="29"/>
      <c r="K159" s="29"/>
      <c r="L159" s="29"/>
      <c r="M159" s="29"/>
      <c r="N159" s="29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x14ac:dyDescent="0.3">
      <c r="B160" s="25"/>
      <c r="C160" s="25"/>
      <c r="D160" s="26"/>
      <c r="F160" s="28"/>
      <c r="G160" s="29"/>
      <c r="H160" s="29"/>
      <c r="I160" s="29"/>
      <c r="J160" s="29"/>
      <c r="K160" s="29"/>
      <c r="L160" s="29"/>
      <c r="M160" s="29"/>
      <c r="N160" s="29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6:14" x14ac:dyDescent="0.3">
      <c r="F161" s="28"/>
      <c r="G161" s="29"/>
      <c r="H161" s="29"/>
      <c r="I161" s="29"/>
      <c r="J161" s="29"/>
      <c r="K161" s="29"/>
      <c r="L161" s="29"/>
      <c r="M161" s="29"/>
      <c r="N161" s="29"/>
    </row>
    <row r="162" spans="6:14" x14ac:dyDescent="0.3">
      <c r="F162" s="28"/>
      <c r="G162" s="29"/>
      <c r="H162" s="29"/>
      <c r="I162" s="29"/>
      <c r="J162" s="29"/>
      <c r="K162" s="29"/>
      <c r="L162" s="29"/>
      <c r="M162" s="29"/>
      <c r="N162" s="29"/>
    </row>
    <row r="163" spans="6:14" x14ac:dyDescent="0.3">
      <c r="F163" s="28"/>
      <c r="G163" s="29"/>
      <c r="H163" s="29"/>
      <c r="I163" s="29"/>
      <c r="J163" s="29"/>
      <c r="K163" s="29"/>
      <c r="L163" s="29"/>
      <c r="M163" s="29"/>
      <c r="N163" s="29"/>
    </row>
    <row r="164" spans="6:14" x14ac:dyDescent="0.3">
      <c r="F164" s="28"/>
      <c r="G164" s="29"/>
      <c r="H164" s="29"/>
      <c r="I164" s="29"/>
      <c r="J164" s="29"/>
      <c r="K164" s="29"/>
      <c r="L164" s="29"/>
      <c r="M164" s="29"/>
      <c r="N164" s="29"/>
    </row>
    <row r="165" spans="6:14" x14ac:dyDescent="0.3">
      <c r="F165" s="28"/>
      <c r="G165" s="29"/>
      <c r="H165" s="29"/>
      <c r="I165" s="29"/>
      <c r="J165" s="29"/>
      <c r="K165" s="29"/>
      <c r="L165" s="29"/>
      <c r="M165" s="29"/>
      <c r="N165" s="29"/>
    </row>
    <row r="166" spans="6:14" x14ac:dyDescent="0.3">
      <c r="F166" s="28"/>
      <c r="G166" s="29"/>
      <c r="H166" s="29"/>
      <c r="I166" s="29"/>
      <c r="J166" s="29"/>
      <c r="K166" s="29"/>
      <c r="L166" s="29"/>
      <c r="M166" s="29"/>
      <c r="N166" s="29"/>
    </row>
    <row r="167" spans="6:14" x14ac:dyDescent="0.3">
      <c r="F167" s="28"/>
      <c r="G167" s="29"/>
      <c r="H167" s="29"/>
      <c r="I167" s="29"/>
      <c r="J167" s="29"/>
      <c r="K167" s="29"/>
      <c r="L167" s="29"/>
      <c r="M167" s="29"/>
      <c r="N167" s="29"/>
    </row>
    <row r="168" spans="6:14" x14ac:dyDescent="0.3">
      <c r="F168" s="28"/>
      <c r="G168" s="29"/>
      <c r="H168" s="29"/>
      <c r="I168" s="29"/>
      <c r="J168" s="29"/>
      <c r="K168" s="29"/>
      <c r="L168" s="29"/>
      <c r="M168" s="29"/>
      <c r="N168" s="29"/>
    </row>
    <row r="169" spans="6:14" x14ac:dyDescent="0.3">
      <c r="F169" s="28"/>
      <c r="G169" s="29"/>
      <c r="H169" s="29"/>
      <c r="I169" s="29"/>
      <c r="J169" s="29"/>
      <c r="K169" s="29"/>
      <c r="L169" s="29"/>
      <c r="M169" s="29"/>
      <c r="N169" s="29"/>
    </row>
    <row r="170" spans="6:14" x14ac:dyDescent="0.3">
      <c r="F170" s="28"/>
      <c r="G170" s="29"/>
      <c r="H170" s="29"/>
      <c r="I170" s="29"/>
      <c r="J170" s="29"/>
      <c r="K170" s="29"/>
      <c r="L170" s="29"/>
      <c r="M170" s="29"/>
      <c r="N170" s="29"/>
    </row>
    <row r="171" spans="6:14" x14ac:dyDescent="0.3">
      <c r="F171" s="28"/>
      <c r="G171" s="29"/>
      <c r="H171" s="29"/>
      <c r="I171" s="29"/>
      <c r="J171" s="29"/>
      <c r="K171" s="29"/>
      <c r="L171" s="29"/>
      <c r="M171" s="29"/>
      <c r="N171" s="29"/>
    </row>
    <row r="172" spans="6:14" x14ac:dyDescent="0.3">
      <c r="F172" s="28"/>
      <c r="G172" s="29"/>
      <c r="H172" s="29"/>
      <c r="I172" s="29"/>
      <c r="J172" s="29"/>
      <c r="K172" s="29"/>
      <c r="L172" s="29"/>
      <c r="M172" s="29"/>
      <c r="N172" s="29"/>
    </row>
    <row r="173" spans="6:14" x14ac:dyDescent="0.3">
      <c r="F173" s="28"/>
      <c r="G173" s="29"/>
      <c r="H173" s="29"/>
      <c r="I173" s="29"/>
      <c r="J173" s="29"/>
      <c r="K173" s="29"/>
      <c r="L173" s="29"/>
      <c r="M173" s="29"/>
      <c r="N173" s="29"/>
    </row>
    <row r="174" spans="6:14" x14ac:dyDescent="0.3">
      <c r="F174" s="28"/>
      <c r="G174" s="29"/>
      <c r="H174" s="29"/>
      <c r="I174" s="29"/>
      <c r="J174" s="29"/>
      <c r="K174" s="29"/>
      <c r="L174" s="29"/>
      <c r="M174" s="29"/>
      <c r="N174" s="29"/>
    </row>
    <row r="175" spans="6:14" x14ac:dyDescent="0.3">
      <c r="F175" s="28"/>
      <c r="G175" s="29"/>
      <c r="H175" s="29"/>
      <c r="I175" s="29"/>
      <c r="J175" s="29"/>
      <c r="K175" s="29"/>
      <c r="L175" s="29"/>
      <c r="M175" s="29"/>
      <c r="N175" s="29"/>
    </row>
    <row r="176" spans="6:14" x14ac:dyDescent="0.3">
      <c r="F176" s="28"/>
      <c r="G176" s="29"/>
      <c r="H176" s="29"/>
      <c r="I176" s="29"/>
      <c r="J176" s="29"/>
      <c r="K176" s="29"/>
      <c r="L176" s="29"/>
      <c r="M176" s="29"/>
      <c r="N176" s="29"/>
    </row>
    <row r="177" spans="6:14" x14ac:dyDescent="0.3">
      <c r="F177" s="28"/>
      <c r="G177" s="29"/>
      <c r="H177" s="29"/>
      <c r="I177" s="29"/>
      <c r="J177" s="29"/>
      <c r="K177" s="29"/>
      <c r="L177" s="29"/>
      <c r="M177" s="29"/>
      <c r="N177" s="29"/>
    </row>
    <row r="178" spans="6:14" x14ac:dyDescent="0.3">
      <c r="F178" s="28"/>
      <c r="G178" s="29"/>
      <c r="H178" s="29"/>
      <c r="I178" s="29"/>
      <c r="J178" s="29"/>
      <c r="K178" s="29"/>
      <c r="L178" s="29"/>
      <c r="M178" s="29"/>
      <c r="N178" s="29"/>
    </row>
    <row r="179" spans="6:14" x14ac:dyDescent="0.3">
      <c r="F179" s="28"/>
      <c r="G179" s="29"/>
      <c r="H179" s="29"/>
      <c r="I179" s="29"/>
      <c r="J179" s="29"/>
      <c r="K179" s="29"/>
      <c r="L179" s="29"/>
      <c r="M179" s="29"/>
      <c r="N179" s="29"/>
    </row>
    <row r="180" spans="6:14" x14ac:dyDescent="0.3">
      <c r="F180" s="28"/>
      <c r="G180" s="29"/>
      <c r="H180" s="29"/>
      <c r="I180" s="29"/>
      <c r="J180" s="29"/>
      <c r="K180" s="29"/>
      <c r="L180" s="29"/>
      <c r="M180" s="29"/>
      <c r="N180" s="29"/>
    </row>
    <row r="181" spans="6:14" x14ac:dyDescent="0.3">
      <c r="F181" s="28"/>
      <c r="G181" s="29"/>
      <c r="H181" s="29"/>
      <c r="I181" s="29"/>
      <c r="J181" s="29"/>
      <c r="K181" s="29"/>
      <c r="L181" s="29"/>
      <c r="M181" s="29"/>
      <c r="N181" s="29"/>
    </row>
    <row r="182" spans="6:14" x14ac:dyDescent="0.3">
      <c r="F182" s="28"/>
      <c r="G182" s="29"/>
      <c r="H182" s="29"/>
      <c r="I182" s="29"/>
      <c r="J182" s="29"/>
      <c r="K182" s="29"/>
      <c r="L182" s="29"/>
      <c r="M182" s="29"/>
      <c r="N182" s="29"/>
    </row>
    <row r="183" spans="6:14" x14ac:dyDescent="0.3">
      <c r="F183" s="28"/>
      <c r="G183" s="29"/>
      <c r="H183" s="29"/>
      <c r="I183" s="29"/>
      <c r="J183" s="29"/>
      <c r="K183" s="29"/>
      <c r="L183" s="29"/>
      <c r="M183" s="29"/>
      <c r="N183" s="29"/>
    </row>
    <row r="184" spans="6:14" x14ac:dyDescent="0.3">
      <c r="F184" s="28"/>
      <c r="G184" s="29"/>
      <c r="H184" s="29"/>
      <c r="I184" s="29"/>
      <c r="J184" s="29"/>
      <c r="K184" s="29"/>
      <c r="L184" s="29"/>
      <c r="M184" s="29"/>
      <c r="N184" s="29"/>
    </row>
    <row r="185" spans="6:14" x14ac:dyDescent="0.3">
      <c r="F185" s="28"/>
      <c r="G185" s="29"/>
      <c r="H185" s="29"/>
      <c r="I185" s="29"/>
      <c r="J185" s="29"/>
      <c r="K185" s="29"/>
      <c r="L185" s="29"/>
      <c r="M185" s="29"/>
      <c r="N185" s="29"/>
    </row>
    <row r="186" spans="6:14" x14ac:dyDescent="0.3">
      <c r="F186" s="28"/>
      <c r="G186" s="29"/>
      <c r="H186" s="29"/>
      <c r="I186" s="29"/>
      <c r="J186" s="29"/>
      <c r="K186" s="29"/>
      <c r="L186" s="29"/>
      <c r="M186" s="29"/>
      <c r="N186" s="29"/>
    </row>
    <row r="187" spans="6:14" x14ac:dyDescent="0.3">
      <c r="F187" s="28"/>
      <c r="G187" s="29"/>
      <c r="H187" s="29"/>
      <c r="I187" s="29"/>
      <c r="J187" s="29"/>
      <c r="K187" s="29"/>
      <c r="L187" s="29"/>
      <c r="M187" s="29"/>
      <c r="N187" s="29"/>
    </row>
    <row r="188" spans="6:14" x14ac:dyDescent="0.3">
      <c r="F188" s="28"/>
      <c r="G188" s="29"/>
      <c r="H188" s="29"/>
      <c r="I188" s="29"/>
      <c r="J188" s="29"/>
      <c r="K188" s="29"/>
      <c r="L188" s="29"/>
      <c r="M188" s="29"/>
      <c r="N188" s="29"/>
    </row>
    <row r="189" spans="6:14" x14ac:dyDescent="0.3">
      <c r="F189" s="28"/>
      <c r="G189" s="29"/>
      <c r="H189" s="29"/>
      <c r="I189" s="29"/>
      <c r="J189" s="29"/>
      <c r="K189" s="29"/>
      <c r="L189" s="29"/>
      <c r="M189" s="29"/>
      <c r="N189" s="29"/>
    </row>
    <row r="190" spans="6:14" x14ac:dyDescent="0.3">
      <c r="F190" s="28"/>
      <c r="G190" s="29"/>
      <c r="H190" s="29"/>
      <c r="I190" s="29"/>
      <c r="J190" s="29"/>
      <c r="K190" s="29"/>
      <c r="L190" s="29"/>
      <c r="M190" s="29"/>
      <c r="N190" s="29"/>
    </row>
    <row r="191" spans="6:14" x14ac:dyDescent="0.3">
      <c r="F191" s="28"/>
      <c r="G191" s="29"/>
      <c r="H191" s="29"/>
      <c r="I191" s="29"/>
      <c r="J191" s="29"/>
      <c r="K191" s="29"/>
      <c r="L191" s="29"/>
      <c r="M191" s="29"/>
      <c r="N191" s="29"/>
    </row>
    <row r="192" spans="6:14" x14ac:dyDescent="0.3">
      <c r="F192" s="28"/>
      <c r="G192" s="29"/>
      <c r="H192" s="29"/>
      <c r="I192" s="29"/>
      <c r="J192" s="29"/>
      <c r="K192" s="29"/>
      <c r="L192" s="29"/>
      <c r="M192" s="29"/>
      <c r="N192" s="29"/>
    </row>
    <row r="193" spans="6:14" x14ac:dyDescent="0.3">
      <c r="F193" s="28"/>
      <c r="G193" s="29"/>
      <c r="H193" s="29"/>
      <c r="I193" s="29"/>
      <c r="J193" s="29"/>
      <c r="K193" s="29"/>
      <c r="L193" s="29"/>
      <c r="M193" s="29"/>
      <c r="N193" s="29"/>
    </row>
    <row r="194" spans="6:14" x14ac:dyDescent="0.3">
      <c r="F194" s="28"/>
      <c r="G194" s="29"/>
      <c r="H194" s="29"/>
      <c r="I194" s="29"/>
      <c r="J194" s="29"/>
      <c r="K194" s="29"/>
      <c r="L194" s="29"/>
      <c r="M194" s="29"/>
      <c r="N194" s="29"/>
    </row>
    <row r="195" spans="6:14" x14ac:dyDescent="0.3">
      <c r="F195" s="28"/>
      <c r="G195" s="29"/>
      <c r="H195" s="29"/>
      <c r="I195" s="29"/>
      <c r="J195" s="29"/>
      <c r="K195" s="29"/>
      <c r="L195" s="29"/>
      <c r="M195" s="29"/>
      <c r="N195" s="29"/>
    </row>
    <row r="196" spans="6:14" x14ac:dyDescent="0.3">
      <c r="F196" s="28"/>
      <c r="G196" s="29"/>
      <c r="H196" s="29"/>
      <c r="I196" s="29"/>
      <c r="J196" s="29"/>
      <c r="K196" s="29"/>
      <c r="L196" s="29"/>
      <c r="M196" s="29"/>
      <c r="N196" s="29"/>
    </row>
    <row r="197" spans="6:14" x14ac:dyDescent="0.3">
      <c r="F197" s="28"/>
      <c r="G197" s="29"/>
      <c r="H197" s="29"/>
      <c r="I197" s="29"/>
      <c r="J197" s="29"/>
      <c r="K197" s="29"/>
      <c r="L197" s="29"/>
      <c r="M197" s="29"/>
      <c r="N197" s="29"/>
    </row>
    <row r="198" spans="6:14" x14ac:dyDescent="0.3">
      <c r="F198" s="28"/>
      <c r="G198" s="29"/>
      <c r="H198" s="29"/>
      <c r="I198" s="29"/>
      <c r="J198" s="29"/>
      <c r="K198" s="29"/>
      <c r="L198" s="29"/>
      <c r="M198" s="29"/>
      <c r="N198" s="29"/>
    </row>
    <row r="199" spans="6:14" x14ac:dyDescent="0.3">
      <c r="F199" s="28"/>
      <c r="G199" s="29"/>
      <c r="H199" s="29"/>
      <c r="I199" s="29"/>
      <c r="J199" s="29"/>
      <c r="K199" s="29"/>
      <c r="L199" s="29"/>
      <c r="M199" s="29"/>
      <c r="N199" s="29"/>
    </row>
    <row r="200" spans="6:14" x14ac:dyDescent="0.3">
      <c r="F200" s="28"/>
      <c r="G200" s="29"/>
      <c r="H200" s="29"/>
      <c r="I200" s="29"/>
      <c r="J200" s="29"/>
      <c r="K200" s="29"/>
      <c r="L200" s="29"/>
      <c r="M200" s="29"/>
      <c r="N200" s="29"/>
    </row>
    <row r="201" spans="6:14" x14ac:dyDescent="0.3">
      <c r="F201" s="28"/>
      <c r="G201" s="29"/>
      <c r="H201" s="29"/>
      <c r="I201" s="29"/>
      <c r="J201" s="29"/>
      <c r="K201" s="29"/>
      <c r="L201" s="29"/>
      <c r="M201" s="29"/>
      <c r="N201" s="29"/>
    </row>
    <row r="202" spans="6:14" x14ac:dyDescent="0.3">
      <c r="F202" s="28"/>
      <c r="G202" s="29"/>
      <c r="H202" s="29"/>
      <c r="I202" s="29"/>
      <c r="J202" s="29"/>
      <c r="K202" s="29"/>
      <c r="L202" s="29"/>
      <c r="M202" s="29"/>
      <c r="N202" s="29"/>
    </row>
    <row r="203" spans="6:14" x14ac:dyDescent="0.3">
      <c r="F203" s="28"/>
      <c r="G203" s="29"/>
      <c r="H203" s="29"/>
      <c r="I203" s="29"/>
      <c r="J203" s="29"/>
      <c r="K203" s="29"/>
      <c r="L203" s="29"/>
      <c r="M203" s="29"/>
      <c r="N203" s="29"/>
    </row>
    <row r="204" spans="6:14" x14ac:dyDescent="0.3">
      <c r="F204" s="28"/>
      <c r="G204" s="29"/>
      <c r="H204" s="29"/>
      <c r="I204" s="29"/>
      <c r="J204" s="29"/>
      <c r="K204" s="29"/>
      <c r="L204" s="29"/>
      <c r="M204" s="29"/>
      <c r="N204" s="29"/>
    </row>
    <row r="205" spans="6:14" x14ac:dyDescent="0.3">
      <c r="F205" s="28"/>
      <c r="G205" s="29"/>
      <c r="H205" s="29"/>
      <c r="I205" s="29"/>
      <c r="J205" s="29"/>
      <c r="K205" s="29"/>
      <c r="L205" s="29"/>
      <c r="M205" s="29"/>
      <c r="N205" s="29"/>
    </row>
    <row r="206" spans="6:14" x14ac:dyDescent="0.3">
      <c r="F206" s="28"/>
      <c r="G206" s="29"/>
      <c r="H206" s="29"/>
      <c r="I206" s="29"/>
      <c r="J206" s="29"/>
      <c r="K206" s="29"/>
      <c r="L206" s="29"/>
      <c r="M206" s="29"/>
      <c r="N206" s="29"/>
    </row>
    <row r="207" spans="6:14" x14ac:dyDescent="0.3">
      <c r="F207" s="28"/>
      <c r="G207" s="29"/>
      <c r="H207" s="29"/>
      <c r="I207" s="29"/>
      <c r="J207" s="29"/>
      <c r="K207" s="29"/>
      <c r="L207" s="29"/>
      <c r="M207" s="29"/>
      <c r="N207" s="29"/>
    </row>
    <row r="208" spans="6:14" x14ac:dyDescent="0.3">
      <c r="F208" s="28"/>
      <c r="G208" s="29"/>
      <c r="H208" s="29"/>
      <c r="I208" s="29"/>
      <c r="J208" s="29"/>
      <c r="K208" s="29"/>
      <c r="L208" s="29"/>
      <c r="M208" s="29"/>
      <c r="N208" s="29"/>
    </row>
    <row r="209" spans="6:14" x14ac:dyDescent="0.3">
      <c r="F209" s="28"/>
      <c r="G209" s="29"/>
      <c r="H209" s="29"/>
      <c r="I209" s="29"/>
      <c r="J209" s="29"/>
      <c r="K209" s="29"/>
      <c r="L209" s="29"/>
      <c r="M209" s="29"/>
      <c r="N209" s="29"/>
    </row>
    <row r="210" spans="6:14" x14ac:dyDescent="0.3">
      <c r="F210" s="28"/>
      <c r="G210" s="29"/>
      <c r="H210" s="29"/>
      <c r="I210" s="29"/>
      <c r="J210" s="29"/>
      <c r="K210" s="29"/>
      <c r="L210" s="29"/>
      <c r="M210" s="29"/>
      <c r="N210" s="29"/>
    </row>
    <row r="211" spans="6:14" x14ac:dyDescent="0.3">
      <c r="F211" s="28"/>
      <c r="G211" s="29"/>
      <c r="H211" s="29"/>
      <c r="I211" s="29"/>
      <c r="J211" s="29"/>
      <c r="K211" s="29"/>
      <c r="L211" s="29"/>
      <c r="M211" s="29"/>
      <c r="N211" s="29"/>
    </row>
    <row r="212" spans="6:14" x14ac:dyDescent="0.3">
      <c r="F212" s="28"/>
      <c r="G212" s="29"/>
      <c r="H212" s="29"/>
      <c r="I212" s="29"/>
      <c r="J212" s="29"/>
      <c r="K212" s="29"/>
      <c r="L212" s="29"/>
      <c r="M212" s="29"/>
      <c r="N212" s="29"/>
    </row>
    <row r="213" spans="6:14" x14ac:dyDescent="0.3">
      <c r="F213" s="28"/>
      <c r="G213" s="29"/>
      <c r="H213" s="29"/>
      <c r="I213" s="29"/>
      <c r="J213" s="29"/>
      <c r="K213" s="29"/>
      <c r="L213" s="29"/>
      <c r="M213" s="29"/>
      <c r="N213" s="29"/>
    </row>
    <row r="214" spans="6:14" x14ac:dyDescent="0.3">
      <c r="F214" s="28"/>
      <c r="G214" s="29"/>
      <c r="H214" s="29"/>
      <c r="I214" s="29"/>
      <c r="J214" s="29"/>
      <c r="K214" s="29"/>
      <c r="L214" s="29"/>
      <c r="M214" s="29"/>
      <c r="N214" s="29"/>
    </row>
    <row r="215" spans="6:14" x14ac:dyDescent="0.3">
      <c r="F215" s="28"/>
      <c r="G215" s="29"/>
      <c r="H215" s="29"/>
      <c r="I215" s="29"/>
      <c r="J215" s="29"/>
      <c r="K215" s="29"/>
      <c r="L215" s="29"/>
      <c r="M215" s="29"/>
      <c r="N215" s="29"/>
    </row>
    <row r="216" spans="6:14" x14ac:dyDescent="0.3">
      <c r="F216" s="28"/>
      <c r="G216" s="29"/>
      <c r="H216" s="29"/>
      <c r="I216" s="29"/>
      <c r="J216" s="29"/>
      <c r="K216" s="29"/>
      <c r="L216" s="29"/>
      <c r="M216" s="29"/>
      <c r="N216" s="29"/>
    </row>
    <row r="217" spans="6:14" x14ac:dyDescent="0.3">
      <c r="F217" s="28"/>
      <c r="G217" s="29"/>
      <c r="H217" s="29"/>
      <c r="I217" s="29"/>
      <c r="J217" s="29"/>
      <c r="K217" s="29"/>
      <c r="L217" s="29"/>
      <c r="M217" s="29"/>
      <c r="N217" s="29"/>
    </row>
    <row r="218" spans="6:14" x14ac:dyDescent="0.3">
      <c r="F218" s="28"/>
      <c r="G218" s="29"/>
      <c r="H218" s="29"/>
      <c r="I218" s="29"/>
      <c r="J218" s="29"/>
      <c r="K218" s="29"/>
      <c r="L218" s="29"/>
      <c r="M218" s="29"/>
      <c r="N218" s="29"/>
    </row>
    <row r="219" spans="6:14" x14ac:dyDescent="0.3">
      <c r="F219" s="28"/>
      <c r="G219" s="29"/>
      <c r="H219" s="29"/>
      <c r="I219" s="29"/>
      <c r="J219" s="29"/>
      <c r="K219" s="29"/>
      <c r="L219" s="29"/>
      <c r="M219" s="29"/>
      <c r="N219" s="29"/>
    </row>
    <row r="220" spans="6:14" x14ac:dyDescent="0.3">
      <c r="F220" s="28"/>
      <c r="G220" s="29"/>
      <c r="H220" s="29"/>
      <c r="I220" s="29"/>
      <c r="J220" s="29"/>
      <c r="K220" s="29"/>
      <c r="L220" s="29"/>
      <c r="M220" s="29"/>
      <c r="N220" s="29"/>
    </row>
    <row r="221" spans="6:14" x14ac:dyDescent="0.3">
      <c r="F221" s="28"/>
      <c r="G221" s="29"/>
      <c r="H221" s="29"/>
      <c r="I221" s="29"/>
      <c r="J221" s="29"/>
      <c r="K221" s="29"/>
      <c r="L221" s="29"/>
      <c r="M221" s="29"/>
      <c r="N221" s="29"/>
    </row>
    <row r="222" spans="6:14" x14ac:dyDescent="0.3">
      <c r="F222" s="28"/>
      <c r="G222" s="29"/>
      <c r="H222" s="29"/>
      <c r="I222" s="29"/>
      <c r="J222" s="29"/>
      <c r="K222" s="29"/>
      <c r="L222" s="29"/>
      <c r="M222" s="29"/>
      <c r="N222" s="29"/>
    </row>
    <row r="223" spans="6:14" x14ac:dyDescent="0.3">
      <c r="F223" s="28"/>
      <c r="G223" s="29"/>
      <c r="H223" s="29"/>
      <c r="I223" s="29"/>
      <c r="J223" s="29"/>
      <c r="K223" s="29"/>
      <c r="L223" s="29"/>
      <c r="M223" s="29"/>
      <c r="N223" s="29"/>
    </row>
    <row r="224" spans="6:14" x14ac:dyDescent="0.3">
      <c r="F224" s="28"/>
      <c r="G224" s="29"/>
      <c r="H224" s="29"/>
      <c r="I224" s="29"/>
      <c r="J224" s="29"/>
      <c r="K224" s="29"/>
      <c r="L224" s="29"/>
      <c r="M224" s="29"/>
      <c r="N224" s="29"/>
    </row>
    <row r="225" spans="6:14" x14ac:dyDescent="0.3">
      <c r="F225" s="28"/>
      <c r="G225" s="29"/>
      <c r="H225" s="29"/>
      <c r="I225" s="29"/>
      <c r="J225" s="29"/>
      <c r="K225" s="29"/>
      <c r="L225" s="29"/>
      <c r="M225" s="29"/>
      <c r="N225" s="29"/>
    </row>
    <row r="226" spans="6:14" x14ac:dyDescent="0.3">
      <c r="F226" s="28"/>
      <c r="G226" s="29"/>
      <c r="H226" s="29"/>
      <c r="I226" s="29"/>
      <c r="J226" s="29"/>
      <c r="K226" s="29"/>
      <c r="L226" s="29"/>
      <c r="M226" s="29"/>
      <c r="N226" s="29"/>
    </row>
    <row r="227" spans="6:14" x14ac:dyDescent="0.3">
      <c r="F227" s="28"/>
      <c r="G227" s="29"/>
      <c r="H227" s="29"/>
      <c r="I227" s="29"/>
      <c r="J227" s="29"/>
      <c r="K227" s="29"/>
      <c r="L227" s="29"/>
      <c r="M227" s="29"/>
      <c r="N227" s="29"/>
    </row>
    <row r="228" spans="6:14" x14ac:dyDescent="0.3">
      <c r="F228" s="28"/>
      <c r="G228" s="29"/>
      <c r="H228" s="29"/>
      <c r="I228" s="29"/>
      <c r="J228" s="29"/>
      <c r="K228" s="29"/>
      <c r="L228" s="29"/>
      <c r="M228" s="29"/>
      <c r="N228" s="29"/>
    </row>
    <row r="229" spans="6:14" x14ac:dyDescent="0.3">
      <c r="F229" s="28"/>
      <c r="G229" s="29"/>
      <c r="H229" s="29"/>
      <c r="I229" s="29"/>
      <c r="J229" s="29"/>
      <c r="K229" s="29"/>
      <c r="L229" s="29"/>
      <c r="M229" s="29"/>
      <c r="N229" s="29"/>
    </row>
    <row r="230" spans="6:14" x14ac:dyDescent="0.3">
      <c r="F230" s="28"/>
      <c r="G230" s="29"/>
      <c r="H230" s="29"/>
      <c r="I230" s="29"/>
      <c r="J230" s="29"/>
      <c r="K230" s="29"/>
      <c r="L230" s="29"/>
      <c r="M230" s="29"/>
      <c r="N230" s="29"/>
    </row>
    <row r="231" spans="6:14" x14ac:dyDescent="0.3">
      <c r="F231" s="28"/>
      <c r="G231" s="29"/>
      <c r="H231" s="29"/>
      <c r="I231" s="29"/>
      <c r="J231" s="29"/>
      <c r="K231" s="29"/>
      <c r="L231" s="29"/>
      <c r="M231" s="29"/>
      <c r="N231" s="29"/>
    </row>
    <row r="232" spans="6:14" x14ac:dyDescent="0.3">
      <c r="F232" s="28"/>
      <c r="G232" s="29"/>
      <c r="H232" s="29"/>
      <c r="I232" s="29"/>
      <c r="J232" s="29"/>
      <c r="K232" s="29"/>
      <c r="L232" s="29"/>
      <c r="M232" s="29"/>
      <c r="N232" s="29"/>
    </row>
    <row r="233" spans="6:14" x14ac:dyDescent="0.3">
      <c r="F233" s="28"/>
      <c r="G233" s="29"/>
      <c r="H233" s="29"/>
      <c r="I233" s="29"/>
      <c r="J233" s="29"/>
      <c r="K233" s="29"/>
      <c r="L233" s="29"/>
      <c r="M233" s="29"/>
      <c r="N233" s="29"/>
    </row>
    <row r="234" spans="6:14" x14ac:dyDescent="0.3">
      <c r="F234" s="28"/>
      <c r="G234" s="29"/>
      <c r="H234" s="29"/>
      <c r="I234" s="29"/>
      <c r="J234" s="29"/>
      <c r="K234" s="29"/>
      <c r="L234" s="29"/>
      <c r="M234" s="29"/>
      <c r="N234" s="29"/>
    </row>
    <row r="235" spans="6:14" x14ac:dyDescent="0.3">
      <c r="F235" s="28"/>
      <c r="G235" s="29"/>
      <c r="H235" s="29"/>
      <c r="I235" s="29"/>
      <c r="J235" s="29"/>
      <c r="K235" s="29"/>
      <c r="L235" s="29"/>
      <c r="M235" s="29"/>
      <c r="N235" s="29"/>
    </row>
    <row r="236" spans="6:14" x14ac:dyDescent="0.3">
      <c r="F236" s="28"/>
      <c r="G236" s="29"/>
      <c r="H236" s="29"/>
      <c r="I236" s="29"/>
      <c r="J236" s="29"/>
      <c r="K236" s="29"/>
      <c r="L236" s="29"/>
      <c r="M236" s="29"/>
      <c r="N236" s="29"/>
    </row>
    <row r="237" spans="6:14" x14ac:dyDescent="0.3">
      <c r="F237" s="28"/>
      <c r="G237" s="29"/>
      <c r="H237" s="29"/>
      <c r="I237" s="29"/>
      <c r="J237" s="29"/>
      <c r="K237" s="29"/>
      <c r="L237" s="29"/>
      <c r="M237" s="29"/>
      <c r="N237" s="29"/>
    </row>
    <row r="238" spans="6:14" x14ac:dyDescent="0.3">
      <c r="F238" s="28"/>
      <c r="G238" s="29"/>
      <c r="H238" s="29"/>
      <c r="I238" s="29"/>
      <c r="J238" s="29"/>
      <c r="K238" s="29"/>
      <c r="L238" s="29"/>
      <c r="M238" s="29"/>
      <c r="N238" s="29"/>
    </row>
    <row r="239" spans="6:14" x14ac:dyDescent="0.3">
      <c r="F239" s="28"/>
      <c r="G239" s="29"/>
      <c r="H239" s="29"/>
      <c r="I239" s="29"/>
      <c r="J239" s="29"/>
      <c r="K239" s="29"/>
      <c r="L239" s="29"/>
      <c r="M239" s="29"/>
      <c r="N239" s="29"/>
    </row>
    <row r="240" spans="6:14" x14ac:dyDescent="0.3">
      <c r="F240" s="28"/>
      <c r="G240" s="29"/>
      <c r="H240" s="29"/>
      <c r="I240" s="29"/>
      <c r="J240" s="29"/>
      <c r="K240" s="29"/>
      <c r="L240" s="29"/>
      <c r="M240" s="29"/>
      <c r="N240" s="29"/>
    </row>
    <row r="241" spans="6:14" x14ac:dyDescent="0.3">
      <c r="F241" s="28"/>
      <c r="G241" s="29"/>
      <c r="H241" s="29"/>
      <c r="I241" s="29"/>
      <c r="J241" s="29"/>
      <c r="K241" s="29"/>
      <c r="L241" s="29"/>
      <c r="M241" s="29"/>
      <c r="N241" s="29"/>
    </row>
    <row r="242" spans="6:14" x14ac:dyDescent="0.3">
      <c r="F242" s="28"/>
      <c r="G242" s="29"/>
      <c r="H242" s="29"/>
      <c r="I242" s="29"/>
      <c r="J242" s="29"/>
      <c r="K242" s="29"/>
      <c r="L242" s="29"/>
      <c r="M242" s="29"/>
      <c r="N242" s="29"/>
    </row>
    <row r="243" spans="6:14" x14ac:dyDescent="0.3">
      <c r="F243" s="28"/>
      <c r="G243" s="29"/>
      <c r="H243" s="29"/>
      <c r="I243" s="29"/>
      <c r="J243" s="29"/>
      <c r="K243" s="29"/>
      <c r="L243" s="29"/>
      <c r="M243" s="29"/>
      <c r="N243" s="29"/>
    </row>
    <row r="244" spans="6:14" x14ac:dyDescent="0.3">
      <c r="F244" s="28"/>
      <c r="G244" s="29"/>
      <c r="H244" s="29"/>
      <c r="I244" s="29"/>
      <c r="J244" s="29"/>
      <c r="K244" s="29"/>
      <c r="L244" s="29"/>
      <c r="M244" s="29"/>
      <c r="N244" s="29"/>
    </row>
    <row r="245" spans="6:14" x14ac:dyDescent="0.3">
      <c r="F245" s="28"/>
      <c r="G245" s="29"/>
      <c r="H245" s="29"/>
      <c r="I245" s="29"/>
      <c r="J245" s="29"/>
      <c r="K245" s="29"/>
      <c r="L245" s="29"/>
      <c r="M245" s="29"/>
      <c r="N245" s="29"/>
    </row>
    <row r="246" spans="6:14" x14ac:dyDescent="0.3">
      <c r="F246" s="28"/>
      <c r="G246" s="29"/>
      <c r="H246" s="29"/>
      <c r="I246" s="29"/>
      <c r="J246" s="29"/>
      <c r="K246" s="29"/>
      <c r="L246" s="29"/>
      <c r="M246" s="29"/>
      <c r="N246" s="29"/>
    </row>
    <row r="247" spans="6:14" x14ac:dyDescent="0.3">
      <c r="F247" s="28"/>
      <c r="G247" s="29"/>
      <c r="H247" s="29"/>
      <c r="I247" s="29"/>
      <c r="J247" s="29"/>
      <c r="K247" s="29"/>
      <c r="L247" s="29"/>
      <c r="M247" s="29"/>
      <c r="N247" s="29"/>
    </row>
    <row r="248" spans="6:14" x14ac:dyDescent="0.3">
      <c r="F248" s="28"/>
      <c r="G248" s="29"/>
      <c r="H248" s="29"/>
      <c r="I248" s="29"/>
      <c r="J248" s="29"/>
      <c r="K248" s="29"/>
      <c r="L248" s="29"/>
      <c r="M248" s="29"/>
      <c r="N248" s="29"/>
    </row>
    <row r="249" spans="6:14" x14ac:dyDescent="0.3">
      <c r="F249" s="28"/>
      <c r="G249" s="29"/>
      <c r="H249" s="29"/>
      <c r="I249" s="29"/>
      <c r="J249" s="29"/>
      <c r="K249" s="29"/>
      <c r="L249" s="29"/>
      <c r="M249" s="29"/>
      <c r="N249" s="29"/>
    </row>
    <row r="250" spans="6:14" x14ac:dyDescent="0.3">
      <c r="F250" s="28"/>
      <c r="G250" s="29"/>
      <c r="H250" s="29"/>
      <c r="I250" s="29"/>
      <c r="J250" s="29"/>
      <c r="K250" s="29"/>
      <c r="L250" s="29"/>
      <c r="M250" s="29"/>
      <c r="N250" s="29"/>
    </row>
    <row r="251" spans="6:14" x14ac:dyDescent="0.3">
      <c r="F251" s="28"/>
      <c r="G251" s="29"/>
      <c r="H251" s="29"/>
      <c r="I251" s="29"/>
      <c r="J251" s="29"/>
      <c r="K251" s="29"/>
      <c r="L251" s="29"/>
      <c r="M251" s="29"/>
      <c r="N251" s="29"/>
    </row>
    <row r="252" spans="6:14" x14ac:dyDescent="0.3">
      <c r="F252" s="28"/>
      <c r="G252" s="29"/>
      <c r="H252" s="29"/>
      <c r="I252" s="29"/>
      <c r="J252" s="29"/>
      <c r="K252" s="29"/>
      <c r="L252" s="29"/>
      <c r="M252" s="29"/>
      <c r="N252" s="29"/>
    </row>
    <row r="253" spans="6:14" x14ac:dyDescent="0.3">
      <c r="F253" s="28"/>
      <c r="G253" s="29"/>
      <c r="H253" s="29"/>
      <c r="I253" s="29"/>
      <c r="J253" s="29"/>
      <c r="K253" s="29"/>
      <c r="L253" s="29"/>
      <c r="M253" s="29"/>
      <c r="N253" s="29"/>
    </row>
    <row r="254" spans="6:14" x14ac:dyDescent="0.3">
      <c r="F254" s="28"/>
      <c r="G254" s="29"/>
      <c r="H254" s="29"/>
      <c r="I254" s="29"/>
      <c r="J254" s="29"/>
      <c r="K254" s="29"/>
      <c r="L254" s="29"/>
      <c r="M254" s="29"/>
      <c r="N254" s="29"/>
    </row>
    <row r="255" spans="6:14" x14ac:dyDescent="0.3">
      <c r="F255" s="28"/>
      <c r="G255" s="29"/>
      <c r="H255" s="29"/>
      <c r="I255" s="29"/>
      <c r="J255" s="29"/>
      <c r="K255" s="29"/>
      <c r="L255" s="29"/>
      <c r="M255" s="29"/>
      <c r="N255" s="29"/>
    </row>
    <row r="256" spans="6:14" x14ac:dyDescent="0.3">
      <c r="F256" s="28"/>
      <c r="G256" s="29"/>
      <c r="H256" s="29"/>
      <c r="I256" s="29"/>
      <c r="J256" s="29"/>
      <c r="K256" s="29"/>
      <c r="L256" s="29"/>
      <c r="M256" s="29"/>
      <c r="N256" s="29"/>
    </row>
    <row r="257" spans="6:14" x14ac:dyDescent="0.3">
      <c r="F257" s="28"/>
      <c r="G257" s="29"/>
      <c r="H257" s="29"/>
      <c r="I257" s="29"/>
      <c r="J257" s="29"/>
      <c r="K257" s="29"/>
      <c r="L257" s="29"/>
      <c r="M257" s="29"/>
      <c r="N257" s="29"/>
    </row>
    <row r="258" spans="6:14" x14ac:dyDescent="0.3">
      <c r="F258" s="28"/>
      <c r="G258" s="29"/>
      <c r="H258" s="29"/>
      <c r="I258" s="29"/>
      <c r="J258" s="29"/>
      <c r="K258" s="29"/>
      <c r="L258" s="29"/>
      <c r="M258" s="29"/>
      <c r="N258" s="29"/>
    </row>
    <row r="259" spans="6:14" x14ac:dyDescent="0.3">
      <c r="F259" s="28"/>
      <c r="G259" s="29"/>
      <c r="H259" s="29"/>
      <c r="I259" s="29"/>
      <c r="J259" s="29"/>
      <c r="K259" s="29"/>
      <c r="L259" s="29"/>
      <c r="M259" s="29"/>
      <c r="N259" s="29"/>
    </row>
    <row r="260" spans="6:14" x14ac:dyDescent="0.3">
      <c r="F260" s="28"/>
      <c r="G260" s="29"/>
      <c r="H260" s="29"/>
      <c r="I260" s="29"/>
      <c r="J260" s="29"/>
      <c r="K260" s="29"/>
      <c r="L260" s="29"/>
      <c r="M260" s="29"/>
      <c r="N260" s="29"/>
    </row>
    <row r="261" spans="6:14" x14ac:dyDescent="0.3">
      <c r="F261" s="28"/>
      <c r="G261" s="29"/>
      <c r="H261" s="29"/>
      <c r="I261" s="29"/>
      <c r="J261" s="29"/>
      <c r="K261" s="29"/>
      <c r="L261" s="29"/>
      <c r="M261" s="29"/>
      <c r="N261" s="29"/>
    </row>
    <row r="262" spans="6:14" x14ac:dyDescent="0.3">
      <c r="F262" s="28"/>
      <c r="G262" s="29"/>
      <c r="H262" s="29"/>
      <c r="I262" s="29"/>
      <c r="J262" s="29"/>
      <c r="K262" s="29"/>
      <c r="L262" s="29"/>
      <c r="M262" s="29"/>
      <c r="N262" s="29"/>
    </row>
    <row r="263" spans="6:14" x14ac:dyDescent="0.3">
      <c r="F263" s="28"/>
      <c r="G263" s="29"/>
      <c r="H263" s="29"/>
      <c r="I263" s="29"/>
      <c r="J263" s="29"/>
      <c r="K263" s="29"/>
      <c r="L263" s="29"/>
      <c r="M263" s="29"/>
      <c r="N263" s="29"/>
    </row>
    <row r="264" spans="6:14" x14ac:dyDescent="0.3">
      <c r="F264" s="28"/>
      <c r="G264" s="29"/>
      <c r="H264" s="29"/>
      <c r="I264" s="29"/>
      <c r="J264" s="29"/>
      <c r="K264" s="29"/>
      <c r="L264" s="29"/>
      <c r="M264" s="29"/>
      <c r="N264" s="29"/>
    </row>
    <row r="265" spans="6:14" x14ac:dyDescent="0.3">
      <c r="F265" s="28"/>
      <c r="G265" s="29"/>
      <c r="H265" s="29"/>
      <c r="I265" s="29"/>
      <c r="J265" s="29"/>
      <c r="K265" s="29"/>
      <c r="L265" s="29"/>
      <c r="M265" s="29"/>
      <c r="N265" s="29"/>
    </row>
    <row r="266" spans="6:14" x14ac:dyDescent="0.3">
      <c r="F266" s="28"/>
      <c r="G266" s="29"/>
      <c r="H266" s="29"/>
      <c r="I266" s="29"/>
      <c r="J266" s="29"/>
      <c r="K266" s="29"/>
      <c r="L266" s="29"/>
      <c r="M266" s="29"/>
      <c r="N266" s="29"/>
    </row>
    <row r="267" spans="6:14" x14ac:dyDescent="0.3">
      <c r="F267" s="28"/>
      <c r="G267" s="29"/>
      <c r="H267" s="29"/>
      <c r="I267" s="29"/>
      <c r="J267" s="29"/>
      <c r="K267" s="29"/>
      <c r="L267" s="29"/>
      <c r="M267" s="29"/>
      <c r="N267" s="29"/>
    </row>
    <row r="268" spans="6:14" x14ac:dyDescent="0.3">
      <c r="F268" s="28"/>
      <c r="G268" s="29"/>
      <c r="H268" s="29"/>
      <c r="I268" s="29"/>
      <c r="J268" s="29"/>
      <c r="K268" s="29"/>
      <c r="L268" s="29"/>
      <c r="M268" s="29"/>
      <c r="N268" s="29"/>
    </row>
    <row r="269" spans="6:14" x14ac:dyDescent="0.3">
      <c r="F269" s="28"/>
      <c r="G269" s="29"/>
      <c r="H269" s="29"/>
      <c r="I269" s="29"/>
      <c r="J269" s="29"/>
      <c r="K269" s="29"/>
      <c r="L269" s="29"/>
      <c r="M269" s="29"/>
      <c r="N269" s="29"/>
    </row>
    <row r="270" spans="6:14" x14ac:dyDescent="0.3">
      <c r="F270" s="28"/>
      <c r="G270" s="29"/>
      <c r="H270" s="29"/>
      <c r="I270" s="29"/>
      <c r="J270" s="29"/>
      <c r="K270" s="29"/>
      <c r="L270" s="29"/>
      <c r="M270" s="29"/>
      <c r="N270" s="29"/>
    </row>
    <row r="271" spans="6:14" x14ac:dyDescent="0.3">
      <c r="F271" s="28"/>
      <c r="G271" s="29"/>
      <c r="H271" s="29"/>
      <c r="I271" s="29"/>
      <c r="J271" s="29"/>
      <c r="K271" s="29"/>
      <c r="L271" s="29"/>
      <c r="M271" s="29"/>
      <c r="N271" s="29"/>
    </row>
    <row r="272" spans="6:14" x14ac:dyDescent="0.3">
      <c r="F272" s="28"/>
      <c r="G272" s="29"/>
      <c r="H272" s="29"/>
      <c r="I272" s="29"/>
      <c r="J272" s="29"/>
      <c r="K272" s="29"/>
      <c r="L272" s="29"/>
      <c r="M272" s="29"/>
      <c r="N272" s="29"/>
    </row>
    <row r="273" spans="6:14" x14ac:dyDescent="0.3">
      <c r="F273" s="28"/>
      <c r="G273" s="29"/>
      <c r="H273" s="29"/>
      <c r="I273" s="29"/>
      <c r="J273" s="29"/>
      <c r="K273" s="29"/>
      <c r="L273" s="29"/>
      <c r="M273" s="29"/>
      <c r="N273" s="29"/>
    </row>
    <row r="274" spans="6:14" x14ac:dyDescent="0.3">
      <c r="F274" s="28"/>
      <c r="G274" s="29"/>
      <c r="H274" s="29"/>
      <c r="I274" s="29"/>
      <c r="J274" s="29"/>
      <c r="K274" s="29"/>
      <c r="L274" s="29"/>
      <c r="M274" s="29"/>
      <c r="N274" s="29"/>
    </row>
    <row r="275" spans="6:14" x14ac:dyDescent="0.3">
      <c r="F275" s="28"/>
      <c r="G275" s="29"/>
      <c r="H275" s="29"/>
      <c r="I275" s="29"/>
      <c r="J275" s="29"/>
      <c r="K275" s="29"/>
      <c r="L275" s="29"/>
      <c r="M275" s="29"/>
      <c r="N275" s="29"/>
    </row>
    <row r="276" spans="6:14" x14ac:dyDescent="0.3">
      <c r="F276" s="28"/>
      <c r="G276" s="29"/>
      <c r="H276" s="29"/>
      <c r="I276" s="29"/>
      <c r="J276" s="29"/>
      <c r="K276" s="29"/>
      <c r="L276" s="29"/>
      <c r="M276" s="29"/>
      <c r="N276" s="29"/>
    </row>
    <row r="277" spans="6:14" x14ac:dyDescent="0.3">
      <c r="F277" s="28"/>
      <c r="G277" s="29"/>
      <c r="H277" s="29"/>
      <c r="I277" s="29"/>
      <c r="J277" s="29"/>
      <c r="K277" s="29"/>
      <c r="L277" s="29"/>
      <c r="M277" s="29"/>
      <c r="N277" s="29"/>
    </row>
    <row r="278" spans="6:14" x14ac:dyDescent="0.3">
      <c r="F278" s="28"/>
      <c r="G278" s="29"/>
      <c r="H278" s="29"/>
      <c r="I278" s="29"/>
      <c r="J278" s="29"/>
      <c r="K278" s="29"/>
      <c r="L278" s="29"/>
      <c r="M278" s="29"/>
      <c r="N278" s="29"/>
    </row>
    <row r="279" spans="6:14" x14ac:dyDescent="0.3">
      <c r="F279" s="28"/>
      <c r="G279" s="29"/>
      <c r="H279" s="29"/>
      <c r="I279" s="29"/>
      <c r="J279" s="29"/>
      <c r="K279" s="29"/>
      <c r="L279" s="29"/>
      <c r="M279" s="29"/>
      <c r="N279" s="29"/>
    </row>
    <row r="280" spans="6:14" x14ac:dyDescent="0.3">
      <c r="F280" s="28"/>
      <c r="G280" s="29"/>
      <c r="H280" s="29"/>
      <c r="I280" s="29"/>
      <c r="J280" s="29"/>
      <c r="K280" s="29"/>
      <c r="L280" s="29"/>
      <c r="M280" s="29"/>
      <c r="N280" s="29"/>
    </row>
    <row r="281" spans="6:14" x14ac:dyDescent="0.3">
      <c r="F281" s="28"/>
      <c r="G281" s="29"/>
      <c r="H281" s="29"/>
      <c r="I281" s="29"/>
      <c r="J281" s="29"/>
      <c r="K281" s="29"/>
      <c r="L281" s="29"/>
      <c r="M281" s="29"/>
      <c r="N281" s="29"/>
    </row>
    <row r="282" spans="6:14" x14ac:dyDescent="0.3">
      <c r="F282" s="28"/>
      <c r="G282" s="29"/>
      <c r="H282" s="29"/>
      <c r="I282" s="29"/>
      <c r="J282" s="29"/>
      <c r="K282" s="29"/>
      <c r="L282" s="29"/>
      <c r="M282" s="29"/>
      <c r="N282" s="29"/>
    </row>
    <row r="283" spans="6:14" x14ac:dyDescent="0.3">
      <c r="F283" s="28"/>
      <c r="G283" s="29"/>
      <c r="H283" s="29"/>
      <c r="I283" s="29"/>
      <c r="J283" s="29"/>
      <c r="K283" s="29"/>
      <c r="L283" s="29"/>
      <c r="M283" s="29"/>
      <c r="N283" s="29"/>
    </row>
    <row r="284" spans="6:14" x14ac:dyDescent="0.3">
      <c r="F284" s="28"/>
      <c r="G284" s="29"/>
      <c r="H284" s="29"/>
      <c r="I284" s="29"/>
      <c r="J284" s="29"/>
      <c r="K284" s="29"/>
      <c r="L284" s="29"/>
      <c r="M284" s="29"/>
      <c r="N284" s="29"/>
    </row>
    <row r="285" spans="6:14" x14ac:dyDescent="0.3">
      <c r="F285" s="28"/>
      <c r="G285" s="29"/>
      <c r="H285" s="29"/>
      <c r="I285" s="29"/>
      <c r="J285" s="29"/>
      <c r="K285" s="29"/>
      <c r="L285" s="29"/>
      <c r="M285" s="29"/>
      <c r="N285" s="29"/>
    </row>
    <row r="286" spans="6:14" x14ac:dyDescent="0.3">
      <c r="F286" s="28"/>
      <c r="G286" s="29"/>
      <c r="H286" s="29"/>
      <c r="I286" s="29"/>
      <c r="J286" s="29"/>
      <c r="K286" s="29"/>
      <c r="L286" s="29"/>
      <c r="M286" s="29"/>
      <c r="N286" s="29"/>
    </row>
    <row r="287" spans="6:14" x14ac:dyDescent="0.3">
      <c r="F287" s="28"/>
      <c r="G287" s="29"/>
      <c r="H287" s="29"/>
      <c r="I287" s="29"/>
      <c r="J287" s="29"/>
      <c r="K287" s="29"/>
      <c r="L287" s="29"/>
      <c r="M287" s="29"/>
      <c r="N287" s="29"/>
    </row>
    <row r="288" spans="6:14" x14ac:dyDescent="0.3">
      <c r="F288" s="28"/>
      <c r="G288" s="29"/>
      <c r="H288" s="29"/>
      <c r="I288" s="29"/>
      <c r="J288" s="29"/>
      <c r="K288" s="29"/>
      <c r="L288" s="29"/>
      <c r="M288" s="29"/>
      <c r="N288" s="29"/>
    </row>
    <row r="289" spans="6:14" x14ac:dyDescent="0.3">
      <c r="F289" s="28"/>
      <c r="G289" s="29"/>
      <c r="H289" s="29"/>
      <c r="I289" s="29"/>
      <c r="J289" s="29"/>
      <c r="K289" s="29"/>
      <c r="L289" s="29"/>
      <c r="M289" s="29"/>
      <c r="N289" s="29"/>
    </row>
    <row r="290" spans="6:14" x14ac:dyDescent="0.3">
      <c r="F290" s="28"/>
      <c r="G290" s="29"/>
      <c r="H290" s="29"/>
      <c r="I290" s="29"/>
      <c r="J290" s="29"/>
      <c r="K290" s="29"/>
      <c r="L290" s="29"/>
      <c r="M290" s="29"/>
      <c r="N290" s="29"/>
    </row>
    <row r="291" spans="6:14" x14ac:dyDescent="0.3">
      <c r="F291" s="28"/>
      <c r="G291" s="29"/>
      <c r="H291" s="29"/>
      <c r="I291" s="29"/>
      <c r="J291" s="29"/>
      <c r="K291" s="29"/>
      <c r="L291" s="29"/>
      <c r="M291" s="29"/>
      <c r="N291" s="29"/>
    </row>
    <row r="292" spans="6:14" x14ac:dyDescent="0.3">
      <c r="F292" s="28"/>
      <c r="G292" s="29"/>
      <c r="H292" s="29"/>
      <c r="I292" s="29"/>
      <c r="J292" s="29"/>
      <c r="K292" s="29"/>
      <c r="L292" s="29"/>
      <c r="M292" s="29"/>
      <c r="N292" s="29"/>
    </row>
    <row r="293" spans="6:14" x14ac:dyDescent="0.3">
      <c r="F293" s="28"/>
      <c r="G293" s="29"/>
      <c r="H293" s="29"/>
      <c r="I293" s="29"/>
      <c r="J293" s="29"/>
      <c r="K293" s="29"/>
      <c r="L293" s="29"/>
      <c r="M293" s="29"/>
      <c r="N293" s="29"/>
    </row>
    <row r="294" spans="6:14" x14ac:dyDescent="0.3">
      <c r="F294" s="28"/>
      <c r="G294" s="29"/>
      <c r="H294" s="29"/>
      <c r="I294" s="29"/>
      <c r="J294" s="29"/>
      <c r="K294" s="29"/>
      <c r="L294" s="29"/>
      <c r="M294" s="29"/>
      <c r="N294" s="29"/>
    </row>
    <row r="295" spans="6:14" x14ac:dyDescent="0.3">
      <c r="F295" s="28"/>
      <c r="G295" s="29"/>
      <c r="H295" s="29"/>
      <c r="I295" s="29"/>
      <c r="J295" s="29"/>
      <c r="K295" s="29"/>
      <c r="L295" s="29"/>
      <c r="M295" s="29"/>
      <c r="N295" s="29"/>
    </row>
    <row r="296" spans="6:14" x14ac:dyDescent="0.3">
      <c r="F296" s="28"/>
      <c r="G296" s="29"/>
      <c r="H296" s="29"/>
      <c r="I296" s="29"/>
      <c r="J296" s="29"/>
      <c r="K296" s="29"/>
      <c r="L296" s="29"/>
      <c r="M296" s="29"/>
      <c r="N296" s="29"/>
    </row>
    <row r="297" spans="6:14" x14ac:dyDescent="0.3">
      <c r="F297" s="28"/>
      <c r="G297" s="29"/>
      <c r="H297" s="29"/>
      <c r="I297" s="29"/>
      <c r="J297" s="29"/>
      <c r="K297" s="29"/>
      <c r="L297" s="29"/>
      <c r="M297" s="29"/>
      <c r="N297" s="29"/>
    </row>
    <row r="298" spans="6:14" x14ac:dyDescent="0.3">
      <c r="F298" s="28"/>
      <c r="G298" s="29"/>
      <c r="H298" s="29"/>
      <c r="I298" s="29"/>
      <c r="J298" s="29"/>
      <c r="K298" s="29"/>
      <c r="L298" s="29"/>
      <c r="M298" s="29"/>
      <c r="N298" s="29"/>
    </row>
    <row r="299" spans="6:14" x14ac:dyDescent="0.3">
      <c r="F299" s="28"/>
      <c r="G299" s="29"/>
      <c r="H299" s="29"/>
      <c r="I299" s="29"/>
      <c r="J299" s="29"/>
      <c r="K299" s="29"/>
      <c r="L299" s="29"/>
      <c r="M299" s="29"/>
      <c r="N299" s="29"/>
    </row>
    <row r="300" spans="6:14" x14ac:dyDescent="0.3">
      <c r="F300" s="28"/>
      <c r="G300" s="29"/>
      <c r="H300" s="29"/>
      <c r="I300" s="29"/>
      <c r="J300" s="29"/>
      <c r="K300" s="29"/>
      <c r="L300" s="29"/>
      <c r="M300" s="29"/>
      <c r="N300" s="29"/>
    </row>
    <row r="301" spans="6:14" x14ac:dyDescent="0.3">
      <c r="F301" s="28"/>
      <c r="G301" s="29"/>
      <c r="H301" s="29"/>
      <c r="I301" s="29"/>
      <c r="J301" s="29"/>
      <c r="K301" s="29"/>
      <c r="L301" s="29"/>
      <c r="M301" s="29"/>
      <c r="N301" s="29"/>
    </row>
    <row r="302" spans="6:14" x14ac:dyDescent="0.3">
      <c r="F302" s="28"/>
      <c r="G302" s="29"/>
      <c r="H302" s="29"/>
      <c r="I302" s="29"/>
      <c r="J302" s="29"/>
      <c r="K302" s="29"/>
      <c r="L302" s="29"/>
      <c r="M302" s="29"/>
      <c r="N302" s="29"/>
    </row>
    <row r="303" spans="6:14" x14ac:dyDescent="0.3">
      <c r="F303" s="28"/>
      <c r="G303" s="29"/>
      <c r="H303" s="29"/>
      <c r="I303" s="29"/>
      <c r="J303" s="29"/>
      <c r="K303" s="29"/>
      <c r="L303" s="29"/>
      <c r="M303" s="29"/>
      <c r="N303" s="29"/>
    </row>
    <row r="304" spans="6:14" x14ac:dyDescent="0.3">
      <c r="F304" s="28"/>
      <c r="G304" s="29"/>
      <c r="H304" s="29"/>
      <c r="I304" s="29"/>
      <c r="J304" s="29"/>
      <c r="K304" s="29"/>
      <c r="L304" s="29"/>
      <c r="M304" s="29"/>
      <c r="N304" s="29"/>
    </row>
    <row r="305" spans="6:14" x14ac:dyDescent="0.3">
      <c r="F305" s="28"/>
      <c r="G305" s="29"/>
      <c r="H305" s="29"/>
      <c r="I305" s="29"/>
      <c r="J305" s="29"/>
      <c r="K305" s="29"/>
      <c r="L305" s="29"/>
      <c r="M305" s="29"/>
      <c r="N305" s="29"/>
    </row>
    <row r="306" spans="6:14" x14ac:dyDescent="0.3">
      <c r="F306" s="28"/>
      <c r="G306" s="29"/>
      <c r="H306" s="29"/>
      <c r="I306" s="29"/>
      <c r="J306" s="29"/>
      <c r="K306" s="29"/>
      <c r="L306" s="29"/>
      <c r="M306" s="29"/>
      <c r="N306" s="29"/>
    </row>
    <row r="307" spans="6:14" x14ac:dyDescent="0.3">
      <c r="F307" s="28"/>
      <c r="G307" s="29"/>
      <c r="H307" s="29"/>
      <c r="I307" s="29"/>
      <c r="J307" s="29"/>
      <c r="K307" s="29"/>
      <c r="L307" s="29"/>
      <c r="M307" s="29"/>
      <c r="N307" s="29"/>
    </row>
    <row r="308" spans="6:14" x14ac:dyDescent="0.3">
      <c r="F308" s="28"/>
      <c r="G308" s="29"/>
      <c r="H308" s="29"/>
      <c r="I308" s="29"/>
      <c r="J308" s="29"/>
      <c r="K308" s="29"/>
      <c r="L308" s="29"/>
      <c r="M308" s="29"/>
      <c r="N308" s="29"/>
    </row>
    <row r="309" spans="6:14" x14ac:dyDescent="0.3">
      <c r="F309" s="28"/>
      <c r="G309" s="29"/>
      <c r="H309" s="29"/>
      <c r="I309" s="29"/>
      <c r="J309" s="29"/>
      <c r="K309" s="29"/>
      <c r="L309" s="29"/>
      <c r="M309" s="29"/>
      <c r="N309" s="29"/>
    </row>
    <row r="310" spans="6:14" x14ac:dyDescent="0.3">
      <c r="F310" s="28"/>
      <c r="G310" s="29"/>
      <c r="H310" s="29"/>
      <c r="I310" s="29"/>
      <c r="J310" s="29"/>
      <c r="K310" s="29"/>
      <c r="L310" s="29"/>
      <c r="M310" s="29"/>
      <c r="N310" s="29"/>
    </row>
    <row r="311" spans="6:14" x14ac:dyDescent="0.3">
      <c r="F311" s="28"/>
      <c r="G311" s="29"/>
      <c r="H311" s="29"/>
      <c r="I311" s="29"/>
      <c r="J311" s="29"/>
      <c r="K311" s="29"/>
      <c r="L311" s="29"/>
      <c r="M311" s="29"/>
      <c r="N311" s="29"/>
    </row>
    <row r="312" spans="6:14" x14ac:dyDescent="0.3">
      <c r="F312" s="28"/>
      <c r="G312" s="29"/>
      <c r="H312" s="29"/>
      <c r="I312" s="29"/>
      <c r="J312" s="29"/>
      <c r="K312" s="29"/>
      <c r="L312" s="29"/>
      <c r="M312" s="29"/>
      <c r="N312" s="29"/>
    </row>
    <row r="313" spans="6:14" x14ac:dyDescent="0.3">
      <c r="F313" s="28"/>
      <c r="G313" s="29"/>
      <c r="H313" s="29"/>
      <c r="I313" s="29"/>
      <c r="J313" s="29"/>
      <c r="K313" s="29"/>
      <c r="L313" s="29"/>
      <c r="M313" s="29"/>
      <c r="N313" s="29"/>
    </row>
    <row r="314" spans="6:14" x14ac:dyDescent="0.3">
      <c r="F314" s="28"/>
      <c r="G314" s="29"/>
      <c r="H314" s="29"/>
      <c r="I314" s="29"/>
      <c r="J314" s="29"/>
      <c r="K314" s="29"/>
      <c r="L314" s="29"/>
      <c r="M314" s="29"/>
      <c r="N314" s="29"/>
    </row>
    <row r="315" spans="6:14" x14ac:dyDescent="0.3">
      <c r="F315" s="28"/>
      <c r="G315" s="29"/>
      <c r="H315" s="29"/>
      <c r="I315" s="29"/>
      <c r="J315" s="29"/>
      <c r="K315" s="29"/>
      <c r="L315" s="29"/>
      <c r="M315" s="29"/>
      <c r="N315" s="29"/>
    </row>
    <row r="316" spans="6:14" x14ac:dyDescent="0.3">
      <c r="F316" s="28"/>
      <c r="G316" s="29"/>
      <c r="H316" s="29"/>
      <c r="I316" s="29"/>
      <c r="J316" s="29"/>
      <c r="K316" s="29"/>
      <c r="L316" s="29"/>
      <c r="M316" s="29"/>
      <c r="N316" s="29"/>
    </row>
    <row r="317" spans="6:14" x14ac:dyDescent="0.3">
      <c r="F317" s="28"/>
      <c r="G317" s="29"/>
      <c r="H317" s="29"/>
      <c r="I317" s="29"/>
      <c r="J317" s="29"/>
      <c r="K317" s="29"/>
      <c r="L317" s="29"/>
      <c r="M317" s="29"/>
      <c r="N317" s="29"/>
    </row>
    <row r="318" spans="6:14" x14ac:dyDescent="0.3">
      <c r="F318" s="28"/>
      <c r="G318" s="29"/>
      <c r="H318" s="29"/>
      <c r="I318" s="29"/>
      <c r="J318" s="29"/>
      <c r="K318" s="29"/>
      <c r="L318" s="29"/>
      <c r="M318" s="29"/>
      <c r="N318" s="29"/>
    </row>
    <row r="319" spans="6:14" x14ac:dyDescent="0.3">
      <c r="F319" s="28"/>
      <c r="G319" s="29"/>
      <c r="H319" s="29"/>
      <c r="I319" s="29"/>
      <c r="J319" s="29"/>
      <c r="K319" s="29"/>
      <c r="L319" s="29"/>
      <c r="M319" s="29"/>
      <c r="N319" s="29"/>
    </row>
    <row r="320" spans="6:14" x14ac:dyDescent="0.3">
      <c r="F320" s="28"/>
      <c r="G320" s="29"/>
      <c r="H320" s="29"/>
      <c r="I320" s="29"/>
      <c r="J320" s="29"/>
      <c r="K320" s="29"/>
      <c r="L320" s="29"/>
      <c r="M320" s="29"/>
      <c r="N320" s="29"/>
    </row>
    <row r="321" spans="6:14" x14ac:dyDescent="0.3">
      <c r="F321" s="28"/>
      <c r="G321" s="29"/>
      <c r="H321" s="29"/>
      <c r="I321" s="29"/>
      <c r="J321" s="29"/>
      <c r="K321" s="29"/>
      <c r="L321" s="29"/>
      <c r="M321" s="29"/>
      <c r="N321" s="29"/>
    </row>
    <row r="322" spans="6:14" x14ac:dyDescent="0.3">
      <c r="F322" s="28"/>
      <c r="G322" s="29"/>
      <c r="H322" s="29"/>
      <c r="I322" s="29"/>
      <c r="J322" s="29"/>
      <c r="K322" s="29"/>
      <c r="L322" s="29"/>
      <c r="M322" s="29"/>
      <c r="N322" s="29"/>
    </row>
    <row r="323" spans="6:14" x14ac:dyDescent="0.3">
      <c r="F323" s="28"/>
      <c r="G323" s="29"/>
      <c r="H323" s="29"/>
      <c r="I323" s="29"/>
      <c r="J323" s="29"/>
      <c r="K323" s="29"/>
      <c r="L323" s="29"/>
      <c r="M323" s="29"/>
      <c r="N323" s="29"/>
    </row>
    <row r="324" spans="6:14" x14ac:dyDescent="0.3">
      <c r="F324" s="28"/>
      <c r="G324" s="29"/>
      <c r="H324" s="29"/>
      <c r="I324" s="29"/>
      <c r="J324" s="29"/>
      <c r="K324" s="29"/>
      <c r="L324" s="29"/>
      <c r="M324" s="29"/>
      <c r="N324" s="29"/>
    </row>
    <row r="325" spans="6:14" x14ac:dyDescent="0.3">
      <c r="F325" s="28"/>
      <c r="G325" s="29"/>
      <c r="H325" s="29"/>
      <c r="I325" s="29"/>
      <c r="J325" s="29"/>
      <c r="K325" s="29"/>
      <c r="L325" s="29"/>
      <c r="M325" s="29"/>
      <c r="N325" s="29"/>
    </row>
    <row r="326" spans="6:14" x14ac:dyDescent="0.3">
      <c r="F326" s="28"/>
      <c r="G326" s="29"/>
      <c r="H326" s="29"/>
      <c r="I326" s="29"/>
      <c r="J326" s="29"/>
      <c r="K326" s="29"/>
      <c r="L326" s="29"/>
      <c r="M326" s="29"/>
      <c r="N326" s="29"/>
    </row>
    <row r="327" spans="6:14" x14ac:dyDescent="0.3">
      <c r="F327" s="28"/>
      <c r="G327" s="29"/>
      <c r="H327" s="29"/>
      <c r="I327" s="29"/>
      <c r="J327" s="29"/>
      <c r="K327" s="29"/>
      <c r="L327" s="29"/>
      <c r="M327" s="29"/>
      <c r="N327" s="29"/>
    </row>
    <row r="328" spans="6:14" x14ac:dyDescent="0.3">
      <c r="F328" s="28"/>
      <c r="G328" s="29"/>
      <c r="H328" s="29"/>
      <c r="I328" s="29"/>
      <c r="J328" s="29"/>
      <c r="K328" s="29"/>
      <c r="L328" s="29"/>
      <c r="M328" s="29"/>
      <c r="N328" s="29"/>
    </row>
    <row r="329" spans="6:14" x14ac:dyDescent="0.3">
      <c r="F329" s="28"/>
      <c r="G329" s="29"/>
      <c r="H329" s="29"/>
      <c r="I329" s="29"/>
      <c r="J329" s="29"/>
      <c r="K329" s="29"/>
      <c r="L329" s="29"/>
      <c r="M329" s="29"/>
      <c r="N329" s="29"/>
    </row>
    <row r="330" spans="6:14" x14ac:dyDescent="0.3">
      <c r="F330" s="28"/>
      <c r="G330" s="29"/>
      <c r="H330" s="29"/>
      <c r="I330" s="29"/>
      <c r="J330" s="29"/>
      <c r="K330" s="29"/>
      <c r="L330" s="29"/>
      <c r="M330" s="29"/>
      <c r="N330" s="29"/>
    </row>
    <row r="331" spans="6:14" x14ac:dyDescent="0.3">
      <c r="F331" s="28"/>
      <c r="G331" s="29"/>
      <c r="H331" s="29"/>
      <c r="I331" s="29"/>
      <c r="J331" s="29"/>
      <c r="K331" s="29"/>
      <c r="L331" s="29"/>
      <c r="M331" s="29"/>
      <c r="N331" s="29"/>
    </row>
    <row r="332" spans="6:14" x14ac:dyDescent="0.3">
      <c r="F332" s="28"/>
      <c r="G332" s="29"/>
      <c r="H332" s="29"/>
      <c r="I332" s="29"/>
      <c r="J332" s="29"/>
      <c r="K332" s="29"/>
      <c r="L332" s="29"/>
      <c r="M332" s="29"/>
      <c r="N332" s="29"/>
    </row>
    <row r="333" spans="6:14" x14ac:dyDescent="0.3">
      <c r="F333" s="28"/>
      <c r="G333" s="29"/>
      <c r="H333" s="29"/>
      <c r="I333" s="29"/>
      <c r="J333" s="29"/>
      <c r="K333" s="29"/>
      <c r="L333" s="29"/>
      <c r="M333" s="29"/>
      <c r="N333" s="29"/>
    </row>
    <row r="334" spans="6:14" x14ac:dyDescent="0.3">
      <c r="F334" s="28"/>
      <c r="G334" s="29"/>
      <c r="H334" s="29"/>
      <c r="I334" s="29"/>
      <c r="J334" s="29"/>
      <c r="K334" s="29"/>
      <c r="L334" s="29"/>
      <c r="M334" s="29"/>
      <c r="N334" s="29"/>
    </row>
    <row r="335" spans="6:14" x14ac:dyDescent="0.3">
      <c r="F335" s="28"/>
      <c r="G335" s="29"/>
      <c r="H335" s="29"/>
      <c r="I335" s="29"/>
      <c r="J335" s="29"/>
      <c r="K335" s="29"/>
      <c r="L335" s="29"/>
      <c r="M335" s="29"/>
      <c r="N335" s="29"/>
    </row>
    <row r="336" spans="6:14" x14ac:dyDescent="0.3">
      <c r="F336" s="28"/>
      <c r="G336" s="29"/>
      <c r="H336" s="29"/>
      <c r="I336" s="29"/>
      <c r="J336" s="29"/>
      <c r="K336" s="29"/>
      <c r="L336" s="29"/>
      <c r="M336" s="29"/>
      <c r="N336" s="29"/>
    </row>
    <row r="337" spans="6:14" x14ac:dyDescent="0.3">
      <c r="F337" s="28"/>
      <c r="G337" s="29"/>
      <c r="H337" s="29"/>
      <c r="I337" s="29"/>
      <c r="J337" s="29"/>
      <c r="K337" s="29"/>
      <c r="L337" s="29"/>
      <c r="M337" s="29"/>
      <c r="N337" s="29"/>
    </row>
    <row r="338" spans="6:14" x14ac:dyDescent="0.3">
      <c r="F338" s="28"/>
      <c r="G338" s="29"/>
      <c r="H338" s="29"/>
      <c r="I338" s="29"/>
      <c r="J338" s="29"/>
      <c r="K338" s="29"/>
      <c r="L338" s="29"/>
      <c r="M338" s="29"/>
      <c r="N338" s="29"/>
    </row>
    <row r="339" spans="6:14" x14ac:dyDescent="0.3">
      <c r="F339" s="28"/>
      <c r="G339" s="29"/>
      <c r="H339" s="29"/>
      <c r="I339" s="29"/>
      <c r="J339" s="29"/>
      <c r="K339" s="29"/>
      <c r="L339" s="29"/>
      <c r="M339" s="29"/>
      <c r="N339" s="29"/>
    </row>
    <row r="340" spans="6:14" x14ac:dyDescent="0.3">
      <c r="F340" s="28"/>
      <c r="G340" s="29"/>
      <c r="H340" s="29"/>
      <c r="I340" s="29"/>
      <c r="J340" s="29"/>
      <c r="K340" s="29"/>
      <c r="L340" s="29"/>
      <c r="M340" s="29"/>
      <c r="N340" s="29"/>
    </row>
    <row r="341" spans="6:14" x14ac:dyDescent="0.3">
      <c r="F341" s="28"/>
      <c r="G341" s="29"/>
      <c r="H341" s="29"/>
      <c r="I341" s="29"/>
      <c r="J341" s="29"/>
      <c r="K341" s="29"/>
      <c r="L341" s="29"/>
      <c r="M341" s="29"/>
      <c r="N341" s="29"/>
    </row>
    <row r="342" spans="6:14" x14ac:dyDescent="0.3">
      <c r="F342" s="28"/>
      <c r="G342" s="29"/>
      <c r="H342" s="29"/>
      <c r="I342" s="29"/>
      <c r="J342" s="29"/>
      <c r="K342" s="29"/>
      <c r="L342" s="29"/>
      <c r="M342" s="29"/>
      <c r="N342" s="29"/>
    </row>
    <row r="343" spans="6:14" x14ac:dyDescent="0.3">
      <c r="F343" s="28"/>
      <c r="G343" s="29"/>
      <c r="H343" s="29"/>
      <c r="I343" s="29"/>
      <c r="J343" s="29"/>
      <c r="K343" s="29"/>
      <c r="L343" s="29"/>
      <c r="M343" s="29"/>
      <c r="N343" s="29"/>
    </row>
    <row r="344" spans="6:14" x14ac:dyDescent="0.3">
      <c r="F344" s="28"/>
      <c r="G344" s="29"/>
      <c r="H344" s="29"/>
      <c r="I344" s="29"/>
      <c r="J344" s="29"/>
      <c r="K344" s="29"/>
      <c r="L344" s="29"/>
      <c r="M344" s="29"/>
      <c r="N344" s="29"/>
    </row>
    <row r="345" spans="6:14" x14ac:dyDescent="0.3">
      <c r="F345" s="28"/>
      <c r="G345" s="29"/>
      <c r="H345" s="29"/>
      <c r="I345" s="29"/>
      <c r="J345" s="29"/>
      <c r="K345" s="29"/>
      <c r="L345" s="29"/>
      <c r="M345" s="29"/>
      <c r="N345" s="29"/>
    </row>
    <row r="346" spans="6:14" x14ac:dyDescent="0.3">
      <c r="F346" s="28"/>
      <c r="G346" s="29"/>
      <c r="H346" s="29"/>
      <c r="I346" s="29"/>
      <c r="J346" s="29"/>
      <c r="K346" s="29"/>
      <c r="L346" s="29"/>
      <c r="M346" s="29"/>
      <c r="N346" s="29"/>
    </row>
    <row r="347" spans="6:14" x14ac:dyDescent="0.3">
      <c r="F347" s="28"/>
      <c r="G347" s="29"/>
      <c r="H347" s="29"/>
      <c r="I347" s="29"/>
      <c r="J347" s="29"/>
      <c r="K347" s="29"/>
      <c r="L347" s="29"/>
      <c r="M347" s="29"/>
      <c r="N347" s="29"/>
    </row>
    <row r="348" spans="6:14" x14ac:dyDescent="0.3">
      <c r="F348" s="28"/>
      <c r="G348" s="29"/>
      <c r="H348" s="29"/>
      <c r="I348" s="29"/>
      <c r="J348" s="29"/>
      <c r="K348" s="29"/>
      <c r="L348" s="29"/>
      <c r="M348" s="29"/>
      <c r="N348" s="29"/>
    </row>
    <row r="349" spans="6:14" x14ac:dyDescent="0.3">
      <c r="F349" s="28"/>
      <c r="G349" s="29"/>
      <c r="H349" s="29"/>
      <c r="I349" s="29"/>
      <c r="J349" s="29"/>
      <c r="K349" s="29"/>
      <c r="L349" s="29"/>
      <c r="M349" s="29"/>
      <c r="N349" s="29"/>
    </row>
    <row r="350" spans="6:14" x14ac:dyDescent="0.3">
      <c r="F350" s="28"/>
      <c r="G350" s="29"/>
      <c r="H350" s="29"/>
      <c r="I350" s="29"/>
      <c r="J350" s="29"/>
      <c r="K350" s="29"/>
      <c r="L350" s="29"/>
      <c r="M350" s="29"/>
      <c r="N350" s="29"/>
    </row>
    <row r="351" spans="6:14" x14ac:dyDescent="0.3">
      <c r="F351" s="28"/>
      <c r="G351" s="29"/>
      <c r="H351" s="29"/>
      <c r="I351" s="29"/>
      <c r="J351" s="29"/>
      <c r="K351" s="29"/>
      <c r="L351" s="29"/>
      <c r="M351" s="29"/>
      <c r="N351" s="29"/>
    </row>
    <row r="352" spans="6:14" x14ac:dyDescent="0.3">
      <c r="F352" s="28"/>
      <c r="G352" s="29"/>
      <c r="H352" s="29"/>
      <c r="I352" s="29"/>
      <c r="J352" s="29"/>
      <c r="K352" s="29"/>
      <c r="L352" s="29"/>
      <c r="M352" s="29"/>
      <c r="N352" s="29"/>
    </row>
    <row r="353" spans="6:14" x14ac:dyDescent="0.3">
      <c r="F353" s="28"/>
      <c r="G353" s="29"/>
      <c r="H353" s="29"/>
      <c r="I353" s="29"/>
      <c r="J353" s="29"/>
      <c r="K353" s="29"/>
      <c r="L353" s="29"/>
      <c r="M353" s="29"/>
      <c r="N353" s="29"/>
    </row>
    <row r="354" spans="6:14" x14ac:dyDescent="0.3">
      <c r="F354" s="28"/>
      <c r="G354" s="29"/>
      <c r="H354" s="29"/>
      <c r="I354" s="29"/>
      <c r="J354" s="29"/>
      <c r="K354" s="29"/>
      <c r="L354" s="29"/>
      <c r="M354" s="29"/>
      <c r="N354" s="29"/>
    </row>
    <row r="355" spans="6:14" x14ac:dyDescent="0.3">
      <c r="F355" s="28"/>
      <c r="G355" s="29"/>
      <c r="H355" s="29"/>
      <c r="I355" s="29"/>
      <c r="J355" s="29"/>
      <c r="K355" s="29"/>
      <c r="L355" s="29"/>
      <c r="M355" s="29"/>
      <c r="N355" s="29"/>
    </row>
    <row r="356" spans="6:14" x14ac:dyDescent="0.3">
      <c r="F356" s="28"/>
      <c r="G356" s="29"/>
      <c r="H356" s="29"/>
      <c r="I356" s="29"/>
      <c r="J356" s="29"/>
      <c r="K356" s="29"/>
      <c r="L356" s="29"/>
      <c r="M356" s="29"/>
      <c r="N356" s="29"/>
    </row>
    <row r="357" spans="6:14" x14ac:dyDescent="0.3">
      <c r="F357" s="28"/>
      <c r="G357" s="29"/>
      <c r="H357" s="29"/>
      <c r="I357" s="29"/>
      <c r="J357" s="29"/>
      <c r="K357" s="29"/>
      <c r="L357" s="29"/>
      <c r="M357" s="29"/>
      <c r="N357" s="29"/>
    </row>
    <row r="358" spans="6:14" x14ac:dyDescent="0.3">
      <c r="F358" s="28"/>
      <c r="G358" s="29"/>
      <c r="H358" s="29"/>
      <c r="I358" s="29"/>
      <c r="J358" s="29"/>
      <c r="K358" s="29"/>
      <c r="L358" s="29"/>
      <c r="M358" s="29"/>
      <c r="N358" s="29"/>
    </row>
    <row r="359" spans="6:14" x14ac:dyDescent="0.3">
      <c r="F359" s="28"/>
      <c r="G359" s="29"/>
      <c r="H359" s="29"/>
      <c r="I359" s="29"/>
      <c r="J359" s="29"/>
      <c r="K359" s="29"/>
      <c r="L359" s="29"/>
      <c r="M359" s="29"/>
      <c r="N359" s="29"/>
    </row>
    <row r="360" spans="6:14" x14ac:dyDescent="0.3">
      <c r="F360" s="28"/>
      <c r="G360" s="29"/>
      <c r="H360" s="29"/>
      <c r="I360" s="29"/>
      <c r="J360" s="29"/>
      <c r="K360" s="29"/>
      <c r="L360" s="29"/>
      <c r="M360" s="29"/>
      <c r="N360" s="29"/>
    </row>
    <row r="361" spans="6:14" x14ac:dyDescent="0.3">
      <c r="F361" s="28"/>
      <c r="G361" s="29"/>
      <c r="H361" s="29"/>
      <c r="I361" s="29"/>
      <c r="J361" s="29"/>
      <c r="K361" s="29"/>
      <c r="L361" s="29"/>
      <c r="M361" s="29"/>
      <c r="N361" s="29"/>
    </row>
    <row r="362" spans="6:14" x14ac:dyDescent="0.3">
      <c r="F362" s="28"/>
      <c r="G362" s="29"/>
      <c r="H362" s="29"/>
      <c r="I362" s="29"/>
      <c r="J362" s="29"/>
      <c r="K362" s="29"/>
      <c r="L362" s="29"/>
      <c r="M362" s="29"/>
      <c r="N362" s="29"/>
    </row>
    <row r="363" spans="6:14" x14ac:dyDescent="0.3">
      <c r="F363" s="28"/>
      <c r="G363" s="29"/>
      <c r="H363" s="29"/>
      <c r="I363" s="29"/>
      <c r="J363" s="29"/>
      <c r="K363" s="29"/>
      <c r="L363" s="29"/>
      <c r="M363" s="29"/>
      <c r="N363" s="29"/>
    </row>
    <row r="364" spans="6:14" x14ac:dyDescent="0.3">
      <c r="F364" s="28"/>
      <c r="G364" s="29"/>
      <c r="H364" s="29"/>
      <c r="I364" s="29"/>
      <c r="J364" s="29"/>
      <c r="K364" s="29"/>
      <c r="L364" s="29"/>
      <c r="M364" s="29"/>
      <c r="N364" s="29"/>
    </row>
    <row r="365" spans="6:14" x14ac:dyDescent="0.3">
      <c r="F365" s="28"/>
      <c r="G365" s="29"/>
      <c r="H365" s="29"/>
      <c r="I365" s="29"/>
      <c r="J365" s="29"/>
      <c r="K365" s="29"/>
      <c r="L365" s="29"/>
      <c r="M365" s="29"/>
      <c r="N365" s="29"/>
    </row>
    <row r="366" spans="6:14" x14ac:dyDescent="0.3">
      <c r="F366" s="28"/>
      <c r="G366" s="29"/>
      <c r="H366" s="29"/>
      <c r="I366" s="29"/>
      <c r="J366" s="29"/>
      <c r="K366" s="29"/>
      <c r="L366" s="29"/>
      <c r="M366" s="29"/>
      <c r="N366" s="29"/>
    </row>
    <row r="367" spans="6:14" x14ac:dyDescent="0.3">
      <c r="F367" s="28"/>
      <c r="G367" s="29"/>
      <c r="H367" s="29"/>
      <c r="I367" s="29"/>
      <c r="J367" s="29"/>
      <c r="K367" s="29"/>
      <c r="L367" s="29"/>
      <c r="M367" s="29"/>
      <c r="N367" s="29"/>
    </row>
    <row r="368" spans="6:14" x14ac:dyDescent="0.3">
      <c r="F368" s="28"/>
      <c r="G368" s="29"/>
      <c r="H368" s="29"/>
      <c r="I368" s="29"/>
      <c r="J368" s="29"/>
      <c r="K368" s="29"/>
      <c r="L368" s="29"/>
      <c r="M368" s="29"/>
      <c r="N368" s="29"/>
    </row>
    <row r="369" spans="6:14" x14ac:dyDescent="0.3">
      <c r="F369" s="28"/>
      <c r="G369" s="29"/>
      <c r="H369" s="29"/>
      <c r="I369" s="29"/>
      <c r="J369" s="29"/>
      <c r="K369" s="29"/>
      <c r="L369" s="29"/>
      <c r="M369" s="29"/>
      <c r="N369" s="29"/>
    </row>
    <row r="370" spans="6:14" x14ac:dyDescent="0.3">
      <c r="F370" s="28"/>
      <c r="G370" s="29"/>
      <c r="H370" s="29"/>
      <c r="I370" s="29"/>
      <c r="J370" s="29"/>
      <c r="K370" s="29"/>
      <c r="L370" s="29"/>
      <c r="M370" s="29"/>
      <c r="N370" s="29"/>
    </row>
    <row r="371" spans="6:14" x14ac:dyDescent="0.3">
      <c r="F371" s="28"/>
      <c r="G371" s="29"/>
      <c r="H371" s="29"/>
      <c r="I371" s="29"/>
      <c r="J371" s="29"/>
      <c r="K371" s="29"/>
      <c r="L371" s="29"/>
      <c r="M371" s="29"/>
      <c r="N371" s="29"/>
    </row>
    <row r="372" spans="6:14" x14ac:dyDescent="0.3">
      <c r="F372" s="28"/>
      <c r="G372" s="29"/>
      <c r="H372" s="29"/>
      <c r="I372" s="29"/>
      <c r="J372" s="29"/>
      <c r="K372" s="29"/>
      <c r="L372" s="29"/>
      <c r="M372" s="29"/>
      <c r="N372" s="29"/>
    </row>
    <row r="373" spans="6:14" x14ac:dyDescent="0.3">
      <c r="F373" s="28"/>
      <c r="G373" s="29"/>
      <c r="H373" s="29"/>
      <c r="I373" s="29"/>
      <c r="J373" s="29"/>
      <c r="K373" s="29"/>
      <c r="L373" s="29"/>
      <c r="M373" s="29"/>
      <c r="N373" s="29"/>
    </row>
    <row r="374" spans="6:14" x14ac:dyDescent="0.3">
      <c r="F374" s="28"/>
      <c r="G374" s="29"/>
      <c r="H374" s="29"/>
      <c r="I374" s="29"/>
      <c r="J374" s="29"/>
      <c r="K374" s="29"/>
      <c r="L374" s="29"/>
      <c r="M374" s="29"/>
      <c r="N374" s="29"/>
    </row>
    <row r="375" spans="6:14" x14ac:dyDescent="0.3">
      <c r="F375" s="28"/>
      <c r="G375" s="29"/>
      <c r="H375" s="29"/>
      <c r="I375" s="29"/>
      <c r="J375" s="29"/>
      <c r="K375" s="29"/>
      <c r="L375" s="29"/>
      <c r="M375" s="29"/>
      <c r="N375" s="29"/>
    </row>
    <row r="376" spans="6:14" x14ac:dyDescent="0.3">
      <c r="F376" s="28"/>
      <c r="G376" s="29"/>
      <c r="H376" s="29"/>
      <c r="I376" s="29"/>
      <c r="J376" s="29"/>
      <c r="K376" s="29"/>
      <c r="L376" s="29"/>
      <c r="M376" s="29"/>
      <c r="N376" s="29"/>
    </row>
    <row r="377" spans="6:14" x14ac:dyDescent="0.3">
      <c r="F377" s="28"/>
      <c r="G377" s="29"/>
      <c r="H377" s="29"/>
      <c r="I377" s="29"/>
      <c r="J377" s="29"/>
      <c r="K377" s="29"/>
      <c r="L377" s="29"/>
      <c r="M377" s="29"/>
      <c r="N377" s="29"/>
    </row>
    <row r="378" spans="6:14" x14ac:dyDescent="0.3">
      <c r="F378" s="28"/>
      <c r="G378" s="29"/>
      <c r="H378" s="29"/>
      <c r="I378" s="29"/>
      <c r="J378" s="29"/>
      <c r="K378" s="29"/>
      <c r="L378" s="29"/>
      <c r="M378" s="29"/>
      <c r="N378" s="29"/>
    </row>
    <row r="379" spans="6:14" x14ac:dyDescent="0.3">
      <c r="F379" s="28"/>
      <c r="G379" s="29"/>
      <c r="H379" s="29"/>
      <c r="I379" s="29"/>
      <c r="J379" s="29"/>
      <c r="K379" s="29"/>
      <c r="L379" s="29"/>
      <c r="M379" s="29"/>
      <c r="N379" s="29"/>
    </row>
    <row r="380" spans="6:14" x14ac:dyDescent="0.3">
      <c r="F380" s="28"/>
      <c r="G380" s="29"/>
      <c r="H380" s="29"/>
      <c r="I380" s="29"/>
      <c r="J380" s="29"/>
      <c r="K380" s="29"/>
      <c r="L380" s="29"/>
      <c r="M380" s="29"/>
      <c r="N380" s="29"/>
    </row>
    <row r="381" spans="6:14" x14ac:dyDescent="0.3">
      <c r="F381" s="28"/>
      <c r="G381" s="29"/>
      <c r="H381" s="29"/>
      <c r="I381" s="29"/>
      <c r="J381" s="29"/>
      <c r="K381" s="29"/>
      <c r="L381" s="29"/>
      <c r="M381" s="29"/>
      <c r="N381" s="29"/>
    </row>
    <row r="382" spans="6:14" x14ac:dyDescent="0.3">
      <c r="F382" s="28"/>
      <c r="G382" s="29"/>
      <c r="H382" s="29"/>
      <c r="I382" s="29"/>
      <c r="J382" s="29"/>
      <c r="K382" s="29"/>
      <c r="L382" s="29"/>
      <c r="M382" s="29"/>
      <c r="N382" s="29"/>
    </row>
    <row r="383" spans="6:14" x14ac:dyDescent="0.3">
      <c r="F383" s="28"/>
      <c r="G383" s="29"/>
      <c r="H383" s="29"/>
      <c r="I383" s="29"/>
      <c r="J383" s="29"/>
      <c r="K383" s="29"/>
      <c r="L383" s="29"/>
      <c r="M383" s="29"/>
      <c r="N383" s="29"/>
    </row>
    <row r="384" spans="6:14" x14ac:dyDescent="0.3">
      <c r="F384" s="28"/>
      <c r="G384" s="29"/>
      <c r="H384" s="29"/>
      <c r="I384" s="29"/>
      <c r="J384" s="29"/>
      <c r="K384" s="29"/>
      <c r="L384" s="29"/>
      <c r="M384" s="29"/>
      <c r="N384" s="29"/>
    </row>
    <row r="385" spans="6:14" x14ac:dyDescent="0.3">
      <c r="F385" s="28"/>
      <c r="G385" s="29"/>
      <c r="H385" s="29"/>
      <c r="I385" s="29"/>
      <c r="J385" s="29"/>
      <c r="K385" s="29"/>
      <c r="L385" s="29"/>
      <c r="M385" s="29"/>
      <c r="N385" s="29"/>
    </row>
    <row r="386" spans="6:14" x14ac:dyDescent="0.3">
      <c r="F386" s="28"/>
      <c r="G386" s="29"/>
      <c r="H386" s="29"/>
      <c r="I386" s="29"/>
      <c r="J386" s="29"/>
      <c r="K386" s="29"/>
      <c r="L386" s="29"/>
      <c r="M386" s="29"/>
      <c r="N386" s="29"/>
    </row>
    <row r="387" spans="6:14" x14ac:dyDescent="0.3">
      <c r="F387" s="28"/>
      <c r="G387" s="29"/>
      <c r="H387" s="29"/>
      <c r="I387" s="29"/>
      <c r="J387" s="29"/>
      <c r="K387" s="29"/>
      <c r="L387" s="29"/>
      <c r="M387" s="29"/>
      <c r="N387" s="29"/>
    </row>
    <row r="388" spans="6:14" x14ac:dyDescent="0.3">
      <c r="F388" s="28"/>
      <c r="G388" s="29"/>
      <c r="H388" s="29"/>
      <c r="I388" s="29"/>
      <c r="J388" s="29"/>
      <c r="K388" s="29"/>
      <c r="L388" s="29"/>
      <c r="M388" s="29"/>
      <c r="N388" s="29"/>
    </row>
    <row r="389" spans="6:14" x14ac:dyDescent="0.3">
      <c r="F389" s="28"/>
      <c r="G389" s="29"/>
      <c r="H389" s="29"/>
      <c r="I389" s="29"/>
      <c r="J389" s="29"/>
      <c r="K389" s="29"/>
      <c r="L389" s="29"/>
      <c r="M389" s="29"/>
      <c r="N389" s="29"/>
    </row>
    <row r="390" spans="6:14" x14ac:dyDescent="0.3">
      <c r="F390" s="28"/>
      <c r="G390" s="29"/>
      <c r="H390" s="29"/>
      <c r="I390" s="29"/>
      <c r="J390" s="29"/>
      <c r="K390" s="29"/>
      <c r="L390" s="29"/>
      <c r="M390" s="29"/>
      <c r="N390" s="29"/>
    </row>
    <row r="391" spans="6:14" x14ac:dyDescent="0.3">
      <c r="F391" s="28"/>
      <c r="G391" s="29"/>
      <c r="H391" s="29"/>
      <c r="I391" s="29"/>
      <c r="J391" s="29"/>
      <c r="K391" s="29"/>
      <c r="L391" s="29"/>
      <c r="M391" s="29"/>
      <c r="N391" s="29"/>
    </row>
    <row r="392" spans="6:14" x14ac:dyDescent="0.3">
      <c r="F392" s="28"/>
      <c r="G392" s="29"/>
      <c r="H392" s="29"/>
      <c r="I392" s="29"/>
      <c r="J392" s="29"/>
      <c r="K392" s="29"/>
      <c r="L392" s="29"/>
      <c r="M392" s="29"/>
      <c r="N392" s="29"/>
    </row>
    <row r="393" spans="6:14" x14ac:dyDescent="0.3">
      <c r="F393" s="28"/>
      <c r="G393" s="29"/>
      <c r="H393" s="29"/>
      <c r="I393" s="29"/>
      <c r="J393" s="29"/>
      <c r="K393" s="29"/>
      <c r="L393" s="29"/>
      <c r="M393" s="29"/>
      <c r="N393" s="29"/>
    </row>
    <row r="394" spans="6:14" x14ac:dyDescent="0.3">
      <c r="F394" s="28"/>
      <c r="G394" s="29"/>
      <c r="H394" s="29"/>
      <c r="I394" s="29"/>
      <c r="J394" s="29"/>
      <c r="K394" s="29"/>
      <c r="L394" s="29"/>
      <c r="M394" s="29"/>
      <c r="N394" s="29"/>
    </row>
    <row r="395" spans="6:14" x14ac:dyDescent="0.3">
      <c r="F395" s="28"/>
      <c r="G395" s="29"/>
      <c r="H395" s="29"/>
      <c r="I395" s="29"/>
      <c r="J395" s="29"/>
      <c r="K395" s="29"/>
      <c r="L395" s="29"/>
      <c r="M395" s="29"/>
      <c r="N395" s="29"/>
    </row>
    <row r="396" spans="6:14" x14ac:dyDescent="0.3">
      <c r="F396" s="28"/>
      <c r="G396" s="29"/>
      <c r="H396" s="29"/>
      <c r="I396" s="29"/>
      <c r="J396" s="29"/>
      <c r="K396" s="29"/>
      <c r="L396" s="29"/>
      <c r="M396" s="29"/>
      <c r="N396" s="29"/>
    </row>
    <row r="397" spans="6:14" x14ac:dyDescent="0.3">
      <c r="F397" s="28"/>
      <c r="G397" s="29"/>
      <c r="H397" s="29"/>
      <c r="I397" s="29"/>
      <c r="J397" s="29"/>
      <c r="K397" s="29"/>
      <c r="L397" s="29"/>
      <c r="M397" s="29"/>
      <c r="N397" s="29"/>
    </row>
    <row r="398" spans="6:14" x14ac:dyDescent="0.3">
      <c r="F398" s="28"/>
      <c r="G398" s="29"/>
      <c r="H398" s="29"/>
      <c r="I398" s="29"/>
      <c r="J398" s="29"/>
      <c r="K398" s="29"/>
      <c r="L398" s="29"/>
      <c r="M398" s="29"/>
      <c r="N398" s="29"/>
    </row>
    <row r="399" spans="6:14" x14ac:dyDescent="0.3">
      <c r="F399" s="28"/>
      <c r="G399" s="29"/>
      <c r="H399" s="29"/>
      <c r="I399" s="29"/>
      <c r="J399" s="29"/>
      <c r="K399" s="29"/>
      <c r="L399" s="29"/>
      <c r="M399" s="29"/>
      <c r="N399" s="29"/>
    </row>
    <row r="400" spans="6:14" x14ac:dyDescent="0.3">
      <c r="F400" s="28"/>
      <c r="G400" s="29"/>
      <c r="H400" s="29"/>
      <c r="I400" s="29"/>
      <c r="J400" s="29"/>
      <c r="K400" s="29"/>
      <c r="L400" s="29"/>
      <c r="M400" s="29"/>
      <c r="N400" s="29"/>
    </row>
    <row r="401" spans="6:14" x14ac:dyDescent="0.3">
      <c r="F401" s="28"/>
      <c r="G401" s="29"/>
      <c r="H401" s="29"/>
      <c r="I401" s="29"/>
      <c r="J401" s="29"/>
      <c r="K401" s="29"/>
      <c r="L401" s="29"/>
      <c r="M401" s="29"/>
      <c r="N401" s="29"/>
    </row>
    <row r="402" spans="6:14" x14ac:dyDescent="0.3">
      <c r="F402" s="28"/>
      <c r="G402" s="29"/>
      <c r="H402" s="29"/>
      <c r="I402" s="29"/>
      <c r="J402" s="29"/>
      <c r="K402" s="29"/>
      <c r="L402" s="29"/>
      <c r="M402" s="29"/>
      <c r="N402" s="29"/>
    </row>
    <row r="403" spans="6:14" x14ac:dyDescent="0.3">
      <c r="F403" s="28"/>
      <c r="G403" s="29"/>
      <c r="H403" s="29"/>
      <c r="I403" s="29"/>
      <c r="J403" s="29"/>
      <c r="K403" s="29"/>
      <c r="L403" s="29"/>
      <c r="M403" s="29"/>
      <c r="N403" s="29"/>
    </row>
    <row r="404" spans="6:14" x14ac:dyDescent="0.3">
      <c r="F404" s="28"/>
      <c r="G404" s="29"/>
      <c r="H404" s="29"/>
      <c r="I404" s="29"/>
      <c r="J404" s="29"/>
      <c r="K404" s="29"/>
      <c r="L404" s="29"/>
      <c r="M404" s="29"/>
      <c r="N404" s="29"/>
    </row>
    <row r="405" spans="6:14" x14ac:dyDescent="0.3">
      <c r="F405" s="28"/>
      <c r="G405" s="29"/>
      <c r="H405" s="29"/>
      <c r="I405" s="29"/>
      <c r="J405" s="29"/>
      <c r="K405" s="29"/>
      <c r="L405" s="29"/>
      <c r="M405" s="29"/>
      <c r="N405" s="29"/>
    </row>
    <row r="406" spans="6:14" x14ac:dyDescent="0.3">
      <c r="F406" s="28"/>
      <c r="G406" s="29"/>
      <c r="H406" s="29"/>
      <c r="I406" s="29"/>
      <c r="J406" s="29"/>
      <c r="K406" s="29"/>
      <c r="L406" s="29"/>
      <c r="M406" s="29"/>
      <c r="N406" s="29"/>
    </row>
    <row r="407" spans="6:14" x14ac:dyDescent="0.3">
      <c r="F407" s="28"/>
      <c r="G407" s="29"/>
      <c r="H407" s="29"/>
      <c r="I407" s="29"/>
      <c r="J407" s="29"/>
      <c r="K407" s="29"/>
      <c r="L407" s="29"/>
      <c r="M407" s="29"/>
      <c r="N407" s="29"/>
    </row>
    <row r="408" spans="6:14" x14ac:dyDescent="0.3">
      <c r="F408" s="28"/>
      <c r="G408" s="29"/>
      <c r="H408" s="29"/>
      <c r="I408" s="29"/>
      <c r="J408" s="29"/>
      <c r="K408" s="29"/>
      <c r="L408" s="29"/>
      <c r="M408" s="29"/>
      <c r="N408" s="29"/>
    </row>
    <row r="409" spans="6:14" x14ac:dyDescent="0.3">
      <c r="F409" s="28"/>
      <c r="G409" s="29"/>
      <c r="H409" s="29"/>
      <c r="I409" s="29"/>
      <c r="J409" s="29"/>
      <c r="K409" s="29"/>
      <c r="L409" s="29"/>
      <c r="M409" s="29"/>
      <c r="N409" s="29"/>
    </row>
    <row r="410" spans="6:14" x14ac:dyDescent="0.3">
      <c r="F410" s="28"/>
      <c r="G410" s="29"/>
      <c r="H410" s="29"/>
      <c r="I410" s="29"/>
      <c r="J410" s="29"/>
      <c r="K410" s="29"/>
      <c r="L410" s="29"/>
      <c r="M410" s="29"/>
      <c r="N410" s="29"/>
    </row>
    <row r="411" spans="6:14" x14ac:dyDescent="0.3">
      <c r="F411" s="28"/>
      <c r="G411" s="29"/>
      <c r="H411" s="29"/>
      <c r="I411" s="29"/>
      <c r="J411" s="29"/>
      <c r="K411" s="29"/>
      <c r="L411" s="29"/>
      <c r="M411" s="29"/>
      <c r="N411" s="29"/>
    </row>
    <row r="412" spans="6:14" x14ac:dyDescent="0.3">
      <c r="F412" s="28"/>
      <c r="G412" s="29"/>
      <c r="H412" s="29"/>
      <c r="I412" s="29"/>
      <c r="J412" s="29"/>
      <c r="K412" s="29"/>
      <c r="L412" s="29"/>
      <c r="M412" s="29"/>
      <c r="N412" s="29"/>
    </row>
    <row r="413" spans="6:14" x14ac:dyDescent="0.3">
      <c r="F413" s="28"/>
      <c r="G413" s="29"/>
      <c r="H413" s="29"/>
      <c r="I413" s="29"/>
      <c r="J413" s="29"/>
      <c r="K413" s="29"/>
      <c r="L413" s="29"/>
      <c r="M413" s="29"/>
      <c r="N413" s="29"/>
    </row>
    <row r="414" spans="6:14" x14ac:dyDescent="0.3">
      <c r="F414" s="28"/>
      <c r="G414" s="29"/>
      <c r="H414" s="29"/>
      <c r="I414" s="29"/>
      <c r="J414" s="29"/>
      <c r="K414" s="29"/>
      <c r="L414" s="29"/>
      <c r="M414" s="29"/>
      <c r="N414" s="29"/>
    </row>
    <row r="415" spans="6:14" x14ac:dyDescent="0.3">
      <c r="F415" s="28"/>
      <c r="G415" s="29"/>
      <c r="H415" s="29"/>
      <c r="I415" s="29"/>
      <c r="J415" s="29"/>
      <c r="K415" s="29"/>
      <c r="L415" s="29"/>
      <c r="M415" s="29"/>
      <c r="N415" s="29"/>
    </row>
    <row r="416" spans="6:14" x14ac:dyDescent="0.3">
      <c r="F416" s="28"/>
      <c r="G416" s="29"/>
      <c r="H416" s="29"/>
      <c r="I416" s="29"/>
      <c r="J416" s="29"/>
      <c r="K416" s="29"/>
      <c r="L416" s="29"/>
      <c r="M416" s="29"/>
      <c r="N416" s="29"/>
    </row>
    <row r="417" spans="6:14" x14ac:dyDescent="0.3">
      <c r="F417" s="28"/>
      <c r="G417" s="29"/>
      <c r="H417" s="29"/>
      <c r="I417" s="29"/>
      <c r="J417" s="29"/>
      <c r="K417" s="29"/>
      <c r="L417" s="29"/>
      <c r="M417" s="29"/>
      <c r="N417" s="29"/>
    </row>
    <row r="418" spans="6:14" x14ac:dyDescent="0.3">
      <c r="F418" s="28"/>
      <c r="G418" s="29"/>
      <c r="H418" s="29"/>
      <c r="I418" s="29"/>
      <c r="J418" s="29"/>
      <c r="K418" s="29"/>
      <c r="L418" s="29"/>
      <c r="M418" s="29"/>
      <c r="N418" s="29"/>
    </row>
    <row r="419" spans="6:14" x14ac:dyDescent="0.3">
      <c r="F419" s="28"/>
      <c r="G419" s="29"/>
      <c r="H419" s="29"/>
      <c r="I419" s="29"/>
      <c r="J419" s="29"/>
      <c r="K419" s="29"/>
      <c r="L419" s="29"/>
      <c r="M419" s="29"/>
      <c r="N419" s="29"/>
    </row>
    <row r="420" spans="6:14" x14ac:dyDescent="0.3">
      <c r="F420" s="28"/>
      <c r="G420" s="29"/>
      <c r="H420" s="29"/>
      <c r="I420" s="29"/>
      <c r="J420" s="29"/>
      <c r="K420" s="29"/>
      <c r="L420" s="29"/>
      <c r="M420" s="29"/>
      <c r="N420" s="29"/>
    </row>
    <row r="421" spans="6:14" x14ac:dyDescent="0.3">
      <c r="F421" s="28"/>
      <c r="G421" s="29"/>
      <c r="H421" s="29"/>
      <c r="I421" s="29"/>
      <c r="J421" s="29"/>
      <c r="K421" s="29"/>
      <c r="L421" s="29"/>
      <c r="M421" s="29"/>
      <c r="N421" s="29"/>
    </row>
    <row r="422" spans="6:14" x14ac:dyDescent="0.3">
      <c r="F422" s="28"/>
      <c r="G422" s="29"/>
      <c r="H422" s="29"/>
      <c r="I422" s="29"/>
      <c r="J422" s="29"/>
      <c r="K422" s="29"/>
      <c r="L422" s="29"/>
      <c r="M422" s="29"/>
      <c r="N422" s="29"/>
    </row>
    <row r="423" spans="6:14" x14ac:dyDescent="0.3">
      <c r="F423" s="28"/>
      <c r="G423" s="29"/>
      <c r="H423" s="29"/>
      <c r="I423" s="29"/>
      <c r="J423" s="29"/>
      <c r="K423" s="29"/>
      <c r="L423" s="29"/>
      <c r="M423" s="29"/>
      <c r="N423" s="29"/>
    </row>
    <row r="424" spans="6:14" x14ac:dyDescent="0.3">
      <c r="F424" s="28"/>
      <c r="G424" s="29"/>
      <c r="H424" s="29"/>
      <c r="I424" s="29"/>
      <c r="J424" s="29"/>
      <c r="K424" s="29"/>
      <c r="L424" s="29"/>
      <c r="M424" s="29"/>
      <c r="N424" s="29"/>
    </row>
    <row r="425" spans="6:14" x14ac:dyDescent="0.3">
      <c r="F425" s="28"/>
      <c r="G425" s="29"/>
      <c r="H425" s="29"/>
      <c r="I425" s="29"/>
      <c r="J425" s="29"/>
      <c r="K425" s="29"/>
      <c r="L425" s="29"/>
      <c r="M425" s="29"/>
      <c r="N425" s="29"/>
    </row>
    <row r="426" spans="6:14" x14ac:dyDescent="0.3">
      <c r="F426" s="28"/>
      <c r="G426" s="29"/>
      <c r="H426" s="29"/>
      <c r="I426" s="29"/>
      <c r="J426" s="29"/>
      <c r="K426" s="29"/>
      <c r="L426" s="29"/>
      <c r="M426" s="29"/>
      <c r="N426" s="29"/>
    </row>
    <row r="427" spans="6:14" x14ac:dyDescent="0.3">
      <c r="F427" s="28"/>
      <c r="G427" s="29"/>
      <c r="H427" s="29"/>
      <c r="I427" s="29"/>
      <c r="J427" s="29"/>
      <c r="K427" s="29"/>
      <c r="L427" s="29"/>
      <c r="M427" s="29"/>
      <c r="N427" s="29"/>
    </row>
    <row r="428" spans="6:14" x14ac:dyDescent="0.3">
      <c r="F428" s="28"/>
      <c r="G428" s="29"/>
      <c r="H428" s="29"/>
      <c r="I428" s="29"/>
      <c r="J428" s="29"/>
      <c r="K428" s="29"/>
      <c r="L428" s="29"/>
      <c r="M428" s="29"/>
      <c r="N428" s="29"/>
    </row>
    <row r="429" spans="6:14" x14ac:dyDescent="0.3">
      <c r="F429" s="28"/>
      <c r="G429" s="29"/>
      <c r="H429" s="29"/>
      <c r="I429" s="29"/>
      <c r="J429" s="29"/>
      <c r="K429" s="29"/>
      <c r="L429" s="29"/>
      <c r="M429" s="29"/>
      <c r="N429" s="29"/>
    </row>
    <row r="430" spans="6:14" x14ac:dyDescent="0.3">
      <c r="F430" s="28"/>
      <c r="G430" s="29"/>
      <c r="H430" s="29"/>
      <c r="I430" s="29"/>
      <c r="J430" s="29"/>
      <c r="K430" s="29"/>
      <c r="L430" s="29"/>
      <c r="M430" s="29"/>
      <c r="N430" s="29"/>
    </row>
    <row r="431" spans="6:14" x14ac:dyDescent="0.3">
      <c r="F431" s="28"/>
      <c r="G431" s="29"/>
      <c r="H431" s="29"/>
      <c r="I431" s="29"/>
      <c r="J431" s="29"/>
      <c r="K431" s="29"/>
      <c r="L431" s="29"/>
      <c r="M431" s="29"/>
      <c r="N431" s="29"/>
    </row>
    <row r="432" spans="6:14" x14ac:dyDescent="0.3">
      <c r="F432" s="28"/>
      <c r="G432" s="29"/>
      <c r="H432" s="29"/>
      <c r="I432" s="29"/>
      <c r="J432" s="29"/>
      <c r="K432" s="29"/>
      <c r="L432" s="29"/>
      <c r="M432" s="29"/>
      <c r="N432" s="29"/>
    </row>
    <row r="433" spans="6:14" x14ac:dyDescent="0.3">
      <c r="F433" s="28"/>
      <c r="G433" s="29"/>
      <c r="H433" s="29"/>
      <c r="I433" s="29"/>
      <c r="J433" s="29"/>
      <c r="K433" s="29"/>
      <c r="L433" s="29"/>
      <c r="M433" s="29"/>
      <c r="N433" s="29"/>
    </row>
    <row r="434" spans="6:14" x14ac:dyDescent="0.3">
      <c r="F434" s="28"/>
      <c r="G434" s="29"/>
      <c r="H434" s="29"/>
      <c r="I434" s="29"/>
      <c r="J434" s="29"/>
      <c r="K434" s="29"/>
      <c r="L434" s="29"/>
      <c r="M434" s="29"/>
      <c r="N434" s="29"/>
    </row>
    <row r="435" spans="6:14" x14ac:dyDescent="0.3">
      <c r="F435" s="28"/>
      <c r="G435" s="29"/>
      <c r="H435" s="29"/>
      <c r="I435" s="29"/>
      <c r="J435" s="29"/>
      <c r="K435" s="29"/>
      <c r="L435" s="29"/>
      <c r="M435" s="29"/>
      <c r="N435" s="29"/>
    </row>
    <row r="436" spans="6:14" x14ac:dyDescent="0.3">
      <c r="F436" s="28"/>
      <c r="G436" s="29"/>
      <c r="H436" s="29"/>
      <c r="I436" s="29"/>
      <c r="J436" s="29"/>
      <c r="K436" s="29"/>
      <c r="L436" s="29"/>
      <c r="M436" s="29"/>
      <c r="N436" s="29"/>
    </row>
    <row r="437" spans="6:14" x14ac:dyDescent="0.3">
      <c r="F437" s="28"/>
      <c r="G437" s="29"/>
      <c r="H437" s="29"/>
      <c r="I437" s="29"/>
      <c r="J437" s="29"/>
      <c r="K437" s="29"/>
      <c r="L437" s="29"/>
      <c r="M437" s="29"/>
      <c r="N437" s="29"/>
    </row>
    <row r="438" spans="6:14" x14ac:dyDescent="0.3">
      <c r="F438" s="28"/>
      <c r="G438" s="29"/>
      <c r="H438" s="29"/>
      <c r="I438" s="29"/>
      <c r="J438" s="29"/>
      <c r="K438" s="29"/>
      <c r="L438" s="29"/>
      <c r="M438" s="29"/>
      <c r="N438" s="29"/>
    </row>
    <row r="439" spans="6:14" x14ac:dyDescent="0.3">
      <c r="F439" s="28"/>
      <c r="G439" s="29"/>
      <c r="H439" s="29"/>
      <c r="I439" s="29"/>
      <c r="J439" s="29"/>
      <c r="K439" s="29"/>
      <c r="L439" s="29"/>
      <c r="M439" s="29"/>
      <c r="N439" s="29"/>
    </row>
    <row r="440" spans="6:14" x14ac:dyDescent="0.3">
      <c r="F440" s="28"/>
      <c r="G440" s="29"/>
      <c r="H440" s="29"/>
      <c r="I440" s="29"/>
      <c r="J440" s="29"/>
      <c r="K440" s="29"/>
      <c r="L440" s="29"/>
      <c r="M440" s="29"/>
      <c r="N440" s="29"/>
    </row>
    <row r="441" spans="6:14" x14ac:dyDescent="0.3">
      <c r="F441" s="28"/>
      <c r="G441" s="29"/>
      <c r="H441" s="29"/>
      <c r="I441" s="29"/>
      <c r="J441" s="29"/>
      <c r="K441" s="29"/>
      <c r="L441" s="29"/>
      <c r="M441" s="29"/>
      <c r="N441" s="29"/>
    </row>
    <row r="442" spans="6:14" x14ac:dyDescent="0.3">
      <c r="F442" s="28"/>
      <c r="G442" s="29"/>
      <c r="H442" s="29"/>
      <c r="I442" s="29"/>
      <c r="J442" s="29"/>
      <c r="K442" s="29"/>
      <c r="L442" s="29"/>
      <c r="M442" s="29"/>
      <c r="N442" s="29"/>
    </row>
    <row r="443" spans="6:14" x14ac:dyDescent="0.3">
      <c r="F443" s="28"/>
      <c r="G443" s="29"/>
      <c r="H443" s="29"/>
      <c r="I443" s="29"/>
      <c r="J443" s="29"/>
      <c r="K443" s="29"/>
      <c r="L443" s="29"/>
      <c r="M443" s="29"/>
      <c r="N443" s="29"/>
    </row>
    <row r="444" spans="6:14" x14ac:dyDescent="0.3">
      <c r="F444" s="28"/>
      <c r="G444" s="29"/>
      <c r="H444" s="29"/>
      <c r="I444" s="29"/>
      <c r="J444" s="29"/>
      <c r="K444" s="29"/>
      <c r="L444" s="29"/>
      <c r="M444" s="29"/>
      <c r="N444" s="29"/>
    </row>
    <row r="445" spans="6:14" x14ac:dyDescent="0.3">
      <c r="F445" s="28"/>
      <c r="G445" s="29"/>
      <c r="H445" s="29"/>
      <c r="I445" s="29"/>
      <c r="J445" s="29"/>
      <c r="K445" s="29"/>
      <c r="L445" s="29"/>
      <c r="M445" s="29"/>
      <c r="N445" s="29"/>
    </row>
    <row r="446" spans="6:14" x14ac:dyDescent="0.3">
      <c r="F446" s="28"/>
      <c r="G446" s="29"/>
      <c r="H446" s="29"/>
      <c r="I446" s="29"/>
      <c r="J446" s="29"/>
      <c r="K446" s="29"/>
      <c r="L446" s="29"/>
      <c r="M446" s="29"/>
      <c r="N446" s="29"/>
    </row>
    <row r="447" spans="6:14" x14ac:dyDescent="0.3">
      <c r="F447" s="28"/>
      <c r="G447" s="29"/>
      <c r="H447" s="29"/>
      <c r="I447" s="29"/>
      <c r="J447" s="29"/>
      <c r="K447" s="29"/>
      <c r="L447" s="29"/>
      <c r="M447" s="29"/>
      <c r="N447" s="29"/>
    </row>
    <row r="448" spans="6:14" x14ac:dyDescent="0.3">
      <c r="F448" s="28"/>
      <c r="G448" s="29"/>
      <c r="H448" s="29"/>
      <c r="I448" s="29"/>
      <c r="J448" s="29"/>
      <c r="K448" s="29"/>
      <c r="L448" s="29"/>
      <c r="M448" s="29"/>
      <c r="N448" s="29"/>
    </row>
    <row r="449" spans="6:14" x14ac:dyDescent="0.3">
      <c r="F449" s="28"/>
      <c r="G449" s="29"/>
      <c r="H449" s="29"/>
      <c r="I449" s="29"/>
      <c r="J449" s="29"/>
      <c r="K449" s="29"/>
      <c r="L449" s="29"/>
      <c r="M449" s="29"/>
      <c r="N449" s="29"/>
    </row>
    <row r="450" spans="6:14" x14ac:dyDescent="0.3">
      <c r="F450" s="28"/>
      <c r="G450" s="29"/>
      <c r="H450" s="29"/>
      <c r="I450" s="29"/>
      <c r="J450" s="29"/>
      <c r="K450" s="29"/>
      <c r="L450" s="29"/>
      <c r="M450" s="29"/>
      <c r="N450" s="29"/>
    </row>
    <row r="451" spans="6:14" x14ac:dyDescent="0.3">
      <c r="F451" s="28"/>
      <c r="G451" s="29"/>
      <c r="H451" s="29"/>
      <c r="I451" s="29"/>
      <c r="J451" s="29"/>
      <c r="K451" s="29"/>
      <c r="L451" s="29"/>
      <c r="M451" s="29"/>
      <c r="N451" s="29"/>
    </row>
    <row r="452" spans="6:14" x14ac:dyDescent="0.3">
      <c r="F452" s="28"/>
      <c r="G452" s="29"/>
      <c r="H452" s="29"/>
      <c r="I452" s="29"/>
      <c r="J452" s="29"/>
      <c r="K452" s="29"/>
      <c r="L452" s="29"/>
      <c r="M452" s="29"/>
      <c r="N452" s="29"/>
    </row>
    <row r="453" spans="6:14" x14ac:dyDescent="0.3">
      <c r="F453" s="28"/>
      <c r="G453" s="29"/>
      <c r="H453" s="29"/>
      <c r="I453" s="29"/>
      <c r="J453" s="29"/>
      <c r="K453" s="29"/>
      <c r="L453" s="29"/>
      <c r="M453" s="29"/>
      <c r="N453" s="29"/>
    </row>
    <row r="454" spans="6:14" x14ac:dyDescent="0.3">
      <c r="F454" s="28"/>
      <c r="G454" s="29"/>
      <c r="H454" s="29"/>
      <c r="I454" s="29"/>
      <c r="J454" s="29"/>
      <c r="K454" s="29"/>
      <c r="L454" s="29"/>
      <c r="M454" s="29"/>
      <c r="N454" s="29"/>
    </row>
    <row r="455" spans="6:14" x14ac:dyDescent="0.3">
      <c r="F455" s="28"/>
      <c r="G455" s="29"/>
      <c r="H455" s="29"/>
      <c r="I455" s="29"/>
      <c r="J455" s="29"/>
      <c r="K455" s="29"/>
      <c r="L455" s="29"/>
      <c r="M455" s="29"/>
      <c r="N455" s="29"/>
    </row>
    <row r="456" spans="6:14" x14ac:dyDescent="0.3">
      <c r="F456" s="28"/>
      <c r="G456" s="29"/>
      <c r="H456" s="29"/>
      <c r="I456" s="29"/>
      <c r="J456" s="29"/>
      <c r="K456" s="29"/>
      <c r="L456" s="29"/>
      <c r="M456" s="29"/>
      <c r="N456" s="29"/>
    </row>
    <row r="457" spans="6:14" x14ac:dyDescent="0.3">
      <c r="F457" s="28"/>
      <c r="G457" s="29"/>
      <c r="H457" s="29"/>
      <c r="I457" s="29"/>
      <c r="J457" s="29"/>
      <c r="K457" s="29"/>
      <c r="L457" s="29"/>
      <c r="M457" s="29"/>
      <c r="N457" s="29"/>
    </row>
    <row r="458" spans="6:14" x14ac:dyDescent="0.3">
      <c r="F458" s="28"/>
      <c r="G458" s="29"/>
      <c r="H458" s="29"/>
      <c r="I458" s="29"/>
      <c r="J458" s="29"/>
      <c r="K458" s="29"/>
      <c r="L458" s="29"/>
      <c r="M458" s="29"/>
      <c r="N458" s="29"/>
    </row>
    <row r="459" spans="6:14" x14ac:dyDescent="0.3">
      <c r="F459" s="28"/>
      <c r="G459" s="29"/>
      <c r="H459" s="29"/>
      <c r="I459" s="29"/>
      <c r="J459" s="29"/>
      <c r="K459" s="29"/>
      <c r="L459" s="29"/>
      <c r="M459" s="29"/>
      <c r="N459" s="29"/>
    </row>
    <row r="460" spans="6:14" x14ac:dyDescent="0.3">
      <c r="F460" s="28"/>
      <c r="G460" s="29"/>
      <c r="H460" s="29"/>
      <c r="I460" s="29"/>
      <c r="J460" s="29"/>
      <c r="K460" s="29"/>
      <c r="L460" s="29"/>
      <c r="M460" s="29"/>
      <c r="N460" s="29"/>
    </row>
    <row r="461" spans="6:14" x14ac:dyDescent="0.3">
      <c r="F461" s="28"/>
      <c r="G461" s="29"/>
      <c r="H461" s="29"/>
      <c r="I461" s="29"/>
      <c r="J461" s="29"/>
      <c r="K461" s="29"/>
      <c r="L461" s="29"/>
      <c r="M461" s="29"/>
      <c r="N461" s="29"/>
    </row>
    <row r="462" spans="6:14" x14ac:dyDescent="0.3">
      <c r="F462" s="28"/>
      <c r="G462" s="29"/>
      <c r="H462" s="29"/>
      <c r="I462" s="29"/>
      <c r="J462" s="29"/>
      <c r="K462" s="29"/>
      <c r="L462" s="29"/>
      <c r="M462" s="29"/>
      <c r="N462" s="29"/>
    </row>
    <row r="463" spans="6:14" x14ac:dyDescent="0.3">
      <c r="F463" s="28"/>
      <c r="G463" s="29"/>
      <c r="H463" s="29"/>
      <c r="I463" s="29"/>
      <c r="J463" s="29"/>
      <c r="K463" s="29"/>
      <c r="L463" s="29"/>
      <c r="M463" s="29"/>
      <c r="N463" s="29"/>
    </row>
    <row r="464" spans="6:14" x14ac:dyDescent="0.3">
      <c r="F464" s="28"/>
      <c r="G464" s="29"/>
      <c r="H464" s="29"/>
      <c r="I464" s="29"/>
      <c r="J464" s="29"/>
      <c r="K464" s="29"/>
      <c r="L464" s="29"/>
      <c r="M464" s="29"/>
      <c r="N464" s="29"/>
    </row>
    <row r="465" spans="6:14" x14ac:dyDescent="0.3">
      <c r="F465" s="28"/>
      <c r="G465" s="29"/>
      <c r="H465" s="29"/>
      <c r="I465" s="29"/>
      <c r="J465" s="29"/>
      <c r="K465" s="29"/>
      <c r="L465" s="29"/>
      <c r="M465" s="29"/>
      <c r="N465" s="29"/>
    </row>
    <row r="466" spans="6:14" x14ac:dyDescent="0.3">
      <c r="F466" s="28"/>
      <c r="G466" s="29"/>
      <c r="H466" s="29"/>
      <c r="I466" s="29"/>
      <c r="J466" s="29"/>
      <c r="K466" s="29"/>
      <c r="L466" s="29"/>
      <c r="M466" s="29"/>
      <c r="N466" s="29"/>
    </row>
    <row r="467" spans="6:14" x14ac:dyDescent="0.3">
      <c r="F467" s="28"/>
      <c r="G467" s="29"/>
      <c r="H467" s="29"/>
      <c r="I467" s="29"/>
      <c r="J467" s="29"/>
      <c r="K467" s="29"/>
      <c r="L467" s="29"/>
      <c r="M467" s="29"/>
      <c r="N467" s="29"/>
    </row>
    <row r="468" spans="6:14" x14ac:dyDescent="0.3">
      <c r="F468" s="28"/>
      <c r="G468" s="29"/>
      <c r="H468" s="29"/>
      <c r="I468" s="29"/>
      <c r="J468" s="29"/>
      <c r="K468" s="29"/>
      <c r="L468" s="29"/>
      <c r="M468" s="29"/>
      <c r="N468" s="29"/>
    </row>
    <row r="469" spans="6:14" x14ac:dyDescent="0.3">
      <c r="F469" s="28"/>
      <c r="G469" s="29"/>
      <c r="H469" s="29"/>
      <c r="I469" s="29"/>
      <c r="J469" s="29"/>
      <c r="K469" s="29"/>
      <c r="L469" s="29"/>
      <c r="M469" s="29"/>
      <c r="N469" s="29"/>
    </row>
    <row r="470" spans="6:14" x14ac:dyDescent="0.3">
      <c r="F470" s="28"/>
      <c r="G470" s="29"/>
      <c r="H470" s="29"/>
      <c r="I470" s="29"/>
      <c r="J470" s="29"/>
      <c r="K470" s="29"/>
      <c r="L470" s="29"/>
      <c r="M470" s="29"/>
      <c r="N470" s="29"/>
    </row>
    <row r="471" spans="6:14" x14ac:dyDescent="0.3">
      <c r="F471" s="28"/>
      <c r="G471" s="29"/>
      <c r="H471" s="29"/>
      <c r="I471" s="29"/>
      <c r="J471" s="29"/>
      <c r="K471" s="29"/>
      <c r="L471" s="29"/>
      <c r="M471" s="29"/>
      <c r="N471" s="29"/>
    </row>
    <row r="472" spans="6:14" x14ac:dyDescent="0.3">
      <c r="F472" s="28"/>
      <c r="G472" s="29"/>
      <c r="H472" s="29"/>
      <c r="I472" s="29"/>
      <c r="J472" s="29"/>
      <c r="K472" s="29"/>
      <c r="L472" s="29"/>
      <c r="M472" s="29"/>
      <c r="N472" s="29"/>
    </row>
    <row r="473" spans="6:14" x14ac:dyDescent="0.3">
      <c r="F473" s="28"/>
      <c r="G473" s="29"/>
      <c r="H473" s="29"/>
      <c r="I473" s="29"/>
      <c r="J473" s="29"/>
      <c r="K473" s="29"/>
      <c r="L473" s="29"/>
      <c r="M473" s="29"/>
      <c r="N473" s="29"/>
    </row>
    <row r="474" spans="6:14" x14ac:dyDescent="0.3">
      <c r="F474" s="28"/>
      <c r="G474" s="29"/>
      <c r="H474" s="29"/>
      <c r="I474" s="29"/>
      <c r="J474" s="29"/>
      <c r="K474" s="29"/>
      <c r="L474" s="29"/>
      <c r="M474" s="29"/>
      <c r="N474" s="29"/>
    </row>
    <row r="475" spans="6:14" x14ac:dyDescent="0.3">
      <c r="F475" s="28"/>
      <c r="G475" s="29"/>
      <c r="H475" s="29"/>
      <c r="I475" s="29"/>
      <c r="J475" s="29"/>
      <c r="K475" s="29"/>
      <c r="L475" s="29"/>
      <c r="M475" s="29"/>
      <c r="N475" s="29"/>
    </row>
    <row r="476" spans="6:14" x14ac:dyDescent="0.3">
      <c r="F476" s="28"/>
      <c r="G476" s="29"/>
      <c r="H476" s="29"/>
      <c r="I476" s="29"/>
      <c r="J476" s="29"/>
      <c r="K476" s="29"/>
      <c r="L476" s="29"/>
      <c r="M476" s="29"/>
      <c r="N476" s="29"/>
    </row>
    <row r="477" spans="6:14" x14ac:dyDescent="0.3">
      <c r="F477" s="28"/>
      <c r="G477" s="29"/>
      <c r="H477" s="29"/>
      <c r="I477" s="29"/>
      <c r="J477" s="29"/>
      <c r="K477" s="29"/>
      <c r="L477" s="29"/>
      <c r="M477" s="29"/>
      <c r="N477" s="29"/>
    </row>
    <row r="478" spans="6:14" x14ac:dyDescent="0.3">
      <c r="F478" s="28"/>
      <c r="G478" s="29"/>
      <c r="H478" s="29"/>
      <c r="I478" s="29"/>
      <c r="J478" s="29"/>
      <c r="K478" s="29"/>
      <c r="L478" s="29"/>
      <c r="M478" s="29"/>
      <c r="N478" s="29"/>
    </row>
    <row r="479" spans="6:14" x14ac:dyDescent="0.3">
      <c r="F479" s="28"/>
      <c r="G479" s="29"/>
      <c r="H479" s="29"/>
      <c r="I479" s="29"/>
      <c r="J479" s="29"/>
      <c r="K479" s="29"/>
      <c r="L479" s="29"/>
      <c r="M479" s="29"/>
      <c r="N479" s="29"/>
    </row>
    <row r="480" spans="6:14" x14ac:dyDescent="0.3">
      <c r="F480" s="28"/>
      <c r="G480" s="29"/>
      <c r="H480" s="29"/>
      <c r="I480" s="29"/>
      <c r="J480" s="29"/>
      <c r="K480" s="29"/>
      <c r="L480" s="29"/>
      <c r="M480" s="29"/>
      <c r="N480" s="29"/>
    </row>
    <row r="481" spans="6:14" x14ac:dyDescent="0.3">
      <c r="F481" s="28"/>
      <c r="G481" s="29"/>
      <c r="H481" s="29"/>
      <c r="I481" s="29"/>
      <c r="J481" s="29"/>
      <c r="K481" s="29"/>
      <c r="L481" s="29"/>
      <c r="M481" s="29"/>
      <c r="N481" s="29"/>
    </row>
    <row r="482" spans="6:14" x14ac:dyDescent="0.3">
      <c r="F482" s="28"/>
      <c r="G482" s="29"/>
      <c r="H482" s="29"/>
      <c r="I482" s="29"/>
      <c r="J482" s="29"/>
      <c r="K482" s="29"/>
      <c r="L482" s="29"/>
      <c r="M482" s="29"/>
      <c r="N482" s="29"/>
    </row>
    <row r="483" spans="6:14" x14ac:dyDescent="0.3">
      <c r="F483" s="28"/>
      <c r="G483" s="29"/>
      <c r="H483" s="29"/>
      <c r="I483" s="29"/>
      <c r="J483" s="29"/>
      <c r="K483" s="29"/>
      <c r="L483" s="29"/>
      <c r="M483" s="29"/>
      <c r="N483" s="29"/>
    </row>
    <row r="484" spans="6:14" x14ac:dyDescent="0.3">
      <c r="F484" s="28"/>
      <c r="G484" s="29"/>
      <c r="H484" s="29"/>
      <c r="I484" s="29"/>
      <c r="J484" s="29"/>
      <c r="K484" s="29"/>
      <c r="L484" s="29"/>
      <c r="M484" s="29"/>
      <c r="N484" s="29"/>
    </row>
    <row r="485" spans="6:14" x14ac:dyDescent="0.3">
      <c r="F485" s="28"/>
      <c r="G485" s="29"/>
      <c r="H485" s="29"/>
      <c r="I485" s="29"/>
      <c r="J485" s="29"/>
      <c r="K485" s="29"/>
      <c r="L485" s="29"/>
      <c r="M485" s="29"/>
      <c r="N485" s="29"/>
    </row>
    <row r="486" spans="6:14" x14ac:dyDescent="0.3">
      <c r="F486" s="28"/>
      <c r="G486" s="29"/>
      <c r="H486" s="29"/>
      <c r="I486" s="29"/>
      <c r="J486" s="29"/>
      <c r="K486" s="29"/>
      <c r="L486" s="29"/>
      <c r="M486" s="29"/>
      <c r="N486" s="29"/>
    </row>
    <row r="487" spans="6:14" x14ac:dyDescent="0.3">
      <c r="F487" s="28"/>
      <c r="G487" s="29"/>
      <c r="H487" s="29"/>
      <c r="I487" s="29"/>
      <c r="J487" s="29"/>
      <c r="K487" s="29"/>
      <c r="L487" s="29"/>
      <c r="M487" s="29"/>
      <c r="N487" s="29"/>
    </row>
    <row r="488" spans="6:14" x14ac:dyDescent="0.3">
      <c r="F488" s="28"/>
      <c r="G488" s="29"/>
      <c r="H488" s="29"/>
      <c r="I488" s="29"/>
      <c r="J488" s="29"/>
      <c r="K488" s="29"/>
      <c r="L488" s="29"/>
      <c r="M488" s="29"/>
      <c r="N488" s="29"/>
    </row>
    <row r="489" spans="6:14" x14ac:dyDescent="0.3">
      <c r="F489" s="28"/>
      <c r="G489" s="29"/>
      <c r="H489" s="29"/>
      <c r="I489" s="29"/>
      <c r="J489" s="29"/>
      <c r="K489" s="29"/>
      <c r="L489" s="29"/>
      <c r="M489" s="29"/>
      <c r="N489" s="29"/>
    </row>
    <row r="490" spans="6:14" x14ac:dyDescent="0.3">
      <c r="F490" s="28"/>
      <c r="G490" s="29"/>
      <c r="H490" s="29"/>
      <c r="I490" s="29"/>
      <c r="J490" s="29"/>
      <c r="K490" s="29"/>
      <c r="L490" s="29"/>
      <c r="M490" s="29"/>
      <c r="N490" s="29"/>
    </row>
    <row r="491" spans="6:14" x14ac:dyDescent="0.3">
      <c r="F491" s="28"/>
      <c r="G491" s="29"/>
      <c r="H491" s="29"/>
      <c r="I491" s="29"/>
      <c r="J491" s="29"/>
      <c r="K491" s="29"/>
      <c r="L491" s="29"/>
      <c r="M491" s="29"/>
      <c r="N491" s="29"/>
    </row>
    <row r="492" spans="6:14" x14ac:dyDescent="0.3">
      <c r="F492" s="28"/>
      <c r="G492" s="29"/>
      <c r="H492" s="29"/>
      <c r="I492" s="29"/>
      <c r="J492" s="29"/>
      <c r="K492" s="29"/>
      <c r="L492" s="29"/>
      <c r="M492" s="29"/>
      <c r="N492" s="29"/>
    </row>
    <row r="493" spans="6:14" x14ac:dyDescent="0.3">
      <c r="F493" s="28"/>
      <c r="G493" s="29"/>
      <c r="H493" s="29"/>
      <c r="I493" s="29"/>
      <c r="J493" s="29"/>
      <c r="K493" s="29"/>
      <c r="L493" s="29"/>
      <c r="M493" s="29"/>
      <c r="N493" s="29"/>
    </row>
    <row r="494" spans="6:14" x14ac:dyDescent="0.3">
      <c r="F494" s="28"/>
      <c r="G494" s="29"/>
      <c r="H494" s="29"/>
      <c r="I494" s="29"/>
      <c r="J494" s="29"/>
      <c r="K494" s="29"/>
      <c r="L494" s="29"/>
      <c r="M494" s="29"/>
      <c r="N494" s="29"/>
    </row>
    <row r="495" spans="6:14" x14ac:dyDescent="0.3">
      <c r="F495" s="28"/>
      <c r="G495" s="29"/>
      <c r="H495" s="29"/>
      <c r="I495" s="29"/>
      <c r="J495" s="29"/>
      <c r="K495" s="29"/>
      <c r="L495" s="29"/>
      <c r="M495" s="29"/>
      <c r="N495" s="29"/>
    </row>
    <row r="496" spans="6:14" x14ac:dyDescent="0.3">
      <c r="F496" s="28"/>
      <c r="G496" s="29"/>
      <c r="H496" s="29"/>
      <c r="I496" s="29"/>
      <c r="J496" s="29"/>
      <c r="K496" s="29"/>
      <c r="L496" s="29"/>
      <c r="M496" s="29"/>
      <c r="N496" s="29"/>
    </row>
    <row r="497" spans="6:14" x14ac:dyDescent="0.3">
      <c r="F497" s="28"/>
      <c r="G497" s="29"/>
      <c r="H497" s="29"/>
      <c r="I497" s="29"/>
      <c r="J497" s="29"/>
      <c r="K497" s="29"/>
      <c r="L497" s="29"/>
      <c r="M497" s="29"/>
      <c r="N497" s="29"/>
    </row>
    <row r="498" spans="6:14" x14ac:dyDescent="0.3">
      <c r="F498" s="28"/>
      <c r="G498" s="29"/>
      <c r="H498" s="29"/>
      <c r="I498" s="29"/>
      <c r="J498" s="29"/>
      <c r="K498" s="29"/>
      <c r="L498" s="29"/>
      <c r="M498" s="29"/>
      <c r="N498" s="29"/>
    </row>
    <row r="499" spans="6:14" x14ac:dyDescent="0.3">
      <c r="F499" s="28"/>
      <c r="G499" s="29"/>
      <c r="H499" s="29"/>
      <c r="I499" s="29"/>
      <c r="J499" s="29"/>
      <c r="K499" s="29"/>
      <c r="L499" s="29"/>
      <c r="M499" s="29"/>
      <c r="N499" s="29"/>
    </row>
    <row r="500" spans="6:14" x14ac:dyDescent="0.3">
      <c r="F500" s="28"/>
      <c r="G500" s="29"/>
      <c r="H500" s="29"/>
      <c r="I500" s="29"/>
      <c r="J500" s="29"/>
      <c r="K500" s="29"/>
      <c r="L500" s="29"/>
      <c r="M500" s="29"/>
      <c r="N500" s="29"/>
    </row>
    <row r="501" spans="6:14" x14ac:dyDescent="0.3">
      <c r="F501" s="28"/>
      <c r="G501" s="29"/>
      <c r="H501" s="29"/>
      <c r="I501" s="29"/>
      <c r="J501" s="29"/>
      <c r="K501" s="29"/>
      <c r="L501" s="29"/>
      <c r="M501" s="29"/>
      <c r="N501" s="29"/>
    </row>
    <row r="502" spans="6:14" x14ac:dyDescent="0.3">
      <c r="F502" s="28"/>
      <c r="G502" s="29"/>
      <c r="H502" s="29"/>
      <c r="I502" s="29"/>
      <c r="J502" s="29"/>
      <c r="K502" s="29"/>
      <c r="L502" s="29"/>
      <c r="M502" s="29"/>
      <c r="N502" s="29"/>
    </row>
    <row r="503" spans="6:14" x14ac:dyDescent="0.3">
      <c r="F503" s="28"/>
      <c r="G503" s="29"/>
      <c r="H503" s="29"/>
      <c r="I503" s="29"/>
      <c r="J503" s="29"/>
      <c r="K503" s="29"/>
      <c r="L503" s="29"/>
      <c r="M503" s="29"/>
      <c r="N503" s="29"/>
    </row>
    <row r="504" spans="6:14" x14ac:dyDescent="0.3">
      <c r="F504" s="28"/>
      <c r="G504" s="29"/>
      <c r="H504" s="29"/>
      <c r="I504" s="29"/>
      <c r="J504" s="29"/>
      <c r="K504" s="29"/>
      <c r="L504" s="29"/>
      <c r="M504" s="29"/>
      <c r="N504" s="29"/>
    </row>
    <row r="505" spans="6:14" x14ac:dyDescent="0.3">
      <c r="F505" s="28"/>
      <c r="G505" s="29"/>
      <c r="H505" s="29"/>
      <c r="I505" s="29"/>
      <c r="J505" s="29"/>
      <c r="K505" s="29"/>
      <c r="L505" s="29"/>
      <c r="M505" s="29"/>
      <c r="N505" s="29"/>
    </row>
    <row r="506" spans="6:14" x14ac:dyDescent="0.3">
      <c r="F506" s="28"/>
      <c r="G506" s="29"/>
      <c r="H506" s="29"/>
      <c r="I506" s="29"/>
      <c r="J506" s="29"/>
      <c r="K506" s="29"/>
      <c r="L506" s="29"/>
      <c r="M506" s="29"/>
      <c r="N506" s="29"/>
    </row>
    <row r="507" spans="6:14" x14ac:dyDescent="0.3">
      <c r="F507" s="28"/>
      <c r="G507" s="29"/>
      <c r="H507" s="29"/>
      <c r="I507" s="29"/>
      <c r="J507" s="29"/>
      <c r="K507" s="29"/>
      <c r="L507" s="29"/>
      <c r="M507" s="29"/>
      <c r="N507" s="29"/>
    </row>
    <row r="508" spans="6:14" x14ac:dyDescent="0.3">
      <c r="F508" s="28"/>
      <c r="G508" s="29"/>
      <c r="H508" s="29"/>
      <c r="I508" s="29"/>
      <c r="J508" s="29"/>
      <c r="K508" s="29"/>
      <c r="L508" s="29"/>
      <c r="M508" s="29"/>
      <c r="N508" s="29"/>
    </row>
    <row r="509" spans="6:14" x14ac:dyDescent="0.3">
      <c r="F509" s="28"/>
      <c r="G509" s="29"/>
      <c r="H509" s="29"/>
      <c r="I509" s="29"/>
      <c r="J509" s="29"/>
      <c r="K509" s="29"/>
      <c r="L509" s="29"/>
      <c r="M509" s="29"/>
      <c r="N509" s="29"/>
    </row>
    <row r="510" spans="6:14" x14ac:dyDescent="0.3">
      <c r="F510" s="28"/>
      <c r="G510" s="29"/>
      <c r="H510" s="29"/>
      <c r="I510" s="29"/>
      <c r="J510" s="29"/>
      <c r="K510" s="29"/>
      <c r="L510" s="29"/>
      <c r="M510" s="29"/>
      <c r="N510" s="29"/>
    </row>
    <row r="511" spans="6:14" x14ac:dyDescent="0.3">
      <c r="F511" s="28"/>
      <c r="G511" s="29"/>
      <c r="H511" s="29"/>
      <c r="I511" s="29"/>
      <c r="J511" s="29"/>
      <c r="K511" s="29"/>
      <c r="L511" s="29"/>
      <c r="M511" s="29"/>
      <c r="N511" s="29"/>
    </row>
    <row r="512" spans="6:14" x14ac:dyDescent="0.3">
      <c r="F512" s="28"/>
      <c r="G512" s="29"/>
      <c r="H512" s="29"/>
      <c r="I512" s="29"/>
      <c r="J512" s="29"/>
      <c r="K512" s="29"/>
      <c r="L512" s="29"/>
      <c r="M512" s="29"/>
      <c r="N512" s="29"/>
    </row>
    <row r="513" spans="6:14" x14ac:dyDescent="0.3">
      <c r="F513" s="28"/>
      <c r="G513" s="29"/>
      <c r="H513" s="29"/>
      <c r="I513" s="29"/>
      <c r="J513" s="29"/>
      <c r="K513" s="29"/>
      <c r="L513" s="29"/>
      <c r="M513" s="29"/>
      <c r="N513" s="29"/>
    </row>
    <row r="514" spans="6:14" x14ac:dyDescent="0.3">
      <c r="F514" s="28"/>
      <c r="G514" s="29"/>
      <c r="H514" s="29"/>
      <c r="I514" s="29"/>
      <c r="J514" s="29"/>
      <c r="K514" s="29"/>
      <c r="L514" s="29"/>
      <c r="M514" s="29"/>
      <c r="N514" s="29"/>
    </row>
    <row r="515" spans="6:14" x14ac:dyDescent="0.3">
      <c r="F515" s="28"/>
      <c r="G515" s="29"/>
      <c r="H515" s="29"/>
      <c r="I515" s="29"/>
      <c r="J515" s="29"/>
      <c r="K515" s="29"/>
      <c r="L515" s="29"/>
      <c r="M515" s="29"/>
      <c r="N515" s="29"/>
    </row>
    <row r="516" spans="6:14" x14ac:dyDescent="0.3">
      <c r="F516" s="28"/>
      <c r="G516" s="29"/>
      <c r="H516" s="29"/>
      <c r="I516" s="29"/>
      <c r="J516" s="29"/>
      <c r="K516" s="29"/>
      <c r="L516" s="29"/>
      <c r="M516" s="29"/>
      <c r="N516" s="29"/>
    </row>
    <row r="517" spans="6:14" x14ac:dyDescent="0.3">
      <c r="F517" s="28"/>
      <c r="G517" s="29"/>
      <c r="H517" s="29"/>
      <c r="I517" s="29"/>
      <c r="J517" s="29"/>
      <c r="K517" s="29"/>
      <c r="L517" s="29"/>
      <c r="M517" s="29"/>
      <c r="N517" s="29"/>
    </row>
    <row r="518" spans="6:14" x14ac:dyDescent="0.3">
      <c r="F518" s="28"/>
      <c r="G518" s="29"/>
      <c r="H518" s="29"/>
      <c r="I518" s="29"/>
      <c r="J518" s="29"/>
      <c r="K518" s="29"/>
      <c r="L518" s="29"/>
      <c r="M518" s="29"/>
      <c r="N518" s="29"/>
    </row>
    <row r="519" spans="6:14" x14ac:dyDescent="0.3">
      <c r="F519" s="28"/>
      <c r="G519" s="29"/>
      <c r="H519" s="29"/>
      <c r="I519" s="29"/>
      <c r="J519" s="29"/>
      <c r="K519" s="29"/>
      <c r="L519" s="29"/>
      <c r="M519" s="29"/>
      <c r="N519" s="29"/>
    </row>
    <row r="520" spans="6:14" x14ac:dyDescent="0.3">
      <c r="F520" s="28"/>
      <c r="G520" s="29"/>
      <c r="H520" s="29"/>
      <c r="I520" s="29"/>
      <c r="J520" s="29"/>
      <c r="K520" s="29"/>
      <c r="L520" s="29"/>
      <c r="M520" s="29"/>
      <c r="N520" s="29"/>
    </row>
    <row r="521" spans="6:14" x14ac:dyDescent="0.3">
      <c r="F521" s="28"/>
      <c r="G521" s="29"/>
      <c r="H521" s="29"/>
      <c r="I521" s="29"/>
      <c r="J521" s="29"/>
      <c r="K521" s="29"/>
      <c r="L521" s="29"/>
      <c r="M521" s="29"/>
      <c r="N521" s="29"/>
    </row>
    <row r="522" spans="6:14" x14ac:dyDescent="0.3">
      <c r="F522" s="28"/>
      <c r="G522" s="29"/>
      <c r="H522" s="29"/>
      <c r="I522" s="29"/>
      <c r="J522" s="29"/>
      <c r="K522" s="29"/>
      <c r="L522" s="29"/>
      <c r="M522" s="29"/>
      <c r="N522" s="29"/>
    </row>
    <row r="523" spans="6:14" x14ac:dyDescent="0.3">
      <c r="F523" s="28"/>
      <c r="G523" s="29"/>
      <c r="H523" s="29"/>
      <c r="I523" s="29"/>
      <c r="J523" s="29"/>
      <c r="K523" s="29"/>
      <c r="L523" s="29"/>
      <c r="M523" s="29"/>
      <c r="N523" s="29"/>
    </row>
    <row r="524" spans="6:14" x14ac:dyDescent="0.3">
      <c r="F524" s="28"/>
      <c r="G524" s="29"/>
      <c r="H524" s="29"/>
      <c r="I524" s="29"/>
      <c r="J524" s="29"/>
      <c r="K524" s="29"/>
      <c r="L524" s="29"/>
      <c r="M524" s="29"/>
      <c r="N524" s="29"/>
    </row>
    <row r="525" spans="6:14" x14ac:dyDescent="0.3">
      <c r="F525" s="28"/>
      <c r="G525" s="29"/>
      <c r="H525" s="29"/>
      <c r="I525" s="29"/>
      <c r="J525" s="29"/>
      <c r="K525" s="29"/>
      <c r="L525" s="29"/>
      <c r="M525" s="29"/>
      <c r="N525" s="29"/>
    </row>
    <row r="526" spans="6:14" x14ac:dyDescent="0.3">
      <c r="F526" s="28"/>
      <c r="G526" s="29"/>
      <c r="H526" s="29"/>
      <c r="I526" s="29"/>
      <c r="J526" s="29"/>
      <c r="K526" s="29"/>
      <c r="L526" s="29"/>
      <c r="M526" s="29"/>
      <c r="N526" s="29"/>
    </row>
    <row r="527" spans="6:14" x14ac:dyDescent="0.3">
      <c r="F527" s="28"/>
      <c r="G527" s="29"/>
      <c r="H527" s="29"/>
      <c r="I527" s="29"/>
      <c r="J527" s="29"/>
      <c r="K527" s="29"/>
      <c r="L527" s="29"/>
      <c r="M527" s="29"/>
      <c r="N527" s="29"/>
    </row>
    <row r="528" spans="6:14" x14ac:dyDescent="0.3">
      <c r="F528" s="28"/>
      <c r="G528" s="29"/>
      <c r="H528" s="29"/>
      <c r="I528" s="29"/>
      <c r="J528" s="29"/>
      <c r="K528" s="29"/>
      <c r="L528" s="29"/>
      <c r="M528" s="29"/>
      <c r="N528" s="29"/>
    </row>
    <row r="529" spans="6:14" x14ac:dyDescent="0.3">
      <c r="F529" s="28"/>
      <c r="G529" s="29"/>
      <c r="H529" s="29"/>
      <c r="I529" s="29"/>
      <c r="J529" s="29"/>
      <c r="K529" s="29"/>
      <c r="L529" s="29"/>
      <c r="M529" s="29"/>
      <c r="N529" s="29"/>
    </row>
    <row r="530" spans="6:14" x14ac:dyDescent="0.3">
      <c r="F530" s="28"/>
      <c r="G530" s="29"/>
      <c r="H530" s="29"/>
      <c r="I530" s="29"/>
      <c r="J530" s="29"/>
      <c r="K530" s="29"/>
      <c r="L530" s="29"/>
      <c r="M530" s="29"/>
      <c r="N530" s="29"/>
    </row>
    <row r="531" spans="6:14" x14ac:dyDescent="0.3">
      <c r="F531" s="28"/>
      <c r="G531" s="29"/>
      <c r="H531" s="29"/>
      <c r="I531" s="29"/>
      <c r="J531" s="29"/>
      <c r="K531" s="29"/>
      <c r="L531" s="29"/>
      <c r="M531" s="29"/>
      <c r="N531" s="29"/>
    </row>
    <row r="532" spans="6:14" x14ac:dyDescent="0.3">
      <c r="F532" s="28"/>
      <c r="G532" s="29"/>
      <c r="H532" s="29"/>
      <c r="I532" s="29"/>
      <c r="J532" s="29"/>
      <c r="K532" s="29"/>
      <c r="L532" s="29"/>
      <c r="M532" s="29"/>
      <c r="N532" s="29"/>
    </row>
    <row r="533" spans="6:14" x14ac:dyDescent="0.3">
      <c r="F533" s="28"/>
      <c r="G533" s="29"/>
      <c r="H533" s="29"/>
      <c r="I533" s="29"/>
      <c r="J533" s="29"/>
      <c r="K533" s="29"/>
      <c r="L533" s="29"/>
      <c r="M533" s="29"/>
      <c r="N533" s="29"/>
    </row>
    <row r="534" spans="6:14" x14ac:dyDescent="0.3">
      <c r="F534" s="28"/>
      <c r="G534" s="29"/>
      <c r="H534" s="29"/>
      <c r="I534" s="29"/>
      <c r="J534" s="29"/>
      <c r="K534" s="29"/>
      <c r="L534" s="29"/>
      <c r="M534" s="29"/>
      <c r="N534" s="29"/>
    </row>
    <row r="535" spans="6:14" x14ac:dyDescent="0.3">
      <c r="F535" s="28"/>
      <c r="G535" s="29"/>
      <c r="H535" s="29"/>
      <c r="I535" s="29"/>
      <c r="J535" s="29"/>
      <c r="K535" s="29"/>
      <c r="L535" s="29"/>
      <c r="M535" s="29"/>
      <c r="N535" s="29"/>
    </row>
    <row r="536" spans="6:14" x14ac:dyDescent="0.3">
      <c r="F536" s="28"/>
      <c r="G536" s="29"/>
      <c r="H536" s="29"/>
      <c r="I536" s="29"/>
      <c r="J536" s="29"/>
      <c r="K536" s="29"/>
      <c r="L536" s="29"/>
      <c r="M536" s="29"/>
      <c r="N536" s="29"/>
    </row>
    <row r="537" spans="6:14" x14ac:dyDescent="0.3">
      <c r="F537" s="28"/>
      <c r="G537" s="29"/>
      <c r="H537" s="29"/>
      <c r="I537" s="29"/>
      <c r="J537" s="29"/>
      <c r="K537" s="29"/>
      <c r="L537" s="29"/>
      <c r="M537" s="29"/>
      <c r="N537" s="29"/>
    </row>
    <row r="538" spans="6:14" x14ac:dyDescent="0.3">
      <c r="F538" s="28"/>
      <c r="G538" s="29"/>
      <c r="H538" s="29"/>
      <c r="I538" s="29"/>
      <c r="J538" s="29"/>
      <c r="K538" s="29"/>
      <c r="L538" s="29"/>
      <c r="M538" s="29"/>
      <c r="N538" s="29"/>
    </row>
    <row r="539" spans="6:14" x14ac:dyDescent="0.3">
      <c r="F539" s="28"/>
      <c r="G539" s="29"/>
      <c r="H539" s="29"/>
      <c r="I539" s="29"/>
      <c r="J539" s="29"/>
      <c r="K539" s="29"/>
      <c r="L539" s="29"/>
      <c r="M539" s="29"/>
      <c r="N539" s="29"/>
    </row>
    <row r="540" spans="6:14" x14ac:dyDescent="0.3">
      <c r="F540" s="28"/>
      <c r="G540" s="29"/>
      <c r="H540" s="29"/>
      <c r="I540" s="29"/>
      <c r="J540" s="29"/>
      <c r="K540" s="29"/>
      <c r="L540" s="29"/>
      <c r="M540" s="29"/>
      <c r="N540" s="29"/>
    </row>
    <row r="541" spans="6:14" x14ac:dyDescent="0.3">
      <c r="F541" s="28"/>
      <c r="G541" s="29"/>
      <c r="H541" s="29"/>
      <c r="I541" s="29"/>
      <c r="J541" s="29"/>
      <c r="K541" s="29"/>
      <c r="L541" s="29"/>
      <c r="M541" s="29"/>
      <c r="N541" s="29"/>
    </row>
    <row r="542" spans="6:14" x14ac:dyDescent="0.3">
      <c r="F542" s="28"/>
      <c r="G542" s="29"/>
      <c r="H542" s="29"/>
      <c r="I542" s="29"/>
      <c r="J542" s="29"/>
      <c r="K542" s="29"/>
      <c r="L542" s="29"/>
      <c r="M542" s="29"/>
      <c r="N542" s="29"/>
    </row>
    <row r="543" spans="6:14" x14ac:dyDescent="0.3">
      <c r="F543" s="28"/>
      <c r="G543" s="29"/>
      <c r="H543" s="29"/>
      <c r="I543" s="29"/>
      <c r="J543" s="29"/>
      <c r="K543" s="29"/>
      <c r="L543" s="29"/>
      <c r="M543" s="29"/>
      <c r="N543" s="29"/>
    </row>
    <row r="544" spans="6:14" x14ac:dyDescent="0.3">
      <c r="F544" s="28"/>
      <c r="G544" s="29"/>
      <c r="H544" s="29"/>
      <c r="I544" s="29"/>
      <c r="J544" s="29"/>
      <c r="K544" s="29"/>
      <c r="L544" s="29"/>
      <c r="M544" s="29"/>
      <c r="N544" s="29"/>
    </row>
    <row r="545" spans="6:14" x14ac:dyDescent="0.3">
      <c r="F545" s="28"/>
      <c r="G545" s="29"/>
      <c r="H545" s="29"/>
      <c r="I545" s="29"/>
      <c r="J545" s="29"/>
      <c r="K545" s="29"/>
      <c r="L545" s="29"/>
      <c r="M545" s="29"/>
      <c r="N545" s="29"/>
    </row>
    <row r="546" spans="6:14" x14ac:dyDescent="0.3">
      <c r="F546" s="28"/>
      <c r="G546" s="29"/>
      <c r="H546" s="29"/>
      <c r="I546" s="29"/>
      <c r="J546" s="29"/>
      <c r="K546" s="29"/>
      <c r="L546" s="29"/>
      <c r="M546" s="29"/>
      <c r="N546" s="29"/>
    </row>
    <row r="547" spans="6:14" x14ac:dyDescent="0.3">
      <c r="F547" s="28"/>
      <c r="G547" s="29"/>
      <c r="H547" s="29"/>
      <c r="I547" s="29"/>
      <c r="J547" s="29"/>
      <c r="K547" s="29"/>
      <c r="L547" s="29"/>
      <c r="M547" s="29"/>
      <c r="N547" s="29"/>
    </row>
    <row r="548" spans="6:14" x14ac:dyDescent="0.3">
      <c r="F548" s="28"/>
      <c r="G548" s="29"/>
      <c r="H548" s="29"/>
      <c r="I548" s="29"/>
      <c r="J548" s="29"/>
      <c r="K548" s="29"/>
      <c r="L548" s="29"/>
      <c r="M548" s="29"/>
      <c r="N548" s="29"/>
    </row>
    <row r="549" spans="6:14" x14ac:dyDescent="0.3">
      <c r="F549" s="28"/>
      <c r="G549" s="29"/>
      <c r="H549" s="29"/>
      <c r="I549" s="29"/>
      <c r="J549" s="29"/>
      <c r="K549" s="29"/>
      <c r="L549" s="29"/>
      <c r="M549" s="29"/>
      <c r="N549" s="29"/>
    </row>
    <row r="550" spans="6:14" x14ac:dyDescent="0.3">
      <c r="F550" s="28"/>
      <c r="G550" s="29"/>
      <c r="H550" s="29"/>
      <c r="I550" s="29"/>
      <c r="J550" s="29"/>
      <c r="K550" s="29"/>
      <c r="L550" s="29"/>
      <c r="M550" s="29"/>
      <c r="N550" s="29"/>
    </row>
    <row r="551" spans="6:14" x14ac:dyDescent="0.3">
      <c r="F551" s="28"/>
      <c r="G551" s="29"/>
      <c r="H551" s="29"/>
      <c r="I551" s="29"/>
      <c r="J551" s="29"/>
      <c r="K551" s="29"/>
      <c r="L551" s="29"/>
      <c r="M551" s="29"/>
      <c r="N551" s="29"/>
    </row>
    <row r="552" spans="6:14" x14ac:dyDescent="0.3">
      <c r="F552" s="28"/>
      <c r="G552" s="29"/>
      <c r="H552" s="29"/>
      <c r="I552" s="29"/>
      <c r="J552" s="29"/>
      <c r="K552" s="29"/>
      <c r="L552" s="29"/>
      <c r="M552" s="29"/>
      <c r="N552" s="29"/>
    </row>
    <row r="553" spans="6:14" x14ac:dyDescent="0.3">
      <c r="F553" s="28"/>
      <c r="G553" s="29"/>
      <c r="H553" s="29"/>
      <c r="I553" s="29"/>
      <c r="J553" s="29"/>
      <c r="K553" s="29"/>
      <c r="L553" s="29"/>
      <c r="M553" s="29"/>
      <c r="N553" s="29"/>
    </row>
    <row r="554" spans="6:14" x14ac:dyDescent="0.3">
      <c r="F554" s="28"/>
      <c r="G554" s="29"/>
      <c r="H554" s="29"/>
      <c r="I554" s="29"/>
      <c r="J554" s="29"/>
      <c r="K554" s="29"/>
      <c r="L554" s="29"/>
      <c r="M554" s="29"/>
      <c r="N554" s="29"/>
    </row>
    <row r="555" spans="6:14" x14ac:dyDescent="0.3">
      <c r="F555" s="28"/>
      <c r="G555" s="29"/>
      <c r="H555" s="29"/>
      <c r="I555" s="29"/>
      <c r="J555" s="29"/>
      <c r="K555" s="29"/>
      <c r="L555" s="29"/>
      <c r="M555" s="29"/>
      <c r="N555" s="29"/>
    </row>
    <row r="556" spans="6:14" x14ac:dyDescent="0.3">
      <c r="F556" s="28"/>
      <c r="G556" s="29"/>
      <c r="H556" s="29"/>
      <c r="I556" s="29"/>
      <c r="J556" s="29"/>
      <c r="K556" s="29"/>
      <c r="L556" s="29"/>
      <c r="M556" s="29"/>
      <c r="N556" s="29"/>
    </row>
    <row r="557" spans="6:14" x14ac:dyDescent="0.3">
      <c r="F557" s="28"/>
      <c r="G557" s="29"/>
      <c r="H557" s="29"/>
      <c r="I557" s="29"/>
      <c r="J557" s="29"/>
      <c r="K557" s="29"/>
      <c r="L557" s="29"/>
      <c r="M557" s="29"/>
      <c r="N557" s="29"/>
    </row>
    <row r="558" spans="6:14" x14ac:dyDescent="0.3">
      <c r="F558" s="28"/>
      <c r="G558" s="29"/>
      <c r="H558" s="29"/>
      <c r="I558" s="29"/>
      <c r="J558" s="29"/>
      <c r="K558" s="29"/>
      <c r="L558" s="29"/>
      <c r="M558" s="29"/>
      <c r="N558" s="29"/>
    </row>
    <row r="559" spans="6:14" x14ac:dyDescent="0.3">
      <c r="F559" s="28"/>
      <c r="G559" s="29"/>
      <c r="H559" s="29"/>
      <c r="I559" s="29"/>
      <c r="J559" s="29"/>
      <c r="K559" s="29"/>
      <c r="L559" s="29"/>
      <c r="M559" s="29"/>
      <c r="N559" s="29"/>
    </row>
    <row r="560" spans="6:14" x14ac:dyDescent="0.3">
      <c r="F560" s="28"/>
      <c r="G560" s="29"/>
      <c r="H560" s="29"/>
      <c r="I560" s="29"/>
      <c r="J560" s="29"/>
      <c r="K560" s="29"/>
      <c r="L560" s="29"/>
      <c r="M560" s="29"/>
      <c r="N560" s="29"/>
    </row>
    <row r="561" spans="6:14" x14ac:dyDescent="0.3">
      <c r="F561" s="28"/>
      <c r="G561" s="29"/>
      <c r="H561" s="29"/>
      <c r="I561" s="29"/>
      <c r="J561" s="29"/>
      <c r="K561" s="29"/>
      <c r="L561" s="29"/>
      <c r="M561" s="29"/>
      <c r="N561" s="29"/>
    </row>
    <row r="562" spans="6:14" x14ac:dyDescent="0.3">
      <c r="F562" s="28"/>
      <c r="G562" s="29"/>
      <c r="H562" s="29"/>
      <c r="I562" s="29"/>
      <c r="J562" s="29"/>
      <c r="K562" s="29"/>
      <c r="L562" s="29"/>
      <c r="M562" s="29"/>
      <c r="N562" s="29"/>
    </row>
    <row r="563" spans="6:14" x14ac:dyDescent="0.3">
      <c r="F563" s="28"/>
      <c r="G563" s="29"/>
      <c r="H563" s="29"/>
      <c r="I563" s="29"/>
      <c r="J563" s="29"/>
      <c r="K563" s="29"/>
      <c r="L563" s="29"/>
      <c r="M563" s="29"/>
      <c r="N563" s="29"/>
    </row>
    <row r="564" spans="6:14" x14ac:dyDescent="0.3">
      <c r="F564" s="28"/>
      <c r="G564" s="29"/>
      <c r="H564" s="29"/>
      <c r="I564" s="29"/>
      <c r="J564" s="29"/>
      <c r="K564" s="29"/>
      <c r="L564" s="29"/>
      <c r="M564" s="29"/>
      <c r="N564" s="29"/>
    </row>
    <row r="565" spans="6:14" x14ac:dyDescent="0.3">
      <c r="F565" s="28"/>
      <c r="G565" s="29"/>
      <c r="H565" s="29"/>
      <c r="I565" s="29"/>
      <c r="J565" s="29"/>
      <c r="K565" s="29"/>
      <c r="L565" s="29"/>
      <c r="M565" s="29"/>
      <c r="N565" s="29"/>
    </row>
    <row r="566" spans="6:14" x14ac:dyDescent="0.3">
      <c r="F566" s="28"/>
      <c r="G566" s="29"/>
      <c r="H566" s="29"/>
      <c r="I566" s="29"/>
      <c r="J566" s="29"/>
      <c r="K566" s="29"/>
      <c r="L566" s="29"/>
      <c r="M566" s="29"/>
      <c r="N566" s="29"/>
    </row>
    <row r="567" spans="6:14" x14ac:dyDescent="0.3">
      <c r="F567" s="28"/>
      <c r="G567" s="29"/>
      <c r="H567" s="29"/>
      <c r="I567" s="29"/>
      <c r="J567" s="29"/>
      <c r="K567" s="29"/>
      <c r="L567" s="29"/>
      <c r="M567" s="29"/>
      <c r="N567" s="29"/>
    </row>
    <row r="568" spans="6:14" x14ac:dyDescent="0.3">
      <c r="F568" s="28"/>
      <c r="G568" s="29"/>
      <c r="H568" s="29"/>
      <c r="I568" s="29"/>
      <c r="J568" s="29"/>
      <c r="K568" s="29"/>
      <c r="L568" s="29"/>
      <c r="M568" s="29"/>
      <c r="N568" s="29"/>
    </row>
    <row r="569" spans="6:14" x14ac:dyDescent="0.3">
      <c r="F569" s="28"/>
      <c r="G569" s="29"/>
      <c r="H569" s="29"/>
      <c r="I569" s="29"/>
      <c r="J569" s="29"/>
      <c r="K569" s="29"/>
      <c r="L569" s="29"/>
      <c r="M569" s="29"/>
      <c r="N569" s="29"/>
    </row>
    <row r="570" spans="6:14" x14ac:dyDescent="0.3">
      <c r="F570" s="28"/>
      <c r="G570" s="29"/>
      <c r="H570" s="29"/>
      <c r="I570" s="29"/>
      <c r="J570" s="29"/>
      <c r="K570" s="29"/>
      <c r="L570" s="29"/>
      <c r="M570" s="29"/>
      <c r="N570" s="29"/>
    </row>
    <row r="571" spans="6:14" x14ac:dyDescent="0.3">
      <c r="F571" s="28"/>
      <c r="G571" s="29"/>
      <c r="H571" s="29"/>
      <c r="I571" s="29"/>
      <c r="J571" s="29"/>
      <c r="K571" s="29"/>
      <c r="L571" s="29"/>
      <c r="M571" s="29"/>
      <c r="N571" s="29"/>
    </row>
    <row r="572" spans="6:14" x14ac:dyDescent="0.3">
      <c r="F572" s="28"/>
      <c r="G572" s="29"/>
      <c r="H572" s="29"/>
      <c r="I572" s="29"/>
      <c r="J572" s="29"/>
      <c r="K572" s="29"/>
      <c r="L572" s="29"/>
      <c r="M572" s="29"/>
      <c r="N572" s="29"/>
    </row>
    <row r="573" spans="6:14" x14ac:dyDescent="0.3">
      <c r="F573" s="28"/>
      <c r="G573" s="29"/>
      <c r="H573" s="29"/>
      <c r="I573" s="29"/>
      <c r="J573" s="29"/>
      <c r="K573" s="29"/>
      <c r="L573" s="29"/>
      <c r="M573" s="29"/>
      <c r="N573" s="29"/>
    </row>
    <row r="574" spans="6:14" x14ac:dyDescent="0.3">
      <c r="F574" s="28"/>
      <c r="G574" s="29"/>
      <c r="H574" s="29"/>
      <c r="I574" s="29"/>
      <c r="J574" s="29"/>
      <c r="K574" s="29"/>
      <c r="L574" s="29"/>
      <c r="M574" s="29"/>
      <c r="N574" s="29"/>
    </row>
    <row r="575" spans="6:14" x14ac:dyDescent="0.3">
      <c r="F575" s="28"/>
      <c r="G575" s="29"/>
      <c r="H575" s="29"/>
      <c r="I575" s="29"/>
      <c r="J575" s="29"/>
      <c r="K575" s="29"/>
      <c r="L575" s="29"/>
      <c r="M575" s="29"/>
      <c r="N575" s="29"/>
    </row>
    <row r="576" spans="6:14" x14ac:dyDescent="0.3">
      <c r="F576" s="28"/>
      <c r="G576" s="29"/>
      <c r="H576" s="29"/>
      <c r="I576" s="29"/>
      <c r="J576" s="29"/>
      <c r="K576" s="29"/>
      <c r="L576" s="29"/>
      <c r="M576" s="29"/>
      <c r="N576" s="29"/>
    </row>
    <row r="577" spans="6:14" x14ac:dyDescent="0.3">
      <c r="F577" s="28"/>
      <c r="G577" s="29"/>
      <c r="H577" s="29"/>
      <c r="I577" s="29"/>
      <c r="J577" s="29"/>
      <c r="K577" s="29"/>
      <c r="L577" s="29"/>
      <c r="M577" s="29"/>
      <c r="N577" s="29"/>
    </row>
    <row r="578" spans="6:14" x14ac:dyDescent="0.3">
      <c r="F578" s="28"/>
      <c r="G578" s="29"/>
      <c r="H578" s="29"/>
      <c r="I578" s="29"/>
      <c r="J578" s="29"/>
      <c r="K578" s="29"/>
      <c r="L578" s="29"/>
      <c r="M578" s="29"/>
      <c r="N578" s="29"/>
    </row>
    <row r="579" spans="6:14" x14ac:dyDescent="0.3">
      <c r="F579" s="28"/>
      <c r="G579" s="29"/>
      <c r="H579" s="29"/>
      <c r="I579" s="29"/>
      <c r="J579" s="29"/>
      <c r="K579" s="29"/>
      <c r="L579" s="29"/>
      <c r="M579" s="29"/>
      <c r="N579" s="29"/>
    </row>
    <row r="580" spans="6:14" x14ac:dyDescent="0.3">
      <c r="F580" s="28"/>
      <c r="G580" s="29"/>
      <c r="H580" s="29"/>
      <c r="I580" s="29"/>
      <c r="J580" s="29"/>
      <c r="K580" s="29"/>
      <c r="L580" s="29"/>
      <c r="M580" s="29"/>
      <c r="N580" s="29"/>
    </row>
    <row r="581" spans="6:14" x14ac:dyDescent="0.3">
      <c r="F581" s="28"/>
      <c r="G581" s="29"/>
      <c r="H581" s="29"/>
      <c r="I581" s="29"/>
      <c r="J581" s="29"/>
      <c r="K581" s="29"/>
      <c r="L581" s="29"/>
      <c r="M581" s="29"/>
      <c r="N581" s="29"/>
    </row>
    <row r="582" spans="6:14" x14ac:dyDescent="0.3">
      <c r="F582" s="28"/>
      <c r="G582" s="29"/>
      <c r="H582" s="29"/>
      <c r="I582" s="29"/>
      <c r="J582" s="29"/>
      <c r="K582" s="29"/>
      <c r="L582" s="29"/>
      <c r="M582" s="29"/>
      <c r="N582" s="29"/>
    </row>
    <row r="583" spans="6:14" x14ac:dyDescent="0.3">
      <c r="F583" s="28"/>
      <c r="G583" s="29"/>
      <c r="H583" s="29"/>
      <c r="I583" s="29"/>
      <c r="J583" s="29"/>
      <c r="K583" s="29"/>
      <c r="L583" s="29"/>
      <c r="M583" s="29"/>
      <c r="N583" s="29"/>
    </row>
    <row r="584" spans="6:14" x14ac:dyDescent="0.3">
      <c r="F584" s="28"/>
      <c r="G584" s="29"/>
      <c r="H584" s="29"/>
      <c r="I584" s="29"/>
      <c r="J584" s="29"/>
      <c r="K584" s="29"/>
      <c r="L584" s="29"/>
      <c r="M584" s="29"/>
      <c r="N584" s="29"/>
    </row>
    <row r="585" spans="6:14" x14ac:dyDescent="0.3">
      <c r="F585" s="28"/>
      <c r="G585" s="29"/>
      <c r="H585" s="29"/>
      <c r="I585" s="29"/>
      <c r="J585" s="29"/>
      <c r="K585" s="29"/>
      <c r="L585" s="29"/>
      <c r="M585" s="29"/>
      <c r="N585" s="29"/>
    </row>
    <row r="586" spans="6:14" x14ac:dyDescent="0.3">
      <c r="F586" s="28"/>
      <c r="G586" s="29"/>
      <c r="H586" s="29"/>
      <c r="I586" s="29"/>
      <c r="J586" s="29"/>
      <c r="K586" s="29"/>
      <c r="L586" s="29"/>
      <c r="M586" s="29"/>
      <c r="N586" s="29"/>
    </row>
    <row r="587" spans="6:14" x14ac:dyDescent="0.3">
      <c r="F587" s="28"/>
      <c r="G587" s="29"/>
      <c r="H587" s="29"/>
      <c r="I587" s="29"/>
      <c r="J587" s="29"/>
      <c r="K587" s="29"/>
      <c r="L587" s="29"/>
      <c r="M587" s="29"/>
      <c r="N587" s="29"/>
    </row>
    <row r="588" spans="6:14" x14ac:dyDescent="0.3">
      <c r="F588" s="28"/>
      <c r="G588" s="29"/>
      <c r="H588" s="29"/>
      <c r="I588" s="29"/>
      <c r="J588" s="29"/>
      <c r="K588" s="29"/>
      <c r="L588" s="29"/>
      <c r="M588" s="29"/>
      <c r="N588" s="29"/>
    </row>
    <row r="589" spans="6:14" x14ac:dyDescent="0.3">
      <c r="F589" s="28"/>
      <c r="G589" s="29"/>
      <c r="H589" s="29"/>
      <c r="I589" s="29"/>
      <c r="J589" s="29"/>
      <c r="K589" s="29"/>
      <c r="L589" s="29"/>
      <c r="M589" s="29"/>
      <c r="N589" s="29"/>
    </row>
    <row r="590" spans="6:14" x14ac:dyDescent="0.3">
      <c r="F590" s="28"/>
      <c r="G590" s="29"/>
      <c r="H590" s="29"/>
      <c r="I590" s="29"/>
      <c r="J590" s="29"/>
      <c r="K590" s="29"/>
      <c r="L590" s="29"/>
      <c r="M590" s="29"/>
      <c r="N590" s="29"/>
    </row>
    <row r="591" spans="6:14" x14ac:dyDescent="0.3">
      <c r="F591" s="28"/>
      <c r="G591" s="29"/>
      <c r="H591" s="29"/>
      <c r="I591" s="29"/>
      <c r="J591" s="29"/>
      <c r="K591" s="29"/>
      <c r="L591" s="29"/>
      <c r="M591" s="29"/>
      <c r="N591" s="29"/>
    </row>
    <row r="592" spans="6:14" x14ac:dyDescent="0.3">
      <c r="F592" s="28"/>
      <c r="G592" s="29"/>
      <c r="H592" s="29"/>
      <c r="I592" s="29"/>
      <c r="J592" s="29"/>
      <c r="K592" s="29"/>
      <c r="L592" s="29"/>
      <c r="M592" s="29"/>
      <c r="N592" s="29"/>
    </row>
    <row r="593" spans="6:14" x14ac:dyDescent="0.3">
      <c r="F593" s="28"/>
      <c r="G593" s="29"/>
      <c r="H593" s="29"/>
      <c r="I593" s="29"/>
      <c r="J593" s="29"/>
      <c r="K593" s="29"/>
      <c r="L593" s="29"/>
      <c r="M593" s="29"/>
      <c r="N593" s="29"/>
    </row>
    <row r="594" spans="6:14" x14ac:dyDescent="0.3">
      <c r="F594" s="28"/>
      <c r="G594" s="29"/>
      <c r="H594" s="29"/>
      <c r="I594" s="29"/>
      <c r="J594" s="29"/>
      <c r="K594" s="29"/>
      <c r="L594" s="29"/>
      <c r="M594" s="29"/>
      <c r="N594" s="29"/>
    </row>
    <row r="595" spans="6:14" x14ac:dyDescent="0.3">
      <c r="F595" s="28"/>
      <c r="G595" s="29"/>
      <c r="H595" s="29"/>
      <c r="I595" s="29"/>
      <c r="J595" s="29"/>
      <c r="K595" s="29"/>
      <c r="L595" s="29"/>
      <c r="M595" s="29"/>
      <c r="N595" s="29"/>
    </row>
    <row r="596" spans="6:14" x14ac:dyDescent="0.3">
      <c r="F596" s="28"/>
      <c r="G596" s="29"/>
      <c r="H596" s="29"/>
      <c r="I596" s="29"/>
      <c r="J596" s="29"/>
      <c r="K596" s="29"/>
      <c r="L596" s="29"/>
      <c r="M596" s="29"/>
      <c r="N596" s="29"/>
    </row>
    <row r="597" spans="6:14" x14ac:dyDescent="0.3">
      <c r="F597" s="28"/>
      <c r="G597" s="29"/>
      <c r="H597" s="29"/>
      <c r="I597" s="29"/>
      <c r="J597" s="29"/>
      <c r="K597" s="29"/>
      <c r="L597" s="29"/>
      <c r="M597" s="29"/>
      <c r="N597" s="29"/>
    </row>
    <row r="598" spans="6:14" x14ac:dyDescent="0.3">
      <c r="F598" s="28"/>
      <c r="G598" s="29"/>
      <c r="H598" s="29"/>
      <c r="I598" s="29"/>
      <c r="J598" s="29"/>
      <c r="K598" s="29"/>
      <c r="L598" s="29"/>
      <c r="M598" s="29"/>
      <c r="N598" s="29"/>
    </row>
    <row r="599" spans="6:14" x14ac:dyDescent="0.3">
      <c r="F599" s="28"/>
      <c r="G599" s="29"/>
      <c r="H599" s="29"/>
      <c r="I599" s="29"/>
      <c r="J599" s="29"/>
      <c r="K599" s="29"/>
      <c r="L599" s="29"/>
      <c r="M599" s="29"/>
      <c r="N599" s="29"/>
    </row>
    <row r="600" spans="6:14" x14ac:dyDescent="0.3">
      <c r="F600" s="28"/>
      <c r="G600" s="29"/>
      <c r="H600" s="29"/>
      <c r="I600" s="29"/>
      <c r="J600" s="29"/>
      <c r="K600" s="29"/>
      <c r="L600" s="29"/>
      <c r="M600" s="29"/>
      <c r="N600" s="29"/>
    </row>
    <row r="601" spans="6:14" x14ac:dyDescent="0.3">
      <c r="F601" s="28"/>
      <c r="G601" s="29"/>
      <c r="H601" s="29"/>
      <c r="I601" s="29"/>
      <c r="J601" s="29"/>
      <c r="K601" s="29"/>
      <c r="L601" s="29"/>
      <c r="M601" s="29"/>
      <c r="N601" s="29"/>
    </row>
    <row r="602" spans="6:14" x14ac:dyDescent="0.3">
      <c r="F602" s="28"/>
      <c r="G602" s="29"/>
      <c r="H602" s="29"/>
      <c r="I602" s="29"/>
      <c r="J602" s="29"/>
      <c r="K602" s="29"/>
      <c r="L602" s="29"/>
      <c r="M602" s="29"/>
      <c r="N602" s="29"/>
    </row>
    <row r="603" spans="6:14" x14ac:dyDescent="0.3">
      <c r="F603" s="28"/>
      <c r="G603" s="29"/>
      <c r="H603" s="29"/>
      <c r="I603" s="29"/>
      <c r="J603" s="29"/>
      <c r="K603" s="29"/>
      <c r="L603" s="29"/>
      <c r="M603" s="29"/>
      <c r="N603" s="29"/>
    </row>
    <row r="604" spans="6:14" x14ac:dyDescent="0.3">
      <c r="F604" s="28"/>
      <c r="G604" s="29"/>
      <c r="H604" s="29"/>
      <c r="I604" s="29"/>
      <c r="J604" s="29"/>
      <c r="K604" s="29"/>
      <c r="L604" s="29"/>
      <c r="M604" s="29"/>
      <c r="N604" s="29"/>
    </row>
    <row r="605" spans="6:14" x14ac:dyDescent="0.3">
      <c r="F605" s="28"/>
      <c r="G605" s="29"/>
      <c r="H605" s="29"/>
      <c r="I605" s="29"/>
      <c r="J605" s="29"/>
      <c r="K605" s="29"/>
      <c r="L605" s="29"/>
      <c r="M605" s="29"/>
      <c r="N605" s="29"/>
    </row>
    <row r="606" spans="6:14" x14ac:dyDescent="0.3">
      <c r="F606" s="28"/>
      <c r="G606" s="29"/>
      <c r="H606" s="29"/>
      <c r="I606" s="29"/>
      <c r="J606" s="29"/>
      <c r="K606" s="29"/>
      <c r="L606" s="29"/>
      <c r="M606" s="29"/>
      <c r="N606" s="29"/>
    </row>
    <row r="607" spans="6:14" x14ac:dyDescent="0.3">
      <c r="F607" s="28"/>
      <c r="G607" s="29"/>
      <c r="H607" s="29"/>
      <c r="I607" s="29"/>
      <c r="J607" s="29"/>
      <c r="K607" s="29"/>
      <c r="L607" s="29"/>
      <c r="M607" s="29"/>
      <c r="N607" s="29"/>
    </row>
    <row r="608" spans="6:14" x14ac:dyDescent="0.3">
      <c r="F608" s="28"/>
      <c r="G608" s="29"/>
      <c r="H608" s="29"/>
      <c r="I608" s="29"/>
      <c r="J608" s="29"/>
      <c r="K608" s="29"/>
      <c r="L608" s="29"/>
      <c r="M608" s="29"/>
      <c r="N608" s="29"/>
    </row>
    <row r="609" spans="6:14" x14ac:dyDescent="0.3">
      <c r="F609" s="28"/>
      <c r="G609" s="29"/>
      <c r="H609" s="29"/>
      <c r="I609" s="29"/>
      <c r="J609" s="29"/>
      <c r="K609" s="29"/>
      <c r="L609" s="29"/>
      <c r="M609" s="29"/>
      <c r="N609" s="29"/>
    </row>
    <row r="610" spans="6:14" x14ac:dyDescent="0.3">
      <c r="F610" s="28"/>
      <c r="G610" s="29"/>
      <c r="H610" s="29"/>
      <c r="I610" s="29"/>
      <c r="J610" s="29"/>
      <c r="K610" s="29"/>
      <c r="L610" s="29"/>
      <c r="M610" s="29"/>
      <c r="N610" s="29"/>
    </row>
    <row r="611" spans="6:14" x14ac:dyDescent="0.3">
      <c r="F611" s="28"/>
      <c r="G611" s="29"/>
      <c r="H611" s="29"/>
      <c r="I611" s="29"/>
      <c r="J611" s="29"/>
      <c r="K611" s="29"/>
      <c r="L611" s="29"/>
      <c r="M611" s="29"/>
      <c r="N611" s="29"/>
    </row>
    <row r="612" spans="6:14" x14ac:dyDescent="0.3">
      <c r="F612" s="28"/>
      <c r="G612" s="29"/>
      <c r="H612" s="29"/>
      <c r="I612" s="29"/>
      <c r="J612" s="29"/>
      <c r="K612" s="29"/>
      <c r="L612" s="29"/>
      <c r="M612" s="29"/>
      <c r="N612" s="29"/>
    </row>
    <row r="613" spans="6:14" x14ac:dyDescent="0.3">
      <c r="F613" s="28"/>
      <c r="G613" s="29"/>
      <c r="H613" s="29"/>
      <c r="I613" s="29"/>
      <c r="J613" s="29"/>
      <c r="K613" s="29"/>
      <c r="L613" s="29"/>
      <c r="M613" s="29"/>
      <c r="N613" s="29"/>
    </row>
    <row r="614" spans="6:14" x14ac:dyDescent="0.3">
      <c r="F614" s="28"/>
      <c r="G614" s="29"/>
      <c r="H614" s="29"/>
      <c r="I614" s="29"/>
      <c r="J614" s="29"/>
      <c r="K614" s="29"/>
      <c r="L614" s="29"/>
      <c r="M614" s="29"/>
      <c r="N614" s="29"/>
    </row>
    <row r="615" spans="6:14" x14ac:dyDescent="0.3">
      <c r="F615" s="28"/>
      <c r="G615" s="29"/>
      <c r="H615" s="29"/>
      <c r="I615" s="29"/>
      <c r="J615" s="29"/>
      <c r="K615" s="29"/>
      <c r="L615" s="29"/>
      <c r="M615" s="29"/>
      <c r="N615" s="29"/>
    </row>
    <row r="616" spans="6:14" x14ac:dyDescent="0.3">
      <c r="F616" s="28"/>
      <c r="G616" s="29"/>
      <c r="H616" s="29"/>
      <c r="I616" s="29"/>
      <c r="J616" s="29"/>
      <c r="K616" s="29"/>
      <c r="L616" s="29"/>
      <c r="M616" s="29"/>
      <c r="N616" s="29"/>
    </row>
    <row r="617" spans="6:14" x14ac:dyDescent="0.3">
      <c r="F617" s="28"/>
      <c r="G617" s="29"/>
      <c r="H617" s="29"/>
      <c r="I617" s="29"/>
      <c r="J617" s="29"/>
      <c r="K617" s="29"/>
      <c r="L617" s="29"/>
      <c r="M617" s="29"/>
      <c r="N617" s="29"/>
    </row>
    <row r="618" spans="6:14" x14ac:dyDescent="0.3">
      <c r="F618" s="28"/>
      <c r="G618" s="29"/>
      <c r="H618" s="29"/>
      <c r="I618" s="29"/>
      <c r="J618" s="29"/>
      <c r="K618" s="29"/>
      <c r="L618" s="29"/>
      <c r="M618" s="29"/>
      <c r="N618" s="29"/>
    </row>
    <row r="619" spans="6:14" x14ac:dyDescent="0.3">
      <c r="F619" s="28"/>
      <c r="G619" s="29"/>
      <c r="H619" s="29"/>
      <c r="I619" s="29"/>
      <c r="J619" s="29"/>
      <c r="K619" s="29"/>
      <c r="L619" s="29"/>
      <c r="M619" s="29"/>
      <c r="N619" s="29"/>
    </row>
    <row r="620" spans="6:14" x14ac:dyDescent="0.3">
      <c r="F620" s="28"/>
      <c r="G620" s="29"/>
      <c r="H620" s="29"/>
      <c r="I620" s="29"/>
      <c r="J620" s="29"/>
      <c r="K620" s="29"/>
      <c r="L620" s="29"/>
      <c r="M620" s="29"/>
      <c r="N620" s="29"/>
    </row>
    <row r="621" spans="6:14" x14ac:dyDescent="0.3">
      <c r="F621" s="28"/>
      <c r="G621" s="29"/>
      <c r="H621" s="29"/>
      <c r="I621" s="29"/>
      <c r="J621" s="29"/>
      <c r="K621" s="29"/>
      <c r="L621" s="29"/>
      <c r="M621" s="29"/>
      <c r="N621" s="29"/>
    </row>
    <row r="622" spans="6:14" x14ac:dyDescent="0.3">
      <c r="F622" s="28"/>
      <c r="G622" s="29"/>
      <c r="H622" s="29"/>
      <c r="I622" s="29"/>
      <c r="J622" s="29"/>
      <c r="K622" s="29"/>
      <c r="L622" s="29"/>
      <c r="M622" s="29"/>
      <c r="N622" s="29"/>
    </row>
    <row r="623" spans="6:14" x14ac:dyDescent="0.3">
      <c r="F623" s="28"/>
      <c r="G623" s="29"/>
      <c r="H623" s="29"/>
      <c r="I623" s="29"/>
      <c r="J623" s="29"/>
      <c r="K623" s="29"/>
      <c r="L623" s="29"/>
      <c r="M623" s="29"/>
      <c r="N623" s="29"/>
    </row>
    <row r="624" spans="6:14" x14ac:dyDescent="0.3">
      <c r="F624" s="28"/>
      <c r="G624" s="29"/>
      <c r="H624" s="29"/>
      <c r="I624" s="29"/>
      <c r="J624" s="29"/>
      <c r="K624" s="29"/>
      <c r="L624" s="29"/>
      <c r="M624" s="29"/>
      <c r="N624" s="29"/>
    </row>
    <row r="625" spans="6:14" x14ac:dyDescent="0.3">
      <c r="F625" s="28"/>
      <c r="G625" s="29"/>
      <c r="H625" s="29"/>
      <c r="I625" s="29"/>
      <c r="J625" s="29"/>
      <c r="K625" s="29"/>
      <c r="L625" s="29"/>
      <c r="M625" s="29"/>
      <c r="N625" s="29"/>
    </row>
    <row r="626" spans="6:14" x14ac:dyDescent="0.3">
      <c r="F626" s="28"/>
      <c r="G626" s="29"/>
      <c r="H626" s="29"/>
      <c r="I626" s="29"/>
      <c r="J626" s="29"/>
      <c r="K626" s="29"/>
      <c r="L626" s="29"/>
      <c r="M626" s="29"/>
      <c r="N626" s="29"/>
    </row>
    <row r="627" spans="6:14" x14ac:dyDescent="0.3">
      <c r="F627" s="28"/>
      <c r="G627" s="29"/>
      <c r="H627" s="29"/>
      <c r="I627" s="29"/>
      <c r="J627" s="29"/>
      <c r="K627" s="29"/>
      <c r="L627" s="29"/>
      <c r="M627" s="29"/>
      <c r="N627" s="29"/>
    </row>
    <row r="628" spans="6:14" x14ac:dyDescent="0.3">
      <c r="F628" s="28"/>
      <c r="G628" s="29"/>
      <c r="H628" s="29"/>
      <c r="I628" s="29"/>
      <c r="J628" s="29"/>
      <c r="K628" s="29"/>
      <c r="L628" s="29"/>
      <c r="M628" s="29"/>
      <c r="N628" s="29"/>
    </row>
    <row r="629" spans="6:14" x14ac:dyDescent="0.3">
      <c r="F629" s="28"/>
      <c r="G629" s="29"/>
      <c r="H629" s="29"/>
      <c r="I629" s="29"/>
      <c r="J629" s="29"/>
      <c r="K629" s="29"/>
      <c r="L629" s="29"/>
      <c r="M629" s="29"/>
      <c r="N629" s="29"/>
    </row>
    <row r="630" spans="6:14" x14ac:dyDescent="0.3">
      <c r="F630" s="28"/>
      <c r="G630" s="29"/>
      <c r="H630" s="29"/>
      <c r="I630" s="29"/>
      <c r="J630" s="29"/>
      <c r="K630" s="29"/>
      <c r="L630" s="29"/>
      <c r="M630" s="29"/>
      <c r="N630" s="29"/>
    </row>
    <row r="631" spans="6:14" x14ac:dyDescent="0.3">
      <c r="F631" s="28"/>
      <c r="G631" s="29"/>
      <c r="H631" s="29"/>
      <c r="I631" s="29"/>
      <c r="J631" s="29"/>
      <c r="K631" s="29"/>
      <c r="L631" s="29"/>
      <c r="M631" s="29"/>
      <c r="N631" s="29"/>
    </row>
    <row r="632" spans="6:14" x14ac:dyDescent="0.3">
      <c r="F632" s="28"/>
      <c r="G632" s="29"/>
      <c r="H632" s="29"/>
      <c r="I632" s="29"/>
      <c r="J632" s="29"/>
      <c r="K632" s="29"/>
      <c r="L632" s="29"/>
      <c r="M632" s="29"/>
      <c r="N632" s="29"/>
    </row>
    <row r="633" spans="6:14" x14ac:dyDescent="0.3">
      <c r="F633" s="28"/>
      <c r="G633" s="29"/>
      <c r="H633" s="29"/>
      <c r="I633" s="29"/>
      <c r="J633" s="29"/>
      <c r="K633" s="29"/>
      <c r="L633" s="29"/>
      <c r="M633" s="29"/>
      <c r="N633" s="29"/>
    </row>
    <row r="634" spans="6:14" x14ac:dyDescent="0.3">
      <c r="F634" s="28"/>
      <c r="G634" s="29"/>
      <c r="H634" s="29"/>
      <c r="I634" s="29"/>
      <c r="J634" s="29"/>
      <c r="K634" s="29"/>
      <c r="L634" s="29"/>
      <c r="M634" s="29"/>
      <c r="N634" s="29"/>
    </row>
    <row r="635" spans="6:14" x14ac:dyDescent="0.3">
      <c r="F635" s="28"/>
      <c r="G635" s="29"/>
      <c r="H635" s="29"/>
      <c r="I635" s="29"/>
      <c r="J635" s="29"/>
      <c r="K635" s="29"/>
      <c r="L635" s="29"/>
      <c r="M635" s="29"/>
      <c r="N635" s="29"/>
    </row>
    <row r="636" spans="6:14" x14ac:dyDescent="0.3">
      <c r="F636" s="28"/>
      <c r="G636" s="29"/>
      <c r="H636" s="29"/>
      <c r="I636" s="29"/>
      <c r="J636" s="29"/>
      <c r="K636" s="29"/>
      <c r="L636" s="29"/>
      <c r="M636" s="29"/>
      <c r="N636" s="29"/>
    </row>
    <row r="637" spans="6:14" x14ac:dyDescent="0.3">
      <c r="F637" s="28"/>
      <c r="G637" s="29"/>
      <c r="H637" s="29"/>
      <c r="I637" s="29"/>
      <c r="J637" s="29"/>
      <c r="K637" s="29"/>
      <c r="L637" s="29"/>
      <c r="M637" s="29"/>
      <c r="N637" s="29"/>
    </row>
    <row r="638" spans="6:14" x14ac:dyDescent="0.3">
      <c r="F638" s="28"/>
      <c r="G638" s="29"/>
      <c r="H638" s="29"/>
      <c r="I638" s="29"/>
      <c r="J638" s="29"/>
      <c r="K638" s="29"/>
      <c r="L638" s="29"/>
      <c r="M638" s="29"/>
      <c r="N638" s="29"/>
    </row>
    <row r="639" spans="6:14" x14ac:dyDescent="0.3">
      <c r="F639" s="28"/>
      <c r="G639" s="29"/>
      <c r="H639" s="29"/>
      <c r="I639" s="29"/>
      <c r="J639" s="29"/>
      <c r="K639" s="29"/>
      <c r="L639" s="29"/>
      <c r="M639" s="29"/>
      <c r="N639" s="29"/>
    </row>
    <row r="640" spans="6:14" x14ac:dyDescent="0.3">
      <c r="F640" s="28"/>
      <c r="G640" s="29"/>
      <c r="H640" s="29"/>
      <c r="I640" s="29"/>
      <c r="J640" s="29"/>
      <c r="K640" s="29"/>
      <c r="L640" s="29"/>
      <c r="M640" s="29"/>
      <c r="N640" s="29"/>
    </row>
    <row r="641" spans="6:14" x14ac:dyDescent="0.3">
      <c r="F641" s="28"/>
      <c r="G641" s="29"/>
      <c r="H641" s="29"/>
      <c r="I641" s="29"/>
      <c r="J641" s="29"/>
      <c r="K641" s="29"/>
      <c r="L641" s="29"/>
      <c r="M641" s="29"/>
      <c r="N641" s="29"/>
    </row>
    <row r="642" spans="6:14" x14ac:dyDescent="0.3">
      <c r="F642" s="28"/>
      <c r="G642" s="29"/>
      <c r="H642" s="29"/>
      <c r="I642" s="29"/>
      <c r="J642" s="29"/>
      <c r="K642" s="29"/>
      <c r="L642" s="29"/>
      <c r="M642" s="29"/>
      <c r="N642" s="29"/>
    </row>
    <row r="643" spans="6:14" x14ac:dyDescent="0.3">
      <c r="F643" s="28"/>
      <c r="G643" s="29"/>
      <c r="H643" s="29"/>
      <c r="I643" s="29"/>
      <c r="J643" s="29"/>
      <c r="K643" s="29"/>
      <c r="L643" s="29"/>
      <c r="M643" s="29"/>
      <c r="N643" s="29"/>
    </row>
    <row r="644" spans="6:14" x14ac:dyDescent="0.3">
      <c r="F644" s="28"/>
      <c r="G644" s="29"/>
      <c r="H644" s="29"/>
      <c r="I644" s="29"/>
      <c r="J644" s="29"/>
      <c r="K644" s="29"/>
      <c r="L644" s="29"/>
      <c r="M644" s="29"/>
      <c r="N644" s="29"/>
    </row>
    <row r="645" spans="6:14" x14ac:dyDescent="0.3">
      <c r="F645" s="28"/>
      <c r="G645" s="29"/>
      <c r="H645" s="29"/>
      <c r="I645" s="29"/>
      <c r="J645" s="29"/>
      <c r="K645" s="29"/>
      <c r="L645" s="29"/>
      <c r="M645" s="29"/>
      <c r="N645" s="29"/>
    </row>
    <row r="646" spans="6:14" x14ac:dyDescent="0.3">
      <c r="F646" s="28"/>
      <c r="G646" s="29"/>
      <c r="H646" s="29"/>
      <c r="I646" s="29"/>
      <c r="J646" s="29"/>
      <c r="K646" s="29"/>
      <c r="L646" s="29"/>
      <c r="M646" s="29"/>
      <c r="N646" s="29"/>
    </row>
    <row r="647" spans="6:14" x14ac:dyDescent="0.3">
      <c r="F647" s="28"/>
      <c r="G647" s="29"/>
      <c r="H647" s="29"/>
      <c r="I647" s="29"/>
      <c r="J647" s="29"/>
      <c r="K647" s="29"/>
      <c r="L647" s="29"/>
      <c r="M647" s="29"/>
      <c r="N647" s="29"/>
    </row>
    <row r="648" spans="6:14" x14ac:dyDescent="0.3">
      <c r="F648" s="28"/>
      <c r="G648" s="29"/>
      <c r="H648" s="29"/>
      <c r="I648" s="29"/>
      <c r="J648" s="29"/>
      <c r="K648" s="29"/>
      <c r="L648" s="29"/>
      <c r="M648" s="29"/>
      <c r="N648" s="29"/>
    </row>
    <row r="649" spans="6:14" x14ac:dyDescent="0.3">
      <c r="F649" s="28"/>
      <c r="G649" s="29"/>
      <c r="H649" s="29"/>
      <c r="I649" s="29"/>
      <c r="J649" s="29"/>
      <c r="K649" s="29"/>
      <c r="L649" s="29"/>
      <c r="M649" s="29"/>
      <c r="N649" s="29"/>
    </row>
    <row r="650" spans="6:14" x14ac:dyDescent="0.3">
      <c r="F650" s="28"/>
      <c r="G650" s="29"/>
      <c r="H650" s="29"/>
      <c r="I650" s="29"/>
      <c r="J650" s="29"/>
      <c r="K650" s="29"/>
      <c r="L650" s="29"/>
      <c r="M650" s="29"/>
      <c r="N650" s="29"/>
    </row>
    <row r="651" spans="6:14" x14ac:dyDescent="0.3">
      <c r="F651" s="28"/>
      <c r="G651" s="29"/>
      <c r="H651" s="29"/>
      <c r="I651" s="29"/>
      <c r="J651" s="29"/>
      <c r="K651" s="29"/>
      <c r="L651" s="29"/>
      <c r="M651" s="29"/>
      <c r="N651" s="29"/>
    </row>
    <row r="652" spans="6:14" x14ac:dyDescent="0.3">
      <c r="F652" s="28"/>
      <c r="G652" s="29"/>
      <c r="H652" s="29"/>
      <c r="I652" s="29"/>
      <c r="J652" s="29"/>
      <c r="K652" s="29"/>
      <c r="L652" s="29"/>
      <c r="M652" s="29"/>
      <c r="N652" s="29"/>
    </row>
    <row r="653" spans="6:14" x14ac:dyDescent="0.3">
      <c r="F653" s="28"/>
      <c r="G653" s="29"/>
      <c r="H653" s="29"/>
      <c r="I653" s="29"/>
      <c r="J653" s="29"/>
      <c r="K653" s="29"/>
      <c r="L653" s="29"/>
      <c r="M653" s="29"/>
      <c r="N653" s="29"/>
    </row>
    <row r="654" spans="6:14" x14ac:dyDescent="0.3">
      <c r="F654" s="28"/>
      <c r="G654" s="29"/>
      <c r="H654" s="29"/>
      <c r="I654" s="29"/>
      <c r="J654" s="29"/>
      <c r="K654" s="29"/>
      <c r="L654" s="29"/>
      <c r="M654" s="29"/>
      <c r="N654" s="29"/>
    </row>
    <row r="655" spans="6:14" x14ac:dyDescent="0.3">
      <c r="F655" s="28"/>
      <c r="G655" s="29"/>
      <c r="H655" s="29"/>
      <c r="I655" s="29"/>
      <c r="J655" s="29"/>
      <c r="K655" s="29"/>
      <c r="L655" s="29"/>
      <c r="M655" s="29"/>
      <c r="N655" s="29"/>
    </row>
    <row r="656" spans="6:14" x14ac:dyDescent="0.3">
      <c r="F656" s="28"/>
      <c r="G656" s="29"/>
      <c r="H656" s="29"/>
      <c r="I656" s="29"/>
      <c r="J656" s="29"/>
      <c r="K656" s="29"/>
      <c r="L656" s="29"/>
      <c r="M656" s="29"/>
      <c r="N656" s="29"/>
    </row>
    <row r="657" spans="6:14" x14ac:dyDescent="0.3">
      <c r="F657" s="28"/>
      <c r="G657" s="29"/>
      <c r="H657" s="29"/>
      <c r="I657" s="29"/>
      <c r="J657" s="29"/>
      <c r="K657" s="29"/>
      <c r="L657" s="29"/>
      <c r="M657" s="29"/>
      <c r="N657" s="29"/>
    </row>
    <row r="658" spans="6:14" x14ac:dyDescent="0.3">
      <c r="F658" s="28"/>
      <c r="G658" s="29"/>
      <c r="H658" s="29"/>
      <c r="I658" s="29"/>
      <c r="J658" s="29"/>
      <c r="K658" s="29"/>
      <c r="L658" s="29"/>
      <c r="M658" s="29"/>
      <c r="N658" s="29"/>
    </row>
    <row r="659" spans="6:14" x14ac:dyDescent="0.3">
      <c r="F659" s="28"/>
      <c r="G659" s="29"/>
      <c r="H659" s="29"/>
      <c r="I659" s="29"/>
      <c r="J659" s="29"/>
      <c r="K659" s="29"/>
      <c r="L659" s="29"/>
      <c r="M659" s="29"/>
      <c r="N659" s="29"/>
    </row>
    <row r="660" spans="6:14" x14ac:dyDescent="0.3">
      <c r="F660" s="28"/>
      <c r="G660" s="29"/>
      <c r="H660" s="29"/>
      <c r="I660" s="29"/>
      <c r="J660" s="29"/>
      <c r="K660" s="29"/>
      <c r="L660" s="29"/>
      <c r="M660" s="29"/>
      <c r="N660" s="29"/>
    </row>
    <row r="661" spans="6:14" x14ac:dyDescent="0.3">
      <c r="F661" s="28"/>
      <c r="G661" s="29"/>
      <c r="H661" s="29"/>
      <c r="I661" s="29"/>
      <c r="J661" s="29"/>
      <c r="K661" s="29"/>
      <c r="L661" s="29"/>
      <c r="M661" s="29"/>
      <c r="N661" s="29"/>
    </row>
    <row r="662" spans="6:14" x14ac:dyDescent="0.3">
      <c r="F662" s="28"/>
      <c r="G662" s="29"/>
      <c r="H662" s="29"/>
      <c r="I662" s="29"/>
      <c r="J662" s="29"/>
      <c r="K662" s="29"/>
      <c r="L662" s="29"/>
      <c r="M662" s="29"/>
      <c r="N662" s="29"/>
    </row>
    <row r="663" spans="6:14" x14ac:dyDescent="0.3">
      <c r="F663" s="28"/>
      <c r="G663" s="29"/>
      <c r="H663" s="29"/>
      <c r="I663" s="29"/>
      <c r="J663" s="29"/>
      <c r="K663" s="29"/>
      <c r="L663" s="29"/>
      <c r="M663" s="29"/>
      <c r="N663" s="29"/>
    </row>
    <row r="664" spans="6:14" x14ac:dyDescent="0.3">
      <c r="F664" s="28"/>
      <c r="G664" s="29"/>
      <c r="H664" s="29"/>
      <c r="I664" s="29"/>
      <c r="J664" s="29"/>
      <c r="K664" s="29"/>
      <c r="L664" s="29"/>
      <c r="M664" s="29"/>
      <c r="N664" s="29"/>
    </row>
    <row r="665" spans="6:14" x14ac:dyDescent="0.3">
      <c r="F665" s="28"/>
      <c r="G665" s="29"/>
      <c r="H665" s="29"/>
      <c r="I665" s="29"/>
      <c r="J665" s="29"/>
      <c r="K665" s="29"/>
      <c r="L665" s="29"/>
      <c r="M665" s="29"/>
      <c r="N665" s="29"/>
    </row>
    <row r="666" spans="6:14" x14ac:dyDescent="0.3">
      <c r="F666" s="28"/>
      <c r="G666" s="29"/>
      <c r="H666" s="29"/>
      <c r="I666" s="29"/>
      <c r="J666" s="29"/>
      <c r="K666" s="29"/>
      <c r="L666" s="29"/>
      <c r="M666" s="29"/>
      <c r="N666" s="29"/>
    </row>
    <row r="667" spans="6:14" x14ac:dyDescent="0.3">
      <c r="F667" s="28"/>
      <c r="G667" s="29"/>
      <c r="H667" s="29"/>
      <c r="I667" s="29"/>
      <c r="J667" s="29"/>
      <c r="K667" s="29"/>
      <c r="L667" s="29"/>
      <c r="M667" s="29"/>
      <c r="N667" s="29"/>
    </row>
    <row r="668" spans="6:14" x14ac:dyDescent="0.3">
      <c r="F668" s="28"/>
      <c r="G668" s="29"/>
      <c r="H668" s="29"/>
      <c r="I668" s="29"/>
      <c r="J668" s="29"/>
      <c r="K668" s="29"/>
      <c r="L668" s="29"/>
      <c r="M668" s="29"/>
      <c r="N668" s="29"/>
    </row>
    <row r="669" spans="6:14" x14ac:dyDescent="0.3">
      <c r="F669" s="28"/>
      <c r="G669" s="29"/>
      <c r="H669" s="29"/>
      <c r="I669" s="29"/>
      <c r="J669" s="29"/>
      <c r="K669" s="29"/>
      <c r="L669" s="29"/>
      <c r="M669" s="29"/>
      <c r="N669" s="29"/>
    </row>
    <row r="670" spans="6:14" x14ac:dyDescent="0.3">
      <c r="F670" s="28"/>
      <c r="G670" s="29"/>
      <c r="H670" s="29"/>
      <c r="I670" s="29"/>
      <c r="J670" s="29"/>
      <c r="K670" s="29"/>
      <c r="L670" s="29"/>
      <c r="M670" s="29"/>
      <c r="N670" s="29"/>
    </row>
    <row r="671" spans="6:14" x14ac:dyDescent="0.3">
      <c r="F671" s="28"/>
      <c r="G671" s="29"/>
      <c r="H671" s="29"/>
      <c r="I671" s="29"/>
      <c r="J671" s="29"/>
      <c r="K671" s="29"/>
      <c r="L671" s="29"/>
      <c r="M671" s="29"/>
      <c r="N671" s="29"/>
    </row>
    <row r="672" spans="6:14" x14ac:dyDescent="0.3">
      <c r="F672" s="28"/>
      <c r="G672" s="29"/>
      <c r="H672" s="29"/>
      <c r="I672" s="29"/>
      <c r="J672" s="29"/>
      <c r="K672" s="29"/>
      <c r="L672" s="29"/>
      <c r="M672" s="29"/>
      <c r="N672" s="29"/>
    </row>
    <row r="673" spans="6:14" x14ac:dyDescent="0.3">
      <c r="F673" s="28"/>
      <c r="G673" s="29"/>
      <c r="H673" s="29"/>
      <c r="I673" s="29"/>
      <c r="J673" s="29"/>
      <c r="K673" s="29"/>
      <c r="L673" s="29"/>
      <c r="M673" s="29"/>
      <c r="N673" s="29"/>
    </row>
    <row r="674" spans="6:14" x14ac:dyDescent="0.3">
      <c r="F674" s="28"/>
      <c r="G674" s="29"/>
      <c r="H674" s="29"/>
      <c r="I674" s="29"/>
      <c r="J674" s="29"/>
      <c r="K674" s="29"/>
      <c r="L674" s="29"/>
      <c r="M674" s="29"/>
      <c r="N674" s="29"/>
    </row>
    <row r="675" spans="6:14" x14ac:dyDescent="0.3">
      <c r="F675" s="28"/>
      <c r="G675" s="29"/>
      <c r="H675" s="29"/>
      <c r="I675" s="29"/>
      <c r="J675" s="29"/>
      <c r="K675" s="29"/>
      <c r="L675" s="29"/>
      <c r="M675" s="29"/>
      <c r="N675" s="29"/>
    </row>
    <row r="676" spans="6:14" x14ac:dyDescent="0.3">
      <c r="F676" s="28"/>
      <c r="G676" s="29"/>
      <c r="H676" s="29"/>
      <c r="I676" s="29"/>
      <c r="J676" s="29"/>
      <c r="K676" s="29"/>
      <c r="L676" s="29"/>
      <c r="M676" s="29"/>
      <c r="N676" s="29"/>
    </row>
    <row r="677" spans="6:14" x14ac:dyDescent="0.3">
      <c r="F677" s="28"/>
      <c r="G677" s="29"/>
      <c r="H677" s="29"/>
      <c r="I677" s="29"/>
      <c r="J677" s="29"/>
      <c r="K677" s="29"/>
      <c r="L677" s="29"/>
      <c r="M677" s="29"/>
      <c r="N677" s="29"/>
    </row>
    <row r="678" spans="6:14" x14ac:dyDescent="0.3">
      <c r="F678" s="28"/>
      <c r="G678" s="29"/>
      <c r="H678" s="29"/>
      <c r="I678" s="29"/>
      <c r="J678" s="29"/>
      <c r="K678" s="29"/>
      <c r="L678" s="29"/>
      <c r="M678" s="29"/>
      <c r="N678" s="29"/>
    </row>
    <row r="679" spans="6:14" x14ac:dyDescent="0.3">
      <c r="F679" s="28"/>
      <c r="G679" s="29"/>
      <c r="H679" s="29"/>
      <c r="I679" s="29"/>
      <c r="J679" s="29"/>
      <c r="K679" s="29"/>
      <c r="L679" s="29"/>
      <c r="M679" s="29"/>
      <c r="N679" s="29"/>
    </row>
    <row r="680" spans="6:14" x14ac:dyDescent="0.3">
      <c r="F680" s="28"/>
      <c r="G680" s="29"/>
      <c r="H680" s="29"/>
      <c r="I680" s="29"/>
      <c r="J680" s="29"/>
      <c r="K680" s="29"/>
      <c r="L680" s="29"/>
      <c r="M680" s="29"/>
      <c r="N680" s="29"/>
    </row>
    <row r="681" spans="6:14" x14ac:dyDescent="0.3">
      <c r="F681" s="28"/>
      <c r="G681" s="29"/>
      <c r="H681" s="29"/>
      <c r="I681" s="29"/>
      <c r="J681" s="29"/>
      <c r="K681" s="29"/>
      <c r="L681" s="29"/>
      <c r="M681" s="29"/>
      <c r="N681" s="29"/>
    </row>
    <row r="682" spans="6:14" x14ac:dyDescent="0.3">
      <c r="F682" s="28"/>
      <c r="G682" s="29"/>
      <c r="H682" s="29"/>
      <c r="I682" s="29"/>
      <c r="J682" s="29"/>
      <c r="K682" s="29"/>
      <c r="L682" s="29"/>
      <c r="M682" s="29"/>
      <c r="N682" s="29"/>
    </row>
    <row r="683" spans="6:14" x14ac:dyDescent="0.3">
      <c r="F683" s="28"/>
      <c r="G683" s="29"/>
      <c r="H683" s="29"/>
      <c r="I683" s="29"/>
      <c r="J683" s="29"/>
      <c r="K683" s="29"/>
      <c r="L683" s="29"/>
      <c r="M683" s="29"/>
      <c r="N683" s="29"/>
    </row>
    <row r="684" spans="6:14" x14ac:dyDescent="0.3">
      <c r="F684" s="28"/>
      <c r="G684" s="29"/>
      <c r="H684" s="29"/>
      <c r="I684" s="29"/>
      <c r="J684" s="29"/>
      <c r="K684" s="29"/>
      <c r="L684" s="29"/>
      <c r="M684" s="29"/>
      <c r="N684" s="29"/>
    </row>
    <row r="685" spans="6:14" x14ac:dyDescent="0.3">
      <c r="F685" s="28"/>
      <c r="G685" s="29"/>
      <c r="H685" s="29"/>
      <c r="I685" s="29"/>
      <c r="J685" s="29"/>
      <c r="K685" s="29"/>
      <c r="L685" s="29"/>
      <c r="M685" s="29"/>
      <c r="N685" s="29"/>
    </row>
    <row r="686" spans="6:14" x14ac:dyDescent="0.3">
      <c r="F686" s="28"/>
      <c r="G686" s="29"/>
      <c r="H686" s="29"/>
      <c r="I686" s="29"/>
      <c r="J686" s="29"/>
      <c r="K686" s="29"/>
      <c r="L686" s="29"/>
      <c r="M686" s="29"/>
      <c r="N686" s="29"/>
    </row>
    <row r="687" spans="6:14" x14ac:dyDescent="0.3">
      <c r="F687" s="28"/>
      <c r="G687" s="29"/>
      <c r="H687" s="29"/>
      <c r="I687" s="29"/>
      <c r="J687" s="29"/>
      <c r="K687" s="29"/>
      <c r="L687" s="29"/>
      <c r="M687" s="29"/>
      <c r="N687" s="29"/>
    </row>
    <row r="688" spans="6:14" x14ac:dyDescent="0.3">
      <c r="F688" s="28"/>
      <c r="G688" s="29"/>
      <c r="H688" s="29"/>
      <c r="I688" s="29"/>
      <c r="J688" s="29"/>
      <c r="K688" s="29"/>
      <c r="L688" s="29"/>
      <c r="M688" s="29"/>
      <c r="N688" s="29"/>
    </row>
    <row r="689" spans="6:14" x14ac:dyDescent="0.3">
      <c r="F689" s="28"/>
      <c r="G689" s="29"/>
      <c r="H689" s="29"/>
      <c r="I689" s="29"/>
      <c r="J689" s="29"/>
      <c r="K689" s="29"/>
      <c r="L689" s="29"/>
      <c r="M689" s="29"/>
      <c r="N689" s="29"/>
    </row>
    <row r="690" spans="6:14" x14ac:dyDescent="0.3">
      <c r="F690" s="28"/>
      <c r="G690" s="29"/>
      <c r="H690" s="29"/>
      <c r="I690" s="29"/>
      <c r="J690" s="29"/>
      <c r="K690" s="29"/>
      <c r="L690" s="29"/>
      <c r="M690" s="29"/>
      <c r="N690" s="29"/>
    </row>
    <row r="691" spans="6:14" x14ac:dyDescent="0.3">
      <c r="F691" s="28"/>
      <c r="G691" s="29"/>
      <c r="H691" s="29"/>
      <c r="I691" s="29"/>
      <c r="J691" s="29"/>
      <c r="K691" s="29"/>
      <c r="L691" s="29"/>
      <c r="M691" s="29"/>
      <c r="N691" s="29"/>
    </row>
    <row r="692" spans="6:14" x14ac:dyDescent="0.3">
      <c r="F692" s="28"/>
      <c r="G692" s="29"/>
      <c r="H692" s="29"/>
      <c r="I692" s="29"/>
      <c r="J692" s="29"/>
      <c r="K692" s="29"/>
      <c r="L692" s="29"/>
      <c r="M692" s="29"/>
      <c r="N692" s="29"/>
    </row>
    <row r="693" spans="6:14" x14ac:dyDescent="0.3">
      <c r="F693" s="28"/>
      <c r="G693" s="29"/>
      <c r="H693" s="29"/>
      <c r="I693" s="29"/>
      <c r="J693" s="29"/>
      <c r="K693" s="29"/>
      <c r="L693" s="29"/>
      <c r="M693" s="29"/>
      <c r="N693" s="29"/>
    </row>
    <row r="694" spans="6:14" x14ac:dyDescent="0.3">
      <c r="F694" s="28"/>
      <c r="G694" s="29"/>
      <c r="H694" s="29"/>
      <c r="I694" s="29"/>
      <c r="J694" s="29"/>
      <c r="K694" s="29"/>
      <c r="L694" s="29"/>
      <c r="M694" s="29"/>
      <c r="N694" s="29"/>
    </row>
    <row r="695" spans="6:14" x14ac:dyDescent="0.3">
      <c r="F695" s="28"/>
      <c r="G695" s="29"/>
      <c r="H695" s="29"/>
      <c r="I695" s="29"/>
      <c r="J695" s="29"/>
      <c r="K695" s="29"/>
      <c r="L695" s="29"/>
      <c r="M695" s="29"/>
      <c r="N695" s="29"/>
    </row>
    <row r="696" spans="6:14" x14ac:dyDescent="0.3">
      <c r="F696" s="28"/>
      <c r="G696" s="29"/>
      <c r="H696" s="29"/>
      <c r="I696" s="29"/>
      <c r="J696" s="29"/>
      <c r="K696" s="29"/>
      <c r="L696" s="29"/>
      <c r="M696" s="29"/>
      <c r="N696" s="29"/>
    </row>
    <row r="697" spans="6:14" x14ac:dyDescent="0.3">
      <c r="F697" s="28"/>
      <c r="G697" s="29"/>
      <c r="H697" s="29"/>
      <c r="I697" s="29"/>
      <c r="J697" s="29"/>
      <c r="K697" s="29"/>
      <c r="L697" s="29"/>
      <c r="M697" s="29"/>
      <c r="N697" s="29"/>
    </row>
    <row r="698" spans="6:14" x14ac:dyDescent="0.3">
      <c r="F698" s="28"/>
      <c r="G698" s="29"/>
      <c r="H698" s="29"/>
      <c r="I698" s="29"/>
      <c r="J698" s="29"/>
      <c r="K698" s="29"/>
      <c r="L698" s="29"/>
      <c r="M698" s="29"/>
      <c r="N698" s="29"/>
    </row>
    <row r="699" spans="6:14" x14ac:dyDescent="0.3">
      <c r="F699" s="28"/>
      <c r="G699" s="29"/>
      <c r="H699" s="29"/>
      <c r="I699" s="29"/>
      <c r="J699" s="29"/>
      <c r="K699" s="29"/>
      <c r="L699" s="29"/>
      <c r="M699" s="29"/>
      <c r="N699" s="29"/>
    </row>
    <row r="700" spans="6:14" x14ac:dyDescent="0.3">
      <c r="F700" s="28"/>
      <c r="G700" s="29"/>
      <c r="H700" s="29"/>
      <c r="I700" s="29"/>
      <c r="J700" s="29"/>
      <c r="K700" s="29"/>
      <c r="L700" s="29"/>
      <c r="M700" s="29"/>
      <c r="N700" s="29"/>
    </row>
    <row r="701" spans="6:14" x14ac:dyDescent="0.3">
      <c r="F701" s="28"/>
      <c r="G701" s="29"/>
      <c r="H701" s="29"/>
      <c r="I701" s="29"/>
      <c r="J701" s="29"/>
      <c r="K701" s="29"/>
      <c r="L701" s="29"/>
      <c r="M701" s="29"/>
      <c r="N701" s="29"/>
    </row>
    <row r="702" spans="6:14" x14ac:dyDescent="0.3">
      <c r="F702" s="28"/>
      <c r="G702" s="29"/>
      <c r="H702" s="29"/>
      <c r="I702" s="29"/>
      <c r="J702" s="29"/>
      <c r="K702" s="29"/>
      <c r="L702" s="29"/>
      <c r="M702" s="29"/>
      <c r="N702" s="29"/>
    </row>
    <row r="703" spans="6:14" x14ac:dyDescent="0.3">
      <c r="F703" s="28"/>
      <c r="G703" s="29"/>
      <c r="H703" s="29"/>
      <c r="I703" s="29"/>
      <c r="J703" s="29"/>
      <c r="K703" s="29"/>
      <c r="L703" s="29"/>
      <c r="M703" s="29"/>
      <c r="N703" s="29"/>
    </row>
    <row r="704" spans="6:14" x14ac:dyDescent="0.3">
      <c r="F704" s="28"/>
      <c r="G704" s="29"/>
      <c r="H704" s="29"/>
      <c r="I704" s="29"/>
      <c r="J704" s="29"/>
      <c r="K704" s="29"/>
      <c r="L704" s="29"/>
      <c r="M704" s="29"/>
      <c r="N704" s="29"/>
    </row>
    <row r="705" spans="6:14" x14ac:dyDescent="0.3">
      <c r="F705" s="28"/>
      <c r="G705" s="29"/>
      <c r="H705" s="29"/>
      <c r="I705" s="29"/>
      <c r="J705" s="29"/>
      <c r="K705" s="29"/>
      <c r="L705" s="29"/>
      <c r="M705" s="29"/>
      <c r="N705" s="29"/>
    </row>
    <row r="706" spans="6:14" x14ac:dyDescent="0.3">
      <c r="F706" s="28"/>
      <c r="G706" s="29"/>
      <c r="H706" s="29"/>
      <c r="I706" s="29"/>
      <c r="J706" s="29"/>
      <c r="K706" s="29"/>
      <c r="L706" s="29"/>
      <c r="M706" s="29"/>
      <c r="N706" s="29"/>
    </row>
    <row r="707" spans="6:14" x14ac:dyDescent="0.3">
      <c r="F707" s="28"/>
      <c r="G707" s="29"/>
      <c r="H707" s="29"/>
      <c r="I707" s="29"/>
      <c r="J707" s="29"/>
      <c r="K707" s="29"/>
      <c r="L707" s="29"/>
      <c r="M707" s="29"/>
      <c r="N707" s="29"/>
    </row>
    <row r="708" spans="6:14" x14ac:dyDescent="0.3">
      <c r="F708" s="28"/>
      <c r="G708" s="29"/>
      <c r="H708" s="29"/>
      <c r="I708" s="29"/>
      <c r="J708" s="29"/>
      <c r="K708" s="29"/>
      <c r="L708" s="29"/>
      <c r="M708" s="29"/>
      <c r="N708" s="29"/>
    </row>
    <row r="709" spans="6:14" x14ac:dyDescent="0.3">
      <c r="F709" s="28"/>
      <c r="G709" s="29"/>
      <c r="H709" s="29"/>
      <c r="I709" s="29"/>
      <c r="J709" s="29"/>
      <c r="K709" s="29"/>
      <c r="L709" s="29"/>
      <c r="M709" s="29"/>
      <c r="N709" s="29"/>
    </row>
    <row r="710" spans="6:14" x14ac:dyDescent="0.3">
      <c r="F710" s="28"/>
      <c r="G710" s="29"/>
      <c r="H710" s="29"/>
      <c r="I710" s="29"/>
      <c r="J710" s="29"/>
      <c r="K710" s="29"/>
      <c r="L710" s="29"/>
      <c r="M710" s="29"/>
      <c r="N710" s="29"/>
    </row>
    <row r="711" spans="6:14" x14ac:dyDescent="0.3">
      <c r="F711" s="28"/>
      <c r="G711" s="29"/>
      <c r="H711" s="29"/>
      <c r="I711" s="29"/>
      <c r="J711" s="29"/>
      <c r="K711" s="29"/>
      <c r="L711" s="29"/>
      <c r="M711" s="29"/>
      <c r="N711" s="29"/>
    </row>
    <row r="712" spans="6:14" x14ac:dyDescent="0.3">
      <c r="F712" s="28"/>
      <c r="G712" s="29"/>
      <c r="H712" s="29"/>
      <c r="I712" s="29"/>
      <c r="J712" s="29"/>
      <c r="K712" s="29"/>
      <c r="L712" s="29"/>
      <c r="M712" s="29"/>
      <c r="N712" s="29"/>
    </row>
    <row r="713" spans="6:14" x14ac:dyDescent="0.3">
      <c r="F713" s="28"/>
      <c r="G713" s="29"/>
      <c r="H713" s="29"/>
      <c r="I713" s="29"/>
      <c r="J713" s="29"/>
      <c r="K713" s="29"/>
      <c r="L713" s="29"/>
      <c r="M713" s="29"/>
      <c r="N713" s="29"/>
    </row>
    <row r="714" spans="6:14" x14ac:dyDescent="0.3">
      <c r="F714" s="28"/>
      <c r="G714" s="29"/>
      <c r="H714" s="29"/>
      <c r="I714" s="29"/>
      <c r="J714" s="29"/>
      <c r="K714" s="29"/>
      <c r="L714" s="29"/>
      <c r="M714" s="29"/>
      <c r="N714" s="29"/>
    </row>
    <row r="715" spans="6:14" x14ac:dyDescent="0.3">
      <c r="F715" s="28"/>
      <c r="G715" s="29"/>
      <c r="H715" s="29"/>
      <c r="I715" s="29"/>
      <c r="J715" s="29"/>
      <c r="K715" s="29"/>
      <c r="L715" s="29"/>
      <c r="M715" s="29"/>
      <c r="N715" s="29"/>
    </row>
    <row r="716" spans="6:14" x14ac:dyDescent="0.3">
      <c r="F716" s="28"/>
      <c r="G716" s="29"/>
      <c r="H716" s="29"/>
      <c r="I716" s="29"/>
      <c r="J716" s="29"/>
      <c r="K716" s="29"/>
      <c r="L716" s="29"/>
      <c r="M716" s="29"/>
      <c r="N716" s="29"/>
    </row>
    <row r="717" spans="6:14" x14ac:dyDescent="0.3">
      <c r="F717" s="28"/>
      <c r="G717" s="29"/>
      <c r="H717" s="29"/>
      <c r="I717" s="29"/>
      <c r="J717" s="29"/>
      <c r="K717" s="29"/>
      <c r="L717" s="29"/>
      <c r="M717" s="29"/>
      <c r="N717" s="29"/>
    </row>
    <row r="718" spans="6:14" x14ac:dyDescent="0.3">
      <c r="F718" s="28"/>
      <c r="G718" s="29"/>
      <c r="H718" s="29"/>
      <c r="I718" s="29"/>
      <c r="J718" s="29"/>
      <c r="K718" s="29"/>
      <c r="L718" s="29"/>
      <c r="M718" s="29"/>
      <c r="N718" s="29"/>
    </row>
    <row r="719" spans="6:14" x14ac:dyDescent="0.3">
      <c r="F719" s="28"/>
      <c r="G719" s="29"/>
      <c r="H719" s="29"/>
      <c r="I719" s="29"/>
      <c r="J719" s="29"/>
      <c r="K719" s="29"/>
      <c r="L719" s="29"/>
      <c r="M719" s="29"/>
      <c r="N719" s="29"/>
    </row>
    <row r="720" spans="6:14" x14ac:dyDescent="0.3">
      <c r="F720" s="28"/>
      <c r="G720" s="29"/>
      <c r="H720" s="29"/>
      <c r="I720" s="29"/>
      <c r="J720" s="29"/>
      <c r="K720" s="29"/>
      <c r="L720" s="29"/>
      <c r="M720" s="29"/>
      <c r="N720" s="29"/>
    </row>
    <row r="721" spans="6:14" x14ac:dyDescent="0.3">
      <c r="F721" s="28"/>
      <c r="G721" s="29"/>
      <c r="H721" s="29"/>
      <c r="I721" s="29"/>
      <c r="J721" s="29"/>
      <c r="K721" s="29"/>
      <c r="L721" s="29"/>
      <c r="M721" s="29"/>
      <c r="N721" s="29"/>
    </row>
    <row r="722" spans="6:14" x14ac:dyDescent="0.3">
      <c r="F722" s="28"/>
      <c r="G722" s="29"/>
      <c r="H722" s="29"/>
      <c r="I722" s="29"/>
      <c r="J722" s="29"/>
      <c r="K722" s="29"/>
      <c r="L722" s="29"/>
      <c r="M722" s="29"/>
      <c r="N722" s="29"/>
    </row>
    <row r="723" spans="6:14" x14ac:dyDescent="0.3">
      <c r="F723" s="28"/>
      <c r="G723" s="29"/>
      <c r="H723" s="29"/>
      <c r="I723" s="29"/>
      <c r="J723" s="29"/>
      <c r="K723" s="29"/>
      <c r="L723" s="29"/>
      <c r="M723" s="29"/>
      <c r="N723" s="29"/>
    </row>
    <row r="724" spans="6:14" x14ac:dyDescent="0.3">
      <c r="F724" s="28"/>
      <c r="G724" s="29"/>
      <c r="H724" s="29"/>
      <c r="I724" s="29"/>
      <c r="J724" s="29"/>
      <c r="K724" s="29"/>
      <c r="L724" s="29"/>
      <c r="M724" s="29"/>
      <c r="N724" s="29"/>
    </row>
    <row r="725" spans="6:14" x14ac:dyDescent="0.3">
      <c r="F725" s="28"/>
      <c r="G725" s="29"/>
      <c r="H725" s="29"/>
      <c r="I725" s="29"/>
      <c r="J725" s="29"/>
      <c r="K725" s="29"/>
      <c r="L725" s="29"/>
      <c r="M725" s="29"/>
      <c r="N725" s="29"/>
    </row>
    <row r="726" spans="6:14" x14ac:dyDescent="0.3">
      <c r="F726" s="28"/>
      <c r="G726" s="29"/>
      <c r="H726" s="29"/>
      <c r="I726" s="29"/>
      <c r="J726" s="29"/>
      <c r="K726" s="29"/>
      <c r="L726" s="29"/>
      <c r="M726" s="29"/>
      <c r="N726" s="29"/>
    </row>
    <row r="727" spans="6:14" x14ac:dyDescent="0.3">
      <c r="F727" s="28"/>
      <c r="G727" s="29"/>
      <c r="H727" s="29"/>
      <c r="I727" s="29"/>
      <c r="J727" s="29"/>
      <c r="K727" s="29"/>
      <c r="L727" s="29"/>
      <c r="M727" s="29"/>
      <c r="N727" s="29"/>
    </row>
    <row r="728" spans="6:14" x14ac:dyDescent="0.3">
      <c r="F728" s="28"/>
      <c r="G728" s="29"/>
      <c r="H728" s="29"/>
      <c r="I728" s="29"/>
      <c r="J728" s="29"/>
      <c r="K728" s="29"/>
      <c r="L728" s="29"/>
      <c r="M728" s="29"/>
      <c r="N728" s="29"/>
    </row>
    <row r="729" spans="6:14" x14ac:dyDescent="0.3">
      <c r="F729" s="28"/>
      <c r="G729" s="29"/>
      <c r="H729" s="29"/>
      <c r="I729" s="29"/>
      <c r="J729" s="29"/>
      <c r="K729" s="29"/>
      <c r="L729" s="29"/>
      <c r="M729" s="29"/>
      <c r="N729" s="29"/>
    </row>
    <row r="730" spans="6:14" x14ac:dyDescent="0.3">
      <c r="F730" s="28"/>
      <c r="G730" s="29"/>
      <c r="H730" s="29"/>
      <c r="I730" s="29"/>
      <c r="J730" s="29"/>
      <c r="K730" s="29"/>
      <c r="L730" s="29"/>
      <c r="M730" s="29"/>
      <c r="N730" s="29"/>
    </row>
    <row r="731" spans="6:14" x14ac:dyDescent="0.3">
      <c r="F731" s="28"/>
      <c r="G731" s="29"/>
      <c r="H731" s="29"/>
      <c r="I731" s="29"/>
      <c r="J731" s="29"/>
      <c r="K731" s="29"/>
      <c r="L731" s="29"/>
      <c r="M731" s="29"/>
      <c r="N731" s="29"/>
    </row>
    <row r="732" spans="6:14" x14ac:dyDescent="0.3">
      <c r="F732" s="28"/>
      <c r="G732" s="29"/>
      <c r="H732" s="29"/>
      <c r="I732" s="29"/>
      <c r="J732" s="29"/>
      <c r="K732" s="29"/>
      <c r="L732" s="29"/>
      <c r="M732" s="29"/>
      <c r="N732" s="29"/>
    </row>
    <row r="733" spans="6:14" x14ac:dyDescent="0.3">
      <c r="F733" s="28"/>
      <c r="G733" s="29"/>
      <c r="H733" s="29"/>
      <c r="I733" s="29"/>
      <c r="J733" s="29"/>
      <c r="K733" s="29"/>
      <c r="L733" s="29"/>
      <c r="M733" s="29"/>
      <c r="N733" s="29"/>
    </row>
    <row r="734" spans="6:14" x14ac:dyDescent="0.3">
      <c r="F734" s="28"/>
      <c r="G734" s="29"/>
      <c r="H734" s="29"/>
      <c r="I734" s="29"/>
      <c r="J734" s="29"/>
      <c r="K734" s="29"/>
      <c r="L734" s="29"/>
      <c r="M734" s="29"/>
      <c r="N734" s="29"/>
    </row>
    <row r="735" spans="6:14" x14ac:dyDescent="0.3">
      <c r="F735" s="28"/>
      <c r="G735" s="29"/>
      <c r="H735" s="29"/>
      <c r="I735" s="29"/>
      <c r="J735" s="29"/>
      <c r="K735" s="29"/>
      <c r="L735" s="29"/>
      <c r="M735" s="29"/>
      <c r="N735" s="29"/>
    </row>
    <row r="736" spans="6:14" x14ac:dyDescent="0.3">
      <c r="F736" s="28"/>
      <c r="G736" s="29"/>
      <c r="H736" s="29"/>
      <c r="I736" s="29"/>
      <c r="J736" s="29"/>
      <c r="K736" s="29"/>
      <c r="L736" s="29"/>
      <c r="M736" s="29"/>
      <c r="N736" s="29"/>
    </row>
    <row r="737" spans="6:14" x14ac:dyDescent="0.3">
      <c r="F737" s="28"/>
      <c r="G737" s="29"/>
      <c r="H737" s="29"/>
      <c r="I737" s="29"/>
      <c r="J737" s="29"/>
      <c r="K737" s="29"/>
      <c r="L737" s="29"/>
      <c r="M737" s="29"/>
      <c r="N737" s="29"/>
    </row>
    <row r="738" spans="6:14" x14ac:dyDescent="0.3">
      <c r="F738" s="28"/>
      <c r="G738" s="29"/>
      <c r="H738" s="29"/>
      <c r="I738" s="29"/>
      <c r="J738" s="29"/>
      <c r="K738" s="29"/>
      <c r="L738" s="29"/>
      <c r="M738" s="29"/>
      <c r="N738" s="29"/>
    </row>
    <row r="739" spans="6:14" x14ac:dyDescent="0.3">
      <c r="F739" s="28"/>
      <c r="G739" s="29"/>
      <c r="H739" s="29"/>
      <c r="I739" s="29"/>
      <c r="J739" s="29"/>
      <c r="K739" s="29"/>
      <c r="L739" s="29"/>
      <c r="M739" s="29"/>
      <c r="N739" s="29"/>
    </row>
    <row r="740" spans="6:14" x14ac:dyDescent="0.3">
      <c r="F740" s="28"/>
      <c r="G740" s="29"/>
      <c r="H740" s="29"/>
      <c r="I740" s="29"/>
      <c r="J740" s="29"/>
      <c r="K740" s="29"/>
      <c r="L740" s="29"/>
      <c r="M740" s="29"/>
      <c r="N740" s="29"/>
    </row>
    <row r="741" spans="6:14" x14ac:dyDescent="0.3">
      <c r="F741" s="28"/>
      <c r="G741" s="29"/>
      <c r="H741" s="29"/>
      <c r="I741" s="29"/>
      <c r="J741" s="29"/>
      <c r="K741" s="29"/>
      <c r="L741" s="29"/>
      <c r="M741" s="29"/>
      <c r="N741" s="29"/>
    </row>
    <row r="742" spans="6:14" x14ac:dyDescent="0.3">
      <c r="F742" s="28"/>
      <c r="G742" s="29"/>
      <c r="H742" s="29"/>
      <c r="I742" s="29"/>
      <c r="J742" s="29"/>
      <c r="K742" s="29"/>
      <c r="L742" s="29"/>
      <c r="M742" s="29"/>
      <c r="N742" s="29"/>
    </row>
    <row r="743" spans="6:14" x14ac:dyDescent="0.3">
      <c r="F743" s="28"/>
      <c r="G743" s="29"/>
      <c r="H743" s="29"/>
      <c r="I743" s="29"/>
      <c r="J743" s="29"/>
      <c r="K743" s="29"/>
      <c r="L743" s="29"/>
      <c r="M743" s="29"/>
      <c r="N743" s="29"/>
    </row>
    <row r="744" spans="6:14" x14ac:dyDescent="0.3">
      <c r="F744" s="28"/>
      <c r="G744" s="29"/>
      <c r="H744" s="29"/>
      <c r="I744" s="29"/>
      <c r="J744" s="29"/>
      <c r="K744" s="29"/>
      <c r="L744" s="29"/>
      <c r="M744" s="29"/>
      <c r="N744" s="29"/>
    </row>
    <row r="745" spans="6:14" x14ac:dyDescent="0.3">
      <c r="F745" s="28"/>
      <c r="G745" s="29"/>
      <c r="H745" s="29"/>
      <c r="I745" s="29"/>
      <c r="J745" s="29"/>
      <c r="K745" s="29"/>
      <c r="L745" s="29"/>
      <c r="M745" s="29"/>
      <c r="N745" s="29"/>
    </row>
    <row r="746" spans="6:14" x14ac:dyDescent="0.3">
      <c r="F746" s="28"/>
      <c r="G746" s="29"/>
      <c r="H746" s="29"/>
      <c r="I746" s="29"/>
      <c r="J746" s="29"/>
      <c r="K746" s="29"/>
      <c r="L746" s="29"/>
      <c r="M746" s="29"/>
      <c r="N746" s="29"/>
    </row>
    <row r="747" spans="6:14" x14ac:dyDescent="0.3">
      <c r="F747" s="28"/>
      <c r="G747" s="29"/>
      <c r="H747" s="29"/>
      <c r="I747" s="29"/>
      <c r="J747" s="29"/>
      <c r="K747" s="29"/>
      <c r="L747" s="29"/>
      <c r="M747" s="29"/>
      <c r="N747" s="29"/>
    </row>
    <row r="748" spans="6:14" x14ac:dyDescent="0.3">
      <c r="F748" s="28"/>
      <c r="G748" s="29"/>
      <c r="H748" s="29"/>
      <c r="I748" s="29"/>
      <c r="J748" s="29"/>
      <c r="K748" s="29"/>
      <c r="L748" s="29"/>
      <c r="M748" s="29"/>
      <c r="N748" s="29"/>
    </row>
    <row r="749" spans="6:14" x14ac:dyDescent="0.3">
      <c r="F749" s="28"/>
      <c r="G749" s="29"/>
      <c r="H749" s="29"/>
      <c r="I749" s="29"/>
      <c r="J749" s="29"/>
      <c r="K749" s="29"/>
      <c r="L749" s="29"/>
      <c r="M749" s="29"/>
      <c r="N749" s="29"/>
    </row>
    <row r="750" spans="6:14" x14ac:dyDescent="0.3">
      <c r="F750" s="28"/>
      <c r="G750" s="29"/>
      <c r="H750" s="29"/>
      <c r="I750" s="29"/>
      <c r="J750" s="29"/>
      <c r="K750" s="29"/>
      <c r="L750" s="29"/>
      <c r="M750" s="29"/>
      <c r="N750" s="29"/>
    </row>
    <row r="751" spans="6:14" x14ac:dyDescent="0.3">
      <c r="F751" s="28"/>
      <c r="G751" s="29"/>
      <c r="H751" s="29"/>
      <c r="I751" s="29"/>
      <c r="J751" s="29"/>
      <c r="K751" s="29"/>
      <c r="L751" s="29"/>
      <c r="M751" s="29"/>
      <c r="N751" s="29"/>
    </row>
    <row r="752" spans="6:14" x14ac:dyDescent="0.3">
      <c r="F752" s="28"/>
      <c r="G752" s="29"/>
      <c r="H752" s="29"/>
      <c r="I752" s="29"/>
      <c r="J752" s="29"/>
      <c r="K752" s="29"/>
      <c r="L752" s="29"/>
      <c r="M752" s="29"/>
      <c r="N752" s="29"/>
    </row>
    <row r="753" spans="6:14" x14ac:dyDescent="0.3">
      <c r="F753" s="28"/>
      <c r="G753" s="29"/>
      <c r="H753" s="29"/>
      <c r="I753" s="29"/>
      <c r="J753" s="29"/>
      <c r="K753" s="29"/>
      <c r="L753" s="29"/>
      <c r="M753" s="29"/>
      <c r="N753" s="29"/>
    </row>
    <row r="754" spans="6:14" x14ac:dyDescent="0.3">
      <c r="F754" s="28"/>
      <c r="G754" s="29"/>
      <c r="H754" s="29"/>
      <c r="I754" s="29"/>
      <c r="J754" s="29"/>
      <c r="K754" s="29"/>
      <c r="L754" s="29"/>
      <c r="M754" s="29"/>
      <c r="N754" s="29"/>
    </row>
    <row r="755" spans="6:14" x14ac:dyDescent="0.3">
      <c r="F755" s="28"/>
      <c r="G755" s="29"/>
      <c r="H755" s="29"/>
      <c r="I755" s="29"/>
      <c r="J755" s="29"/>
      <c r="K755" s="29"/>
      <c r="L755" s="29"/>
      <c r="M755" s="29"/>
      <c r="N755" s="29"/>
    </row>
    <row r="756" spans="6:14" x14ac:dyDescent="0.3">
      <c r="F756" s="28"/>
      <c r="G756" s="29"/>
      <c r="H756" s="29"/>
      <c r="I756" s="29"/>
      <c r="J756" s="29"/>
      <c r="K756" s="29"/>
      <c r="L756" s="29"/>
      <c r="M756" s="29"/>
      <c r="N756" s="29"/>
    </row>
    <row r="757" spans="6:14" x14ac:dyDescent="0.3">
      <c r="F757" s="28"/>
      <c r="G757" s="29"/>
      <c r="H757" s="29"/>
      <c r="I757" s="29"/>
      <c r="J757" s="29"/>
      <c r="K757" s="29"/>
      <c r="L757" s="29"/>
      <c r="M757" s="29"/>
      <c r="N757" s="29"/>
    </row>
    <row r="758" spans="6:14" x14ac:dyDescent="0.3">
      <c r="F758" s="28"/>
      <c r="G758" s="29"/>
      <c r="H758" s="29"/>
      <c r="I758" s="29"/>
      <c r="J758" s="29"/>
      <c r="K758" s="29"/>
      <c r="L758" s="29"/>
      <c r="M758" s="29"/>
      <c r="N758" s="29"/>
    </row>
    <row r="759" spans="6:14" x14ac:dyDescent="0.3">
      <c r="F759" s="28"/>
      <c r="G759" s="29"/>
      <c r="H759" s="29"/>
      <c r="I759" s="29"/>
      <c r="J759" s="29"/>
      <c r="K759" s="29"/>
      <c r="L759" s="29"/>
      <c r="M759" s="29"/>
      <c r="N759" s="29"/>
    </row>
    <row r="760" spans="6:14" x14ac:dyDescent="0.3">
      <c r="F760" s="28"/>
      <c r="G760" s="29"/>
      <c r="H760" s="29"/>
      <c r="I760" s="29"/>
      <c r="J760" s="29"/>
      <c r="K760" s="29"/>
      <c r="L760" s="29"/>
      <c r="M760" s="29"/>
      <c r="N760" s="29"/>
    </row>
    <row r="761" spans="6:14" x14ac:dyDescent="0.3">
      <c r="F761" s="28"/>
      <c r="G761" s="29"/>
      <c r="H761" s="29"/>
      <c r="I761" s="29"/>
      <c r="J761" s="29"/>
      <c r="K761" s="29"/>
      <c r="L761" s="29"/>
      <c r="M761" s="29"/>
      <c r="N761" s="29"/>
    </row>
    <row r="762" spans="6:14" x14ac:dyDescent="0.3">
      <c r="F762" s="28"/>
      <c r="G762" s="29"/>
      <c r="H762" s="29"/>
      <c r="I762" s="29"/>
      <c r="J762" s="29"/>
      <c r="K762" s="29"/>
      <c r="L762" s="29"/>
      <c r="M762" s="29"/>
      <c r="N762" s="29"/>
    </row>
    <row r="763" spans="6:14" x14ac:dyDescent="0.3">
      <c r="F763" s="28"/>
      <c r="G763" s="29"/>
      <c r="H763" s="29"/>
      <c r="I763" s="29"/>
      <c r="J763" s="29"/>
      <c r="K763" s="29"/>
      <c r="L763" s="29"/>
      <c r="M763" s="29"/>
      <c r="N763" s="29"/>
    </row>
    <row r="764" spans="6:14" x14ac:dyDescent="0.3">
      <c r="F764" s="28"/>
      <c r="G764" s="29"/>
      <c r="H764" s="29"/>
      <c r="I764" s="29"/>
      <c r="J764" s="29"/>
      <c r="K764" s="29"/>
      <c r="L764" s="29"/>
      <c r="M764" s="29"/>
      <c r="N764" s="29"/>
    </row>
    <row r="765" spans="6:14" x14ac:dyDescent="0.3">
      <c r="F765" s="28"/>
      <c r="G765" s="29"/>
      <c r="H765" s="29"/>
      <c r="I765" s="29"/>
      <c r="J765" s="29"/>
      <c r="K765" s="29"/>
      <c r="L765" s="29"/>
      <c r="M765" s="29"/>
      <c r="N765" s="29"/>
    </row>
    <row r="766" spans="6:14" x14ac:dyDescent="0.3">
      <c r="F766" s="28"/>
      <c r="G766" s="29"/>
      <c r="H766" s="29"/>
      <c r="I766" s="29"/>
      <c r="J766" s="29"/>
      <c r="K766" s="29"/>
      <c r="L766" s="29"/>
      <c r="M766" s="29"/>
      <c r="N766" s="29"/>
    </row>
    <row r="767" spans="6:14" x14ac:dyDescent="0.3">
      <c r="F767" s="28"/>
      <c r="G767" s="29"/>
      <c r="H767" s="29"/>
      <c r="I767" s="29"/>
      <c r="J767" s="29"/>
      <c r="K767" s="29"/>
      <c r="L767" s="29"/>
      <c r="M767" s="29"/>
      <c r="N767" s="29"/>
    </row>
    <row r="768" spans="6:14" x14ac:dyDescent="0.3">
      <c r="F768" s="28"/>
      <c r="G768" s="29"/>
      <c r="H768" s="29"/>
      <c r="I768" s="29"/>
      <c r="J768" s="29"/>
      <c r="K768" s="29"/>
      <c r="L768" s="29"/>
      <c r="M768" s="29"/>
      <c r="N768" s="29"/>
    </row>
    <row r="769" spans="6:14" x14ac:dyDescent="0.3">
      <c r="F769" s="28"/>
      <c r="G769" s="29"/>
      <c r="H769" s="29"/>
      <c r="I769" s="29"/>
      <c r="J769" s="29"/>
      <c r="K769" s="29"/>
      <c r="L769" s="29"/>
      <c r="M769" s="29"/>
      <c r="N769" s="29"/>
    </row>
    <row r="770" spans="6:14" x14ac:dyDescent="0.3">
      <c r="F770" s="28"/>
      <c r="G770" s="29"/>
      <c r="H770" s="29"/>
      <c r="I770" s="29"/>
      <c r="J770" s="29"/>
      <c r="K770" s="29"/>
      <c r="L770" s="29"/>
      <c r="M770" s="29"/>
      <c r="N770" s="29"/>
    </row>
    <row r="771" spans="6:14" x14ac:dyDescent="0.3">
      <c r="F771" s="28"/>
      <c r="G771" s="29"/>
      <c r="H771" s="29"/>
      <c r="I771" s="29"/>
      <c r="J771" s="29"/>
      <c r="K771" s="29"/>
      <c r="L771" s="29"/>
      <c r="M771" s="29"/>
      <c r="N771" s="29"/>
    </row>
    <row r="772" spans="6:14" x14ac:dyDescent="0.3">
      <c r="F772" s="28"/>
      <c r="G772" s="29"/>
      <c r="H772" s="29"/>
      <c r="I772" s="29"/>
      <c r="J772" s="29"/>
      <c r="K772" s="29"/>
      <c r="L772" s="29"/>
      <c r="M772" s="29"/>
      <c r="N772" s="29"/>
    </row>
    <row r="773" spans="6:14" x14ac:dyDescent="0.3">
      <c r="F773" s="28"/>
      <c r="G773" s="29"/>
      <c r="H773" s="29"/>
      <c r="I773" s="29"/>
      <c r="J773" s="29"/>
      <c r="K773" s="29"/>
      <c r="L773" s="29"/>
      <c r="M773" s="29"/>
      <c r="N773" s="29"/>
    </row>
    <row r="774" spans="6:14" x14ac:dyDescent="0.3">
      <c r="F774" s="28"/>
      <c r="G774" s="29"/>
      <c r="H774" s="29"/>
      <c r="I774" s="29"/>
      <c r="J774" s="29"/>
      <c r="K774" s="29"/>
      <c r="L774" s="29"/>
      <c r="M774" s="29"/>
      <c r="N774" s="29"/>
    </row>
    <row r="775" spans="6:14" x14ac:dyDescent="0.3">
      <c r="F775" s="28"/>
      <c r="G775" s="29"/>
      <c r="H775" s="29"/>
      <c r="I775" s="29"/>
      <c r="J775" s="29"/>
      <c r="K775" s="29"/>
      <c r="L775" s="29"/>
      <c r="M775" s="29"/>
      <c r="N775" s="29"/>
    </row>
    <row r="776" spans="6:14" x14ac:dyDescent="0.3">
      <c r="F776" s="28"/>
      <c r="G776" s="29"/>
      <c r="H776" s="29"/>
      <c r="I776" s="29"/>
      <c r="J776" s="29"/>
      <c r="K776" s="29"/>
      <c r="L776" s="29"/>
      <c r="M776" s="29"/>
      <c r="N776" s="29"/>
    </row>
    <row r="777" spans="6:14" x14ac:dyDescent="0.3">
      <c r="F777" s="28"/>
      <c r="G777" s="29"/>
      <c r="H777" s="29"/>
      <c r="I777" s="29"/>
      <c r="J777" s="29"/>
      <c r="K777" s="29"/>
      <c r="L777" s="29"/>
      <c r="M777" s="29"/>
      <c r="N777" s="29"/>
    </row>
    <row r="778" spans="6:14" x14ac:dyDescent="0.3">
      <c r="F778" s="28"/>
      <c r="G778" s="29"/>
      <c r="H778" s="29"/>
      <c r="I778" s="29"/>
      <c r="J778" s="29"/>
      <c r="K778" s="29"/>
      <c r="L778" s="29"/>
      <c r="M778" s="29"/>
      <c r="N778" s="29"/>
    </row>
    <row r="779" spans="6:14" x14ac:dyDescent="0.3">
      <c r="F779" s="28"/>
      <c r="G779" s="29"/>
      <c r="H779" s="29"/>
      <c r="I779" s="29"/>
      <c r="J779" s="29"/>
      <c r="K779" s="29"/>
      <c r="L779" s="29"/>
      <c r="M779" s="29"/>
      <c r="N779" s="29"/>
    </row>
    <row r="780" spans="6:14" x14ac:dyDescent="0.3">
      <c r="F780" s="28"/>
      <c r="G780" s="29"/>
      <c r="H780" s="29"/>
      <c r="I780" s="29"/>
      <c r="J780" s="29"/>
      <c r="K780" s="29"/>
      <c r="L780" s="29"/>
      <c r="M780" s="29"/>
      <c r="N780" s="29"/>
    </row>
    <row r="781" spans="6:14" x14ac:dyDescent="0.3">
      <c r="F781" s="28"/>
      <c r="G781" s="29"/>
      <c r="H781" s="29"/>
      <c r="I781" s="29"/>
      <c r="J781" s="29"/>
      <c r="K781" s="29"/>
      <c r="L781" s="29"/>
      <c r="M781" s="29"/>
      <c r="N781" s="29"/>
    </row>
    <row r="782" spans="6:14" x14ac:dyDescent="0.3">
      <c r="F782" s="28"/>
      <c r="G782" s="29"/>
      <c r="H782" s="29"/>
      <c r="I782" s="29"/>
      <c r="J782" s="29"/>
      <c r="K782" s="29"/>
      <c r="L782" s="29"/>
      <c r="M782" s="29"/>
      <c r="N782" s="29"/>
    </row>
    <row r="783" spans="6:14" x14ac:dyDescent="0.3">
      <c r="F783" s="28"/>
      <c r="G783" s="29"/>
      <c r="H783" s="29"/>
      <c r="I783" s="29"/>
      <c r="J783" s="29"/>
      <c r="K783" s="29"/>
      <c r="L783" s="29"/>
      <c r="M783" s="29"/>
      <c r="N783" s="29"/>
    </row>
    <row r="784" spans="6:14" x14ac:dyDescent="0.3">
      <c r="F784" s="28"/>
      <c r="G784" s="29"/>
      <c r="H784" s="29"/>
      <c r="I784" s="29"/>
      <c r="J784" s="29"/>
      <c r="K784" s="29"/>
      <c r="L784" s="29"/>
      <c r="M784" s="29"/>
      <c r="N784" s="29"/>
    </row>
    <row r="785" spans="6:14" x14ac:dyDescent="0.3">
      <c r="F785" s="28"/>
      <c r="G785" s="29"/>
      <c r="H785" s="29"/>
      <c r="I785" s="29"/>
      <c r="J785" s="29"/>
      <c r="K785" s="29"/>
      <c r="L785" s="29"/>
      <c r="M785" s="29"/>
      <c r="N785" s="29"/>
    </row>
    <row r="786" spans="6:14" x14ac:dyDescent="0.3">
      <c r="F786" s="28"/>
      <c r="G786" s="29"/>
      <c r="H786" s="29"/>
      <c r="I786" s="29"/>
      <c r="J786" s="29"/>
      <c r="K786" s="29"/>
      <c r="L786" s="29"/>
      <c r="M786" s="29"/>
      <c r="N786" s="29"/>
    </row>
    <row r="787" spans="6:14" x14ac:dyDescent="0.3">
      <c r="F787" s="28"/>
      <c r="G787" s="29"/>
      <c r="H787" s="29"/>
      <c r="I787" s="29"/>
      <c r="J787" s="29"/>
      <c r="K787" s="29"/>
      <c r="L787" s="29"/>
      <c r="M787" s="29"/>
      <c r="N787" s="29"/>
    </row>
    <row r="788" spans="6:14" x14ac:dyDescent="0.3">
      <c r="F788" s="28"/>
      <c r="G788" s="29"/>
      <c r="H788" s="29"/>
      <c r="I788" s="29"/>
      <c r="J788" s="29"/>
      <c r="K788" s="29"/>
      <c r="L788" s="29"/>
      <c r="M788" s="29"/>
      <c r="N788" s="29"/>
    </row>
    <row r="789" spans="6:14" x14ac:dyDescent="0.3">
      <c r="F789" s="28"/>
      <c r="G789" s="29"/>
      <c r="H789" s="29"/>
      <c r="I789" s="29"/>
      <c r="J789" s="29"/>
      <c r="K789" s="29"/>
      <c r="L789" s="29"/>
      <c r="M789" s="29"/>
      <c r="N789" s="29"/>
    </row>
    <row r="790" spans="6:14" x14ac:dyDescent="0.3">
      <c r="F790" s="28"/>
      <c r="G790" s="29"/>
      <c r="H790" s="29"/>
      <c r="I790" s="29"/>
      <c r="J790" s="29"/>
      <c r="K790" s="29"/>
      <c r="L790" s="29"/>
      <c r="M790" s="29"/>
      <c r="N790" s="29"/>
    </row>
    <row r="791" spans="6:14" x14ac:dyDescent="0.3">
      <c r="F791" s="28"/>
      <c r="G791" s="29"/>
      <c r="H791" s="29"/>
      <c r="I791" s="29"/>
      <c r="J791" s="29"/>
      <c r="K791" s="29"/>
      <c r="L791" s="29"/>
      <c r="M791" s="29"/>
      <c r="N791" s="29"/>
    </row>
    <row r="792" spans="6:14" x14ac:dyDescent="0.3">
      <c r="F792" s="28"/>
      <c r="G792" s="29"/>
      <c r="H792" s="29"/>
      <c r="I792" s="29"/>
      <c r="J792" s="29"/>
      <c r="K792" s="29"/>
      <c r="L792" s="29"/>
      <c r="M792" s="29"/>
      <c r="N792" s="29"/>
    </row>
    <row r="793" spans="6:14" x14ac:dyDescent="0.3">
      <c r="F793" s="28"/>
      <c r="G793" s="29"/>
      <c r="H793" s="29"/>
      <c r="I793" s="29"/>
      <c r="J793" s="29"/>
      <c r="K793" s="29"/>
      <c r="L793" s="29"/>
      <c r="M793" s="29"/>
      <c r="N793" s="29"/>
    </row>
    <row r="794" spans="6:14" x14ac:dyDescent="0.3">
      <c r="F794" s="28"/>
      <c r="G794" s="29"/>
      <c r="H794" s="29"/>
      <c r="I794" s="29"/>
      <c r="J794" s="29"/>
      <c r="K794" s="29"/>
      <c r="L794" s="29"/>
      <c r="M794" s="29"/>
      <c r="N794" s="29"/>
    </row>
    <row r="795" spans="6:14" x14ac:dyDescent="0.3">
      <c r="F795" s="28"/>
      <c r="G795" s="29"/>
      <c r="H795" s="29"/>
      <c r="I795" s="29"/>
      <c r="J795" s="29"/>
      <c r="K795" s="29"/>
      <c r="L795" s="29"/>
      <c r="M795" s="29"/>
      <c r="N795" s="29"/>
    </row>
    <row r="796" spans="6:14" x14ac:dyDescent="0.3">
      <c r="F796" s="28"/>
      <c r="G796" s="29"/>
      <c r="H796" s="29"/>
      <c r="I796" s="29"/>
      <c r="J796" s="29"/>
      <c r="K796" s="29"/>
      <c r="L796" s="29"/>
      <c r="M796" s="29"/>
      <c r="N796" s="29"/>
    </row>
    <row r="797" spans="6:14" x14ac:dyDescent="0.3">
      <c r="F797" s="28"/>
      <c r="G797" s="29"/>
      <c r="H797" s="29"/>
      <c r="I797" s="29"/>
      <c r="J797" s="29"/>
      <c r="K797" s="29"/>
      <c r="L797" s="29"/>
      <c r="M797" s="29"/>
      <c r="N797" s="29"/>
    </row>
    <row r="798" spans="6:14" x14ac:dyDescent="0.3">
      <c r="F798" s="28"/>
      <c r="G798" s="29"/>
      <c r="H798" s="29"/>
      <c r="I798" s="29"/>
      <c r="J798" s="29"/>
      <c r="K798" s="29"/>
      <c r="L798" s="29"/>
      <c r="M798" s="29"/>
      <c r="N798" s="29"/>
    </row>
    <row r="799" spans="6:14" x14ac:dyDescent="0.3">
      <c r="F799" s="28"/>
      <c r="G799" s="29"/>
      <c r="H799" s="29"/>
      <c r="I799" s="29"/>
      <c r="J799" s="29"/>
      <c r="K799" s="29"/>
      <c r="L799" s="29"/>
      <c r="M799" s="29"/>
      <c r="N799" s="29"/>
    </row>
    <row r="800" spans="6:14" x14ac:dyDescent="0.3">
      <c r="F800" s="28"/>
      <c r="G800" s="29"/>
      <c r="H800" s="29"/>
      <c r="I800" s="29"/>
      <c r="J800" s="29"/>
      <c r="K800" s="29"/>
      <c r="L800" s="29"/>
      <c r="M800" s="29"/>
      <c r="N800" s="29"/>
    </row>
    <row r="801" spans="6:14" x14ac:dyDescent="0.3">
      <c r="F801" s="28"/>
      <c r="G801" s="29"/>
      <c r="H801" s="29"/>
      <c r="I801" s="29"/>
      <c r="J801" s="29"/>
      <c r="K801" s="29"/>
      <c r="L801" s="29"/>
      <c r="M801" s="29"/>
      <c r="N801" s="29"/>
    </row>
    <row r="802" spans="6:14" x14ac:dyDescent="0.3">
      <c r="F802" s="28"/>
      <c r="G802" s="29"/>
      <c r="H802" s="29"/>
      <c r="I802" s="29"/>
      <c r="J802" s="29"/>
      <c r="K802" s="29"/>
      <c r="L802" s="29"/>
      <c r="M802" s="29"/>
      <c r="N802" s="29"/>
    </row>
    <row r="803" spans="6:14" x14ac:dyDescent="0.3">
      <c r="F803" s="28"/>
      <c r="G803" s="29"/>
      <c r="H803" s="29"/>
      <c r="I803" s="29"/>
      <c r="J803" s="29"/>
      <c r="K803" s="29"/>
      <c r="L803" s="29"/>
      <c r="M803" s="29"/>
      <c r="N803" s="29"/>
    </row>
    <row r="804" spans="6:14" x14ac:dyDescent="0.3">
      <c r="F804" s="28"/>
      <c r="G804" s="29"/>
      <c r="H804" s="29"/>
      <c r="I804" s="29"/>
      <c r="J804" s="29"/>
      <c r="K804" s="29"/>
      <c r="L804" s="29"/>
      <c r="M804" s="29"/>
      <c r="N804" s="29"/>
    </row>
    <row r="805" spans="6:14" x14ac:dyDescent="0.3">
      <c r="F805" s="28"/>
      <c r="G805" s="29"/>
      <c r="H805" s="29"/>
      <c r="I805" s="29"/>
      <c r="J805" s="29"/>
      <c r="K805" s="29"/>
      <c r="L805" s="29"/>
      <c r="M805" s="29"/>
      <c r="N805" s="29"/>
    </row>
    <row r="806" spans="6:14" x14ac:dyDescent="0.3">
      <c r="F806" s="28"/>
      <c r="G806" s="29"/>
      <c r="H806" s="29"/>
      <c r="I806" s="29"/>
      <c r="J806" s="29"/>
      <c r="K806" s="29"/>
      <c r="L806" s="29"/>
      <c r="M806" s="29"/>
      <c r="N806" s="29"/>
    </row>
    <row r="807" spans="6:14" x14ac:dyDescent="0.3">
      <c r="F807" s="28"/>
      <c r="G807" s="29"/>
      <c r="H807" s="29"/>
      <c r="I807" s="29"/>
      <c r="J807" s="29"/>
      <c r="K807" s="29"/>
      <c r="L807" s="29"/>
      <c r="M807" s="29"/>
      <c r="N807" s="29"/>
    </row>
    <row r="808" spans="6:14" x14ac:dyDescent="0.3">
      <c r="F808" s="28"/>
      <c r="G808" s="29"/>
      <c r="H808" s="29"/>
      <c r="I808" s="29"/>
      <c r="J808" s="29"/>
      <c r="K808" s="29"/>
      <c r="L808" s="29"/>
      <c r="M808" s="29"/>
      <c r="N808" s="29"/>
    </row>
    <row r="809" spans="6:14" x14ac:dyDescent="0.3">
      <c r="F809" s="28"/>
      <c r="G809" s="29"/>
      <c r="H809" s="29"/>
      <c r="I809" s="29"/>
      <c r="J809" s="29"/>
      <c r="K809" s="29"/>
      <c r="L809" s="29"/>
      <c r="M809" s="29"/>
      <c r="N809" s="29"/>
    </row>
    <row r="810" spans="6:14" x14ac:dyDescent="0.3">
      <c r="F810" s="28"/>
      <c r="G810" s="29"/>
      <c r="H810" s="29"/>
      <c r="I810" s="29"/>
      <c r="J810" s="29"/>
      <c r="K810" s="29"/>
      <c r="L810" s="29"/>
      <c r="M810" s="29"/>
      <c r="N810" s="29"/>
    </row>
    <row r="811" spans="6:14" x14ac:dyDescent="0.3">
      <c r="F811" s="28"/>
      <c r="G811" s="29"/>
      <c r="H811" s="29"/>
      <c r="I811" s="29"/>
      <c r="J811" s="29"/>
      <c r="K811" s="29"/>
      <c r="L811" s="29"/>
      <c r="M811" s="29"/>
      <c r="N811" s="29"/>
    </row>
    <row r="812" spans="6:14" x14ac:dyDescent="0.3">
      <c r="F812" s="28"/>
      <c r="G812" s="29"/>
      <c r="H812" s="29"/>
      <c r="I812" s="29"/>
      <c r="J812" s="29"/>
      <c r="K812" s="29"/>
      <c r="L812" s="29"/>
      <c r="M812" s="29"/>
      <c r="N812" s="29"/>
    </row>
    <row r="813" spans="6:14" x14ac:dyDescent="0.3">
      <c r="F813" s="28"/>
      <c r="G813" s="29"/>
      <c r="H813" s="29"/>
      <c r="I813" s="29"/>
      <c r="J813" s="29"/>
      <c r="K813" s="29"/>
      <c r="L813" s="29"/>
      <c r="M813" s="29"/>
      <c r="N813" s="29"/>
    </row>
    <row r="814" spans="6:14" x14ac:dyDescent="0.3">
      <c r="F814" s="28"/>
      <c r="G814" s="29"/>
      <c r="H814" s="29"/>
      <c r="I814" s="29"/>
      <c r="J814" s="29"/>
      <c r="K814" s="29"/>
      <c r="L814" s="29"/>
      <c r="M814" s="29"/>
      <c r="N814" s="29"/>
    </row>
    <row r="815" spans="6:14" x14ac:dyDescent="0.3">
      <c r="F815" s="28"/>
      <c r="G815" s="29"/>
      <c r="H815" s="29"/>
      <c r="I815" s="29"/>
      <c r="J815" s="29"/>
      <c r="K815" s="29"/>
      <c r="L815" s="29"/>
      <c r="M815" s="29"/>
      <c r="N815" s="29"/>
    </row>
    <row r="816" spans="6:14" x14ac:dyDescent="0.3">
      <c r="F816" s="28"/>
      <c r="G816" s="29"/>
      <c r="H816" s="29"/>
      <c r="I816" s="29"/>
      <c r="J816" s="29"/>
      <c r="K816" s="29"/>
      <c r="L816" s="29"/>
      <c r="M816" s="29"/>
      <c r="N816" s="29"/>
    </row>
    <row r="817" spans="6:14" x14ac:dyDescent="0.3">
      <c r="F817" s="28"/>
      <c r="G817" s="29"/>
      <c r="H817" s="29"/>
      <c r="I817" s="29"/>
      <c r="J817" s="29"/>
      <c r="K817" s="29"/>
      <c r="L817" s="29"/>
      <c r="M817" s="29"/>
      <c r="N817" s="29"/>
    </row>
    <row r="818" spans="6:14" x14ac:dyDescent="0.3">
      <c r="F818" s="28"/>
      <c r="G818" s="29"/>
      <c r="H818" s="29"/>
      <c r="I818" s="29"/>
      <c r="J818" s="29"/>
      <c r="K818" s="29"/>
      <c r="L818" s="29"/>
      <c r="M818" s="29"/>
      <c r="N818" s="29"/>
    </row>
    <row r="819" spans="6:14" x14ac:dyDescent="0.3">
      <c r="F819" s="28"/>
      <c r="G819" s="29"/>
      <c r="H819" s="29"/>
      <c r="I819" s="29"/>
      <c r="J819" s="29"/>
      <c r="K819" s="29"/>
      <c r="L819" s="29"/>
      <c r="M819" s="29"/>
      <c r="N819" s="29"/>
    </row>
    <row r="820" spans="6:14" x14ac:dyDescent="0.3">
      <c r="F820" s="28"/>
      <c r="G820" s="29"/>
      <c r="H820" s="29"/>
      <c r="I820" s="29"/>
      <c r="J820" s="29"/>
      <c r="K820" s="29"/>
      <c r="L820" s="29"/>
      <c r="M820" s="29"/>
      <c r="N820" s="29"/>
    </row>
    <row r="821" spans="6:14" x14ac:dyDescent="0.3">
      <c r="F821" s="28"/>
      <c r="G821" s="29"/>
      <c r="H821" s="29"/>
      <c r="I821" s="29"/>
      <c r="J821" s="29"/>
      <c r="K821" s="29"/>
      <c r="L821" s="29"/>
      <c r="M821" s="29"/>
      <c r="N821" s="29"/>
    </row>
    <row r="822" spans="6:14" x14ac:dyDescent="0.3">
      <c r="F822" s="28"/>
      <c r="G822" s="29"/>
      <c r="H822" s="29"/>
      <c r="I822" s="29"/>
      <c r="J822" s="29"/>
      <c r="K822" s="29"/>
      <c r="L822" s="29"/>
      <c r="M822" s="29"/>
      <c r="N822" s="29"/>
    </row>
    <row r="823" spans="6:14" x14ac:dyDescent="0.3">
      <c r="F823" s="28"/>
      <c r="G823" s="29"/>
      <c r="H823" s="29"/>
      <c r="I823" s="29"/>
      <c r="J823" s="29"/>
      <c r="K823" s="29"/>
      <c r="L823" s="29"/>
      <c r="M823" s="29"/>
      <c r="N823" s="29"/>
    </row>
    <row r="824" spans="6:14" x14ac:dyDescent="0.3">
      <c r="F824" s="28"/>
      <c r="G824" s="29"/>
      <c r="H824" s="29"/>
      <c r="I824" s="29"/>
      <c r="J824" s="29"/>
      <c r="K824" s="29"/>
      <c r="L824" s="29"/>
      <c r="M824" s="29"/>
      <c r="N824" s="29"/>
    </row>
    <row r="825" spans="6:14" x14ac:dyDescent="0.3">
      <c r="F825" s="28"/>
      <c r="G825" s="29"/>
      <c r="H825" s="29"/>
      <c r="I825" s="29"/>
      <c r="J825" s="29"/>
      <c r="K825" s="29"/>
      <c r="L825" s="29"/>
      <c r="M825" s="29"/>
      <c r="N825" s="29"/>
    </row>
    <row r="826" spans="6:14" x14ac:dyDescent="0.3">
      <c r="F826" s="28"/>
      <c r="G826" s="29"/>
      <c r="H826" s="29"/>
      <c r="I826" s="29"/>
      <c r="J826" s="29"/>
      <c r="K826" s="29"/>
      <c r="L826" s="29"/>
      <c r="M826" s="29"/>
      <c r="N826" s="29"/>
    </row>
    <row r="827" spans="6:14" x14ac:dyDescent="0.3">
      <c r="F827" s="28"/>
      <c r="G827" s="29"/>
      <c r="H827" s="29"/>
      <c r="I827" s="29"/>
      <c r="J827" s="29"/>
      <c r="K827" s="29"/>
      <c r="L827" s="29"/>
      <c r="M827" s="29"/>
      <c r="N827" s="29"/>
    </row>
    <row r="828" spans="6:14" x14ac:dyDescent="0.3">
      <c r="F828" s="28"/>
      <c r="G828" s="29"/>
      <c r="H828" s="29"/>
      <c r="I828" s="29"/>
      <c r="J828" s="29"/>
      <c r="K828" s="29"/>
      <c r="L828" s="29"/>
      <c r="M828" s="29"/>
      <c r="N828" s="29"/>
    </row>
    <row r="829" spans="6:14" x14ac:dyDescent="0.3">
      <c r="F829" s="28"/>
      <c r="G829" s="29"/>
      <c r="H829" s="29"/>
      <c r="I829" s="29"/>
      <c r="J829" s="29"/>
      <c r="K829" s="29"/>
      <c r="L829" s="29"/>
      <c r="M829" s="29"/>
      <c r="N829" s="29"/>
    </row>
    <row r="830" spans="6:14" x14ac:dyDescent="0.3">
      <c r="F830" s="28"/>
      <c r="G830" s="29"/>
      <c r="H830" s="29"/>
      <c r="I830" s="29"/>
      <c r="J830" s="29"/>
      <c r="K830" s="29"/>
      <c r="L830" s="29"/>
      <c r="M830" s="29"/>
      <c r="N830" s="29"/>
    </row>
    <row r="831" spans="6:14" x14ac:dyDescent="0.3">
      <c r="F831" s="28"/>
      <c r="G831" s="29"/>
      <c r="H831" s="29"/>
      <c r="I831" s="29"/>
      <c r="J831" s="29"/>
      <c r="K831" s="29"/>
      <c r="L831" s="29"/>
      <c r="M831" s="29"/>
      <c r="N831" s="29"/>
    </row>
    <row r="832" spans="6:14" x14ac:dyDescent="0.3">
      <c r="F832" s="28"/>
      <c r="G832" s="29"/>
      <c r="H832" s="29"/>
      <c r="I832" s="29"/>
      <c r="J832" s="29"/>
      <c r="K832" s="29"/>
      <c r="L832" s="29"/>
      <c r="M832" s="29"/>
      <c r="N832" s="29"/>
    </row>
    <row r="833" spans="6:14" x14ac:dyDescent="0.3">
      <c r="F833" s="28"/>
      <c r="G833" s="29"/>
      <c r="H833" s="29"/>
      <c r="I833" s="29"/>
      <c r="J833" s="29"/>
      <c r="K833" s="29"/>
      <c r="L833" s="29"/>
      <c r="M833" s="29"/>
      <c r="N833" s="29"/>
    </row>
    <row r="834" spans="6:14" x14ac:dyDescent="0.3">
      <c r="F834" s="28"/>
      <c r="G834" s="29"/>
      <c r="H834" s="29"/>
      <c r="I834" s="29"/>
      <c r="J834" s="29"/>
      <c r="K834" s="29"/>
      <c r="L834" s="29"/>
      <c r="M834" s="29"/>
      <c r="N834" s="29"/>
    </row>
    <row r="835" spans="6:14" x14ac:dyDescent="0.3">
      <c r="F835" s="28"/>
      <c r="G835" s="29"/>
      <c r="H835" s="29"/>
      <c r="I835" s="29"/>
      <c r="J835" s="29"/>
      <c r="K835" s="29"/>
      <c r="L835" s="29"/>
      <c r="M835" s="29"/>
      <c r="N835" s="29"/>
    </row>
    <row r="836" spans="6:14" x14ac:dyDescent="0.3">
      <c r="F836" s="28"/>
      <c r="G836" s="29"/>
      <c r="H836" s="29"/>
      <c r="I836" s="29"/>
      <c r="J836" s="29"/>
      <c r="K836" s="29"/>
      <c r="L836" s="29"/>
      <c r="M836" s="29"/>
      <c r="N836" s="29"/>
    </row>
    <row r="837" spans="6:14" x14ac:dyDescent="0.3">
      <c r="F837" s="28"/>
      <c r="G837" s="29"/>
      <c r="H837" s="29"/>
      <c r="I837" s="29"/>
      <c r="J837" s="29"/>
      <c r="K837" s="29"/>
      <c r="L837" s="29"/>
      <c r="M837" s="29"/>
      <c r="N837" s="29"/>
    </row>
    <row r="838" spans="6:14" x14ac:dyDescent="0.3">
      <c r="F838" s="28"/>
      <c r="G838" s="29"/>
      <c r="H838" s="29"/>
      <c r="I838" s="29"/>
      <c r="J838" s="29"/>
      <c r="K838" s="29"/>
      <c r="L838" s="29"/>
      <c r="M838" s="29"/>
      <c r="N838" s="29"/>
    </row>
    <row r="839" spans="6:14" x14ac:dyDescent="0.3">
      <c r="F839" s="28"/>
      <c r="G839" s="29"/>
      <c r="H839" s="29"/>
      <c r="I839" s="29"/>
      <c r="J839" s="29"/>
      <c r="K839" s="29"/>
      <c r="L839" s="29"/>
      <c r="M839" s="29"/>
      <c r="N839" s="29"/>
    </row>
    <row r="840" spans="6:14" x14ac:dyDescent="0.3">
      <c r="F840" s="28"/>
      <c r="G840" s="29"/>
      <c r="H840" s="29"/>
      <c r="I840" s="29"/>
      <c r="J840" s="29"/>
      <c r="K840" s="29"/>
      <c r="L840" s="29"/>
      <c r="M840" s="29"/>
      <c r="N840" s="29"/>
    </row>
    <row r="841" spans="6:14" x14ac:dyDescent="0.3">
      <c r="F841" s="28"/>
      <c r="G841" s="29"/>
      <c r="H841" s="29"/>
      <c r="I841" s="29"/>
      <c r="J841" s="29"/>
      <c r="K841" s="29"/>
      <c r="L841" s="29"/>
      <c r="M841" s="29"/>
      <c r="N841" s="29"/>
    </row>
    <row r="842" spans="6:14" x14ac:dyDescent="0.3">
      <c r="F842" s="28"/>
      <c r="G842" s="29"/>
      <c r="H842" s="29"/>
      <c r="I842" s="29"/>
      <c r="J842" s="29"/>
      <c r="K842" s="29"/>
      <c r="L842" s="29"/>
      <c r="M842" s="29"/>
      <c r="N842" s="29"/>
    </row>
    <row r="843" spans="6:14" x14ac:dyDescent="0.3">
      <c r="F843" s="28"/>
      <c r="G843" s="29"/>
      <c r="H843" s="29"/>
      <c r="I843" s="29"/>
      <c r="J843" s="29"/>
      <c r="K843" s="29"/>
      <c r="L843" s="29"/>
      <c r="M843" s="29"/>
      <c r="N843" s="29"/>
    </row>
    <row r="844" spans="6:14" x14ac:dyDescent="0.3">
      <c r="F844" s="28"/>
      <c r="G844" s="29"/>
      <c r="H844" s="29"/>
      <c r="I844" s="29"/>
      <c r="J844" s="29"/>
      <c r="K844" s="29"/>
      <c r="L844" s="29"/>
      <c r="M844" s="29"/>
      <c r="N844" s="29"/>
    </row>
    <row r="845" spans="6:14" x14ac:dyDescent="0.3">
      <c r="F845" s="28"/>
      <c r="G845" s="29"/>
      <c r="H845" s="29"/>
      <c r="I845" s="29"/>
      <c r="J845" s="29"/>
      <c r="K845" s="29"/>
      <c r="L845" s="29"/>
      <c r="M845" s="29"/>
      <c r="N845" s="29"/>
    </row>
    <row r="846" spans="6:14" x14ac:dyDescent="0.3">
      <c r="F846" s="28"/>
      <c r="G846" s="29"/>
      <c r="H846" s="29"/>
      <c r="I846" s="29"/>
      <c r="J846" s="29"/>
      <c r="K846" s="29"/>
      <c r="L846" s="29"/>
      <c r="M846" s="29"/>
      <c r="N846" s="29"/>
    </row>
    <row r="847" spans="6:14" x14ac:dyDescent="0.3">
      <c r="F847" s="28"/>
      <c r="G847" s="29"/>
      <c r="H847" s="29"/>
      <c r="I847" s="29"/>
      <c r="J847" s="29"/>
      <c r="K847" s="29"/>
      <c r="L847" s="29"/>
      <c r="M847" s="29"/>
      <c r="N847" s="29"/>
    </row>
    <row r="848" spans="6:14" x14ac:dyDescent="0.3">
      <c r="F848" s="28"/>
      <c r="G848" s="29"/>
      <c r="H848" s="29"/>
      <c r="I848" s="29"/>
      <c r="J848" s="29"/>
      <c r="K848" s="29"/>
      <c r="L848" s="29"/>
      <c r="M848" s="29"/>
      <c r="N848" s="29"/>
    </row>
    <row r="849" spans="6:14" x14ac:dyDescent="0.3">
      <c r="F849" s="28"/>
      <c r="G849" s="29"/>
      <c r="H849" s="29"/>
      <c r="I849" s="29"/>
      <c r="J849" s="29"/>
      <c r="K849" s="29"/>
      <c r="L849" s="29"/>
      <c r="M849" s="29"/>
      <c r="N849" s="29"/>
    </row>
    <row r="850" spans="6:14" x14ac:dyDescent="0.3">
      <c r="F850" s="28"/>
      <c r="G850" s="29"/>
      <c r="H850" s="29"/>
      <c r="I850" s="29"/>
      <c r="J850" s="29"/>
      <c r="K850" s="29"/>
      <c r="L850" s="29"/>
      <c r="M850" s="29"/>
      <c r="N850" s="29"/>
    </row>
    <row r="851" spans="6:14" x14ac:dyDescent="0.3">
      <c r="F851" s="28"/>
      <c r="G851" s="29"/>
      <c r="H851" s="29"/>
      <c r="I851" s="29"/>
      <c r="J851" s="29"/>
      <c r="K851" s="29"/>
      <c r="L851" s="29"/>
      <c r="M851" s="29"/>
      <c r="N851" s="29"/>
    </row>
    <row r="852" spans="6:14" x14ac:dyDescent="0.3">
      <c r="F852" s="28"/>
      <c r="G852" s="29"/>
      <c r="H852" s="29"/>
      <c r="I852" s="29"/>
      <c r="J852" s="29"/>
      <c r="K852" s="29"/>
      <c r="L852" s="29"/>
      <c r="M852" s="29"/>
      <c r="N852" s="29"/>
    </row>
    <row r="853" spans="6:14" x14ac:dyDescent="0.3">
      <c r="F853" s="28"/>
      <c r="G853" s="29"/>
      <c r="H853" s="29"/>
      <c r="I853" s="29"/>
      <c r="J853" s="29"/>
      <c r="K853" s="29"/>
      <c r="L853" s="29"/>
      <c r="M853" s="29"/>
      <c r="N853" s="29"/>
    </row>
    <row r="854" spans="6:14" x14ac:dyDescent="0.3">
      <c r="F854" s="28"/>
      <c r="G854" s="29"/>
      <c r="H854" s="29"/>
      <c r="I854" s="29"/>
      <c r="J854" s="29"/>
      <c r="K854" s="29"/>
      <c r="L854" s="29"/>
      <c r="M854" s="29"/>
      <c r="N854" s="29"/>
    </row>
    <row r="855" spans="6:14" x14ac:dyDescent="0.3">
      <c r="F855" s="28"/>
      <c r="G855" s="29"/>
      <c r="H855" s="29"/>
      <c r="I855" s="29"/>
      <c r="J855" s="29"/>
      <c r="K855" s="29"/>
      <c r="L855" s="29"/>
      <c r="M855" s="29"/>
      <c r="N855" s="29"/>
    </row>
    <row r="856" spans="6:14" x14ac:dyDescent="0.3">
      <c r="F856" s="28"/>
      <c r="G856" s="29"/>
      <c r="H856" s="29"/>
      <c r="I856" s="29"/>
      <c r="J856" s="29"/>
      <c r="K856" s="29"/>
      <c r="L856" s="29"/>
      <c r="M856" s="29"/>
      <c r="N856" s="29"/>
    </row>
    <row r="857" spans="6:14" x14ac:dyDescent="0.3">
      <c r="F857" s="28"/>
      <c r="G857" s="29"/>
      <c r="H857" s="29"/>
      <c r="I857" s="29"/>
      <c r="J857" s="29"/>
      <c r="K857" s="29"/>
      <c r="L857" s="29"/>
      <c r="M857" s="29"/>
      <c r="N857" s="29"/>
    </row>
    <row r="858" spans="6:14" x14ac:dyDescent="0.3">
      <c r="F858" s="28"/>
      <c r="G858" s="29"/>
      <c r="H858" s="29"/>
      <c r="I858" s="29"/>
      <c r="J858" s="29"/>
      <c r="K858" s="29"/>
      <c r="L858" s="29"/>
      <c r="M858" s="29"/>
      <c r="N858" s="29"/>
    </row>
    <row r="859" spans="6:14" x14ac:dyDescent="0.3">
      <c r="F859" s="28"/>
      <c r="G859" s="29"/>
      <c r="H859" s="29"/>
      <c r="I859" s="29"/>
      <c r="J859" s="29"/>
      <c r="K859" s="29"/>
      <c r="L859" s="29"/>
      <c r="M859" s="29"/>
      <c r="N859" s="29"/>
    </row>
    <row r="860" spans="6:14" x14ac:dyDescent="0.3">
      <c r="F860" s="28"/>
      <c r="G860" s="29"/>
      <c r="H860" s="29"/>
      <c r="I860" s="29"/>
      <c r="J860" s="29"/>
      <c r="K860" s="29"/>
      <c r="L860" s="29"/>
      <c r="M860" s="29"/>
      <c r="N860" s="29"/>
    </row>
    <row r="861" spans="6:14" x14ac:dyDescent="0.3">
      <c r="F861" s="28"/>
      <c r="G861" s="29"/>
      <c r="H861" s="29"/>
      <c r="I861" s="29"/>
      <c r="J861" s="29"/>
      <c r="K861" s="29"/>
      <c r="L861" s="29"/>
      <c r="M861" s="29"/>
      <c r="N861" s="29"/>
    </row>
    <row r="862" spans="6:14" x14ac:dyDescent="0.3">
      <c r="F862" s="28"/>
      <c r="G862" s="29"/>
      <c r="H862" s="29"/>
      <c r="I862" s="29"/>
      <c r="J862" s="29"/>
      <c r="K862" s="29"/>
      <c r="L862" s="29"/>
      <c r="M862" s="29"/>
      <c r="N862" s="29"/>
    </row>
    <row r="863" spans="6:14" x14ac:dyDescent="0.3">
      <c r="F863" s="28"/>
      <c r="G863" s="29"/>
      <c r="H863" s="29"/>
      <c r="I863" s="29"/>
      <c r="J863" s="29"/>
      <c r="K863" s="29"/>
      <c r="L863" s="29"/>
      <c r="M863" s="29"/>
      <c r="N863" s="29"/>
    </row>
    <row r="864" spans="6:14" x14ac:dyDescent="0.3">
      <c r="F864" s="28"/>
      <c r="G864" s="29"/>
      <c r="H864" s="29"/>
      <c r="I864" s="29"/>
      <c r="J864" s="29"/>
      <c r="K864" s="29"/>
      <c r="L864" s="29"/>
      <c r="M864" s="29"/>
      <c r="N864" s="29"/>
    </row>
    <row r="865" spans="6:14" x14ac:dyDescent="0.3">
      <c r="F865" s="28"/>
      <c r="G865" s="29"/>
      <c r="H865" s="29"/>
      <c r="I865" s="29"/>
      <c r="J865" s="29"/>
      <c r="K865" s="29"/>
      <c r="L865" s="29"/>
      <c r="M865" s="29"/>
      <c r="N865" s="29"/>
    </row>
    <row r="866" spans="6:14" x14ac:dyDescent="0.3">
      <c r="F866" s="28"/>
      <c r="G866" s="29"/>
      <c r="H866" s="29"/>
      <c r="I866" s="29"/>
      <c r="J866" s="29"/>
      <c r="K866" s="29"/>
      <c r="L866" s="29"/>
      <c r="M866" s="29"/>
      <c r="N866" s="29"/>
    </row>
    <row r="867" spans="6:14" x14ac:dyDescent="0.3">
      <c r="F867" s="28"/>
      <c r="G867" s="29"/>
      <c r="H867" s="29"/>
      <c r="I867" s="29"/>
      <c r="J867" s="29"/>
      <c r="K867" s="29"/>
      <c r="L867" s="29"/>
      <c r="M867" s="29"/>
      <c r="N867" s="29"/>
    </row>
    <row r="868" spans="6:14" x14ac:dyDescent="0.3">
      <c r="F868" s="28"/>
      <c r="G868" s="29"/>
      <c r="H868" s="29"/>
      <c r="I868" s="29"/>
      <c r="J868" s="29"/>
      <c r="K868" s="29"/>
      <c r="L868" s="29"/>
      <c r="M868" s="29"/>
      <c r="N868" s="29"/>
    </row>
    <row r="869" spans="6:14" x14ac:dyDescent="0.3">
      <c r="F869" s="28"/>
      <c r="G869" s="29"/>
      <c r="H869" s="29"/>
      <c r="I869" s="29"/>
      <c r="J869" s="29"/>
      <c r="K869" s="29"/>
      <c r="L869" s="29"/>
      <c r="M869" s="29"/>
      <c r="N869" s="29"/>
    </row>
    <row r="870" spans="6:14" x14ac:dyDescent="0.3">
      <c r="F870" s="28"/>
      <c r="G870" s="29"/>
      <c r="H870" s="29"/>
      <c r="I870" s="29"/>
      <c r="J870" s="29"/>
      <c r="K870" s="29"/>
      <c r="L870" s="29"/>
      <c r="M870" s="29"/>
      <c r="N870" s="29"/>
    </row>
    <row r="871" spans="6:14" x14ac:dyDescent="0.3">
      <c r="F871" s="28"/>
      <c r="G871" s="29"/>
      <c r="H871" s="29"/>
      <c r="I871" s="29"/>
      <c r="J871" s="29"/>
      <c r="K871" s="29"/>
      <c r="L871" s="29"/>
      <c r="M871" s="29"/>
      <c r="N871" s="29"/>
    </row>
    <row r="872" spans="6:14" x14ac:dyDescent="0.3">
      <c r="F872" s="28"/>
      <c r="G872" s="29"/>
      <c r="H872" s="29"/>
      <c r="I872" s="29"/>
      <c r="J872" s="29"/>
      <c r="K872" s="29"/>
      <c r="L872" s="29"/>
      <c r="M872" s="29"/>
      <c r="N872" s="29"/>
    </row>
    <row r="873" spans="6:14" x14ac:dyDescent="0.3">
      <c r="F873" s="28"/>
      <c r="G873" s="29"/>
      <c r="H873" s="29"/>
      <c r="I873" s="29"/>
      <c r="J873" s="29"/>
      <c r="K873" s="29"/>
      <c r="L873" s="29"/>
      <c r="M873" s="29"/>
      <c r="N873" s="29"/>
    </row>
    <row r="874" spans="6:14" x14ac:dyDescent="0.3">
      <c r="F874" s="28"/>
      <c r="G874" s="29"/>
      <c r="H874" s="29"/>
      <c r="I874" s="29"/>
      <c r="J874" s="29"/>
      <c r="K874" s="29"/>
      <c r="L874" s="29"/>
      <c r="M874" s="29"/>
      <c r="N874" s="29"/>
    </row>
    <row r="875" spans="6:14" x14ac:dyDescent="0.3">
      <c r="F875" s="28"/>
      <c r="G875" s="29"/>
      <c r="H875" s="29"/>
      <c r="I875" s="29"/>
      <c r="J875" s="29"/>
      <c r="K875" s="29"/>
      <c r="L875" s="29"/>
      <c r="M875" s="29"/>
      <c r="N875" s="29"/>
    </row>
    <row r="876" spans="6:14" x14ac:dyDescent="0.3">
      <c r="F876" s="28"/>
      <c r="G876" s="29"/>
      <c r="H876" s="29"/>
      <c r="I876" s="29"/>
      <c r="J876" s="29"/>
      <c r="K876" s="29"/>
      <c r="L876" s="29"/>
      <c r="M876" s="29"/>
      <c r="N876" s="29"/>
    </row>
    <row r="877" spans="6:14" x14ac:dyDescent="0.3">
      <c r="F877" s="28"/>
      <c r="G877" s="29"/>
      <c r="H877" s="29"/>
      <c r="I877" s="29"/>
      <c r="J877" s="29"/>
      <c r="K877" s="29"/>
      <c r="L877" s="29"/>
      <c r="M877" s="29"/>
      <c r="N877" s="29"/>
    </row>
    <row r="878" spans="6:14" x14ac:dyDescent="0.3">
      <c r="F878" s="28"/>
      <c r="G878" s="29"/>
      <c r="H878" s="29"/>
      <c r="I878" s="29"/>
      <c r="J878" s="29"/>
      <c r="K878" s="29"/>
      <c r="L878" s="29"/>
      <c r="M878" s="29"/>
      <c r="N878" s="29"/>
    </row>
    <row r="879" spans="6:14" x14ac:dyDescent="0.3">
      <c r="F879" s="28"/>
      <c r="G879" s="29"/>
      <c r="H879" s="29"/>
      <c r="I879" s="29"/>
      <c r="J879" s="29"/>
      <c r="K879" s="29"/>
      <c r="L879" s="29"/>
      <c r="M879" s="29"/>
      <c r="N879" s="29"/>
    </row>
    <row r="880" spans="6:14" x14ac:dyDescent="0.3">
      <c r="F880" s="28"/>
      <c r="G880" s="29"/>
      <c r="H880" s="29"/>
      <c r="I880" s="29"/>
      <c r="J880" s="29"/>
      <c r="K880" s="29"/>
      <c r="L880" s="29"/>
      <c r="M880" s="29"/>
      <c r="N880" s="29"/>
    </row>
    <row r="881" spans="6:14" x14ac:dyDescent="0.3">
      <c r="F881" s="28"/>
      <c r="G881" s="29"/>
      <c r="H881" s="29"/>
      <c r="I881" s="29"/>
      <c r="J881" s="29"/>
      <c r="K881" s="29"/>
      <c r="L881" s="29"/>
      <c r="M881" s="29"/>
      <c r="N881" s="29"/>
    </row>
    <row r="882" spans="6:14" x14ac:dyDescent="0.3">
      <c r="F882" s="28"/>
      <c r="G882" s="29"/>
      <c r="H882" s="29"/>
      <c r="I882" s="29"/>
      <c r="J882" s="29"/>
      <c r="K882" s="29"/>
      <c r="L882" s="29"/>
      <c r="M882" s="29"/>
      <c r="N882" s="29"/>
    </row>
    <row r="883" spans="6:14" x14ac:dyDescent="0.3">
      <c r="F883" s="28"/>
      <c r="G883" s="29"/>
      <c r="H883" s="29"/>
      <c r="I883" s="29"/>
      <c r="J883" s="29"/>
      <c r="K883" s="29"/>
      <c r="L883" s="29"/>
      <c r="M883" s="29"/>
      <c r="N883" s="29"/>
    </row>
    <row r="884" spans="6:14" x14ac:dyDescent="0.3">
      <c r="F884" s="28"/>
      <c r="G884" s="29"/>
      <c r="H884" s="29"/>
      <c r="I884" s="29"/>
      <c r="J884" s="29"/>
      <c r="K884" s="29"/>
      <c r="L884" s="29"/>
      <c r="M884" s="29"/>
      <c r="N884" s="29"/>
    </row>
    <row r="885" spans="6:14" x14ac:dyDescent="0.3">
      <c r="F885" s="28"/>
      <c r="G885" s="29"/>
      <c r="H885" s="29"/>
      <c r="I885" s="29"/>
      <c r="J885" s="29"/>
      <c r="K885" s="29"/>
      <c r="L885" s="29"/>
      <c r="M885" s="29"/>
      <c r="N885" s="29"/>
    </row>
    <row r="886" spans="6:14" x14ac:dyDescent="0.3">
      <c r="F886" s="28"/>
      <c r="G886" s="29"/>
      <c r="H886" s="29"/>
      <c r="I886" s="29"/>
      <c r="J886" s="29"/>
      <c r="K886" s="29"/>
      <c r="L886" s="29"/>
      <c r="M886" s="29"/>
      <c r="N886" s="29"/>
    </row>
    <row r="887" spans="6:14" x14ac:dyDescent="0.3">
      <c r="F887" s="28"/>
      <c r="G887" s="29"/>
      <c r="H887" s="29"/>
      <c r="I887" s="29"/>
      <c r="J887" s="29"/>
      <c r="K887" s="29"/>
      <c r="L887" s="29"/>
      <c r="M887" s="29"/>
      <c r="N887" s="29"/>
    </row>
    <row r="888" spans="6:14" x14ac:dyDescent="0.3">
      <c r="F888" s="28"/>
      <c r="G888" s="29"/>
      <c r="H888" s="29"/>
      <c r="I888" s="29"/>
      <c r="J888" s="29"/>
      <c r="K888" s="29"/>
      <c r="L888" s="29"/>
      <c r="M888" s="29"/>
      <c r="N888" s="29"/>
    </row>
    <row r="889" spans="6:14" x14ac:dyDescent="0.3">
      <c r="F889" s="28"/>
      <c r="G889" s="29"/>
      <c r="H889" s="29"/>
      <c r="I889" s="29"/>
      <c r="J889" s="29"/>
      <c r="K889" s="29"/>
      <c r="L889" s="29"/>
      <c r="M889" s="29"/>
      <c r="N889" s="29"/>
    </row>
    <row r="890" spans="6:14" x14ac:dyDescent="0.3">
      <c r="F890" s="28"/>
      <c r="G890" s="29"/>
      <c r="H890" s="29"/>
      <c r="I890" s="29"/>
      <c r="J890" s="29"/>
      <c r="K890" s="29"/>
      <c r="L890" s="29"/>
      <c r="M890" s="29"/>
      <c r="N890" s="29"/>
    </row>
    <row r="891" spans="6:14" x14ac:dyDescent="0.3">
      <c r="F891" s="28"/>
      <c r="G891" s="29"/>
      <c r="H891" s="29"/>
      <c r="I891" s="29"/>
      <c r="J891" s="29"/>
      <c r="K891" s="29"/>
      <c r="L891" s="29"/>
      <c r="M891" s="29"/>
      <c r="N891" s="29"/>
    </row>
    <row r="892" spans="6:14" x14ac:dyDescent="0.3">
      <c r="F892" s="28"/>
      <c r="G892" s="29"/>
      <c r="H892" s="29"/>
      <c r="I892" s="29"/>
      <c r="J892" s="29"/>
      <c r="K892" s="29"/>
      <c r="L892" s="29"/>
      <c r="M892" s="29"/>
      <c r="N892" s="29"/>
    </row>
    <row r="893" spans="6:14" x14ac:dyDescent="0.3">
      <c r="F893" s="28"/>
      <c r="G893" s="29"/>
      <c r="H893" s="29"/>
      <c r="I893" s="29"/>
      <c r="J893" s="29"/>
      <c r="K893" s="29"/>
      <c r="L893" s="29"/>
      <c r="M893" s="29"/>
      <c r="N893" s="29"/>
    </row>
    <row r="894" spans="6:14" x14ac:dyDescent="0.3">
      <c r="F894" s="28"/>
      <c r="G894" s="29"/>
      <c r="H894" s="29"/>
      <c r="I894" s="29"/>
      <c r="J894" s="29"/>
      <c r="K894" s="29"/>
      <c r="L894" s="29"/>
      <c r="M894" s="29"/>
      <c r="N894" s="29"/>
    </row>
    <row r="895" spans="6:14" x14ac:dyDescent="0.3">
      <c r="F895" s="28"/>
      <c r="G895" s="29"/>
      <c r="H895" s="29"/>
      <c r="I895" s="29"/>
      <c r="J895" s="29"/>
      <c r="K895" s="29"/>
      <c r="L895" s="29"/>
      <c r="M895" s="29"/>
      <c r="N895" s="29"/>
    </row>
    <row r="896" spans="6:14" x14ac:dyDescent="0.3">
      <c r="F896" s="28"/>
      <c r="G896" s="29"/>
      <c r="H896" s="29"/>
      <c r="I896" s="29"/>
      <c r="J896" s="29"/>
      <c r="K896" s="29"/>
      <c r="L896" s="29"/>
      <c r="M896" s="29"/>
      <c r="N896" s="29"/>
    </row>
    <row r="897" spans="6:14" x14ac:dyDescent="0.3">
      <c r="F897" s="28"/>
      <c r="G897" s="29"/>
      <c r="H897" s="29"/>
      <c r="I897" s="29"/>
      <c r="J897" s="29"/>
      <c r="K897" s="29"/>
      <c r="L897" s="29"/>
      <c r="M897" s="29"/>
      <c r="N897" s="29"/>
    </row>
    <row r="898" spans="6:14" x14ac:dyDescent="0.3">
      <c r="F898" s="28"/>
      <c r="G898" s="29"/>
      <c r="H898" s="29"/>
      <c r="I898" s="29"/>
      <c r="J898" s="29"/>
      <c r="K898" s="29"/>
      <c r="L898" s="29"/>
      <c r="M898" s="29"/>
      <c r="N898" s="29"/>
    </row>
    <row r="899" spans="6:14" x14ac:dyDescent="0.3">
      <c r="F899" s="28"/>
      <c r="G899" s="29"/>
      <c r="H899" s="29"/>
      <c r="I899" s="29"/>
      <c r="J899" s="29"/>
      <c r="K899" s="29"/>
      <c r="L899" s="29"/>
      <c r="M899" s="29"/>
      <c r="N899" s="29"/>
    </row>
    <row r="900" spans="6:14" x14ac:dyDescent="0.3">
      <c r="F900" s="28"/>
      <c r="G900" s="29"/>
      <c r="H900" s="29"/>
      <c r="I900" s="29"/>
      <c r="J900" s="29"/>
      <c r="K900" s="29"/>
      <c r="L900" s="29"/>
      <c r="M900" s="29"/>
      <c r="N900" s="29"/>
    </row>
    <row r="901" spans="6:14" x14ac:dyDescent="0.3">
      <c r="F901" s="28"/>
      <c r="G901" s="29"/>
      <c r="H901" s="29"/>
      <c r="I901" s="29"/>
      <c r="J901" s="29"/>
      <c r="K901" s="29"/>
      <c r="L901" s="29"/>
      <c r="M901" s="29"/>
      <c r="N901" s="29"/>
    </row>
    <row r="902" spans="6:14" x14ac:dyDescent="0.3">
      <c r="F902" s="28"/>
      <c r="G902" s="29"/>
      <c r="H902" s="29"/>
      <c r="I902" s="29"/>
      <c r="J902" s="29"/>
      <c r="K902" s="29"/>
      <c r="L902" s="29"/>
      <c r="M902" s="29"/>
      <c r="N902" s="29"/>
    </row>
    <row r="903" spans="6:14" x14ac:dyDescent="0.3">
      <c r="F903" s="28"/>
      <c r="G903" s="29"/>
      <c r="H903" s="29"/>
      <c r="I903" s="29"/>
      <c r="J903" s="29"/>
      <c r="K903" s="29"/>
      <c r="L903" s="29"/>
      <c r="M903" s="29"/>
      <c r="N903" s="29"/>
    </row>
    <row r="904" spans="6:14" x14ac:dyDescent="0.3">
      <c r="F904" s="28"/>
      <c r="G904" s="29"/>
      <c r="H904" s="29"/>
      <c r="I904" s="29"/>
      <c r="J904" s="29"/>
      <c r="K904" s="29"/>
      <c r="L904" s="29"/>
      <c r="M904" s="29"/>
      <c r="N904" s="29"/>
    </row>
    <row r="905" spans="6:14" x14ac:dyDescent="0.3">
      <c r="F905" s="28"/>
      <c r="G905" s="29"/>
      <c r="H905" s="29"/>
      <c r="I905" s="29"/>
      <c r="J905" s="29"/>
      <c r="K905" s="29"/>
      <c r="L905" s="29"/>
      <c r="M905" s="29"/>
      <c r="N905" s="29"/>
    </row>
    <row r="906" spans="6:14" x14ac:dyDescent="0.3">
      <c r="F906" s="28"/>
      <c r="G906" s="29"/>
      <c r="H906" s="29"/>
      <c r="I906" s="29"/>
      <c r="J906" s="29"/>
      <c r="K906" s="29"/>
      <c r="L906" s="29"/>
      <c r="M906" s="29"/>
      <c r="N906" s="29"/>
    </row>
    <row r="907" spans="6:14" x14ac:dyDescent="0.3">
      <c r="F907" s="28"/>
      <c r="G907" s="29"/>
      <c r="H907" s="29"/>
      <c r="I907" s="29"/>
      <c r="J907" s="29"/>
      <c r="K907" s="29"/>
      <c r="L907" s="29"/>
      <c r="M907" s="29"/>
      <c r="N907" s="29"/>
    </row>
    <row r="908" spans="6:14" x14ac:dyDescent="0.3">
      <c r="F908" s="28"/>
      <c r="G908" s="29"/>
      <c r="H908" s="29"/>
      <c r="I908" s="29"/>
      <c r="J908" s="29"/>
      <c r="K908" s="29"/>
      <c r="L908" s="29"/>
      <c r="M908" s="29"/>
      <c r="N908" s="29"/>
    </row>
    <row r="909" spans="6:14" x14ac:dyDescent="0.3">
      <c r="F909" s="28"/>
      <c r="G909" s="29"/>
      <c r="H909" s="29"/>
      <c r="I909" s="29"/>
      <c r="J909" s="29"/>
      <c r="K909" s="29"/>
      <c r="L909" s="29"/>
      <c r="M909" s="29"/>
      <c r="N909" s="29"/>
    </row>
    <row r="910" spans="6:14" x14ac:dyDescent="0.3">
      <c r="F910" s="28"/>
      <c r="G910" s="29"/>
      <c r="H910" s="29"/>
      <c r="I910" s="29"/>
      <c r="J910" s="29"/>
      <c r="K910" s="29"/>
      <c r="L910" s="29"/>
      <c r="M910" s="29"/>
      <c r="N910" s="29"/>
    </row>
    <row r="911" spans="6:14" x14ac:dyDescent="0.3">
      <c r="F911" s="28"/>
      <c r="G911" s="29"/>
      <c r="H911" s="29"/>
      <c r="I911" s="29"/>
      <c r="J911" s="29"/>
      <c r="K911" s="29"/>
      <c r="L911" s="29"/>
      <c r="M911" s="29"/>
      <c r="N911" s="29"/>
    </row>
    <row r="912" spans="6:14" x14ac:dyDescent="0.3">
      <c r="F912" s="28"/>
      <c r="G912" s="29"/>
      <c r="H912" s="29"/>
      <c r="I912" s="29"/>
      <c r="J912" s="29"/>
      <c r="K912" s="29"/>
      <c r="L912" s="29"/>
      <c r="M912" s="29"/>
      <c r="N912" s="29"/>
    </row>
    <row r="913" spans="6:14" x14ac:dyDescent="0.3">
      <c r="F913" s="28"/>
      <c r="G913" s="29"/>
      <c r="H913" s="29"/>
      <c r="I913" s="29"/>
      <c r="J913" s="29"/>
      <c r="K913" s="29"/>
      <c r="L913" s="29"/>
      <c r="M913" s="29"/>
      <c r="N913" s="29"/>
    </row>
    <row r="914" spans="6:14" x14ac:dyDescent="0.3">
      <c r="F914" s="28"/>
      <c r="G914" s="29"/>
      <c r="H914" s="29"/>
      <c r="I914" s="29"/>
      <c r="J914" s="29"/>
      <c r="K914" s="29"/>
      <c r="L914" s="29"/>
      <c r="M914" s="29"/>
      <c r="N914" s="29"/>
    </row>
    <row r="915" spans="6:14" x14ac:dyDescent="0.3">
      <c r="F915" s="28"/>
      <c r="G915" s="29"/>
      <c r="H915" s="29"/>
      <c r="I915" s="29"/>
      <c r="J915" s="29"/>
      <c r="K915" s="29"/>
      <c r="L915" s="29"/>
      <c r="M915" s="29"/>
      <c r="N915" s="29"/>
    </row>
    <row r="916" spans="6:14" x14ac:dyDescent="0.3">
      <c r="F916" s="28"/>
      <c r="G916" s="29"/>
      <c r="H916" s="29"/>
      <c r="I916" s="29"/>
      <c r="J916" s="29"/>
      <c r="K916" s="29"/>
      <c r="L916" s="29"/>
      <c r="M916" s="29"/>
      <c r="N916" s="29"/>
    </row>
    <row r="917" spans="6:14" x14ac:dyDescent="0.3">
      <c r="F917" s="28"/>
      <c r="G917" s="29"/>
      <c r="H917" s="29"/>
      <c r="I917" s="29"/>
      <c r="J917" s="29"/>
      <c r="K917" s="29"/>
      <c r="L917" s="29"/>
      <c r="M917" s="29"/>
      <c r="N917" s="29"/>
    </row>
    <row r="918" spans="6:14" x14ac:dyDescent="0.3">
      <c r="F918" s="28"/>
      <c r="G918" s="29"/>
      <c r="H918" s="29"/>
      <c r="I918" s="29"/>
      <c r="J918" s="29"/>
      <c r="K918" s="29"/>
      <c r="L918" s="29"/>
      <c r="M918" s="29"/>
      <c r="N918" s="29"/>
    </row>
    <row r="919" spans="6:14" x14ac:dyDescent="0.3">
      <c r="F919" s="28"/>
      <c r="G919" s="29"/>
      <c r="H919" s="29"/>
      <c r="I919" s="29"/>
      <c r="J919" s="29"/>
      <c r="K919" s="29"/>
      <c r="L919" s="29"/>
      <c r="M919" s="29"/>
      <c r="N919" s="29"/>
    </row>
    <row r="920" spans="6:14" x14ac:dyDescent="0.3">
      <c r="F920" s="28"/>
      <c r="G920" s="29"/>
      <c r="H920" s="29"/>
      <c r="I920" s="29"/>
      <c r="J920" s="29"/>
      <c r="K920" s="29"/>
      <c r="L920" s="29"/>
      <c r="M920" s="29"/>
      <c r="N920" s="29"/>
    </row>
    <row r="921" spans="6:14" x14ac:dyDescent="0.3">
      <c r="F921" s="28"/>
      <c r="G921" s="29"/>
      <c r="H921" s="29"/>
      <c r="I921" s="29"/>
      <c r="J921" s="29"/>
      <c r="K921" s="29"/>
      <c r="L921" s="29"/>
      <c r="M921" s="29"/>
      <c r="N921" s="29"/>
    </row>
    <row r="922" spans="6:14" x14ac:dyDescent="0.3">
      <c r="F922" s="28"/>
      <c r="G922" s="29"/>
      <c r="H922" s="29"/>
      <c r="I922" s="29"/>
      <c r="J922" s="29"/>
      <c r="K922" s="29"/>
      <c r="L922" s="29"/>
      <c r="M922" s="29"/>
      <c r="N922" s="29"/>
    </row>
    <row r="923" spans="6:14" x14ac:dyDescent="0.3">
      <c r="F923" s="28"/>
      <c r="G923" s="29"/>
      <c r="H923" s="29"/>
      <c r="I923" s="29"/>
      <c r="J923" s="29"/>
      <c r="K923" s="29"/>
      <c r="L923" s="29"/>
      <c r="M923" s="29"/>
      <c r="N923" s="29"/>
    </row>
    <row r="924" spans="6:14" x14ac:dyDescent="0.3">
      <c r="F924" s="28"/>
      <c r="G924" s="29"/>
      <c r="H924" s="29"/>
      <c r="I924" s="29"/>
      <c r="J924" s="29"/>
      <c r="K924" s="29"/>
      <c r="L924" s="29"/>
      <c r="M924" s="29"/>
      <c r="N924" s="29"/>
    </row>
    <row r="925" spans="6:14" x14ac:dyDescent="0.3">
      <c r="F925" s="28"/>
      <c r="G925" s="29"/>
      <c r="H925" s="29"/>
      <c r="I925" s="29"/>
      <c r="J925" s="29"/>
      <c r="K925" s="29"/>
      <c r="L925" s="29"/>
      <c r="M925" s="29"/>
      <c r="N925" s="29"/>
    </row>
    <row r="926" spans="6:14" x14ac:dyDescent="0.3">
      <c r="F926" s="28"/>
      <c r="G926" s="29"/>
      <c r="H926" s="29"/>
      <c r="I926" s="29"/>
      <c r="J926" s="29"/>
      <c r="K926" s="29"/>
      <c r="L926" s="29"/>
      <c r="M926" s="29"/>
      <c r="N926" s="29"/>
    </row>
    <row r="927" spans="6:14" x14ac:dyDescent="0.3">
      <c r="F927" s="28"/>
      <c r="G927" s="29"/>
      <c r="H927" s="29"/>
      <c r="I927" s="29"/>
      <c r="J927" s="29"/>
      <c r="K927" s="29"/>
      <c r="L927" s="29"/>
      <c r="M927" s="29"/>
      <c r="N927" s="29"/>
    </row>
    <row r="928" spans="6:14" x14ac:dyDescent="0.3">
      <c r="F928" s="28"/>
      <c r="G928" s="29"/>
      <c r="H928" s="29"/>
      <c r="I928" s="29"/>
      <c r="J928" s="29"/>
      <c r="K928" s="29"/>
      <c r="L928" s="29"/>
      <c r="M928" s="29"/>
      <c r="N928" s="29"/>
    </row>
    <row r="929" spans="6:14" x14ac:dyDescent="0.3">
      <c r="F929" s="28"/>
      <c r="G929" s="29"/>
      <c r="H929" s="29"/>
      <c r="I929" s="29"/>
      <c r="J929" s="29"/>
      <c r="K929" s="29"/>
      <c r="L929" s="29"/>
      <c r="M929" s="29"/>
      <c r="N929" s="29"/>
    </row>
    <row r="930" spans="6:14" x14ac:dyDescent="0.3">
      <c r="F930" s="28"/>
      <c r="G930" s="29"/>
      <c r="H930" s="29"/>
      <c r="I930" s="29"/>
      <c r="J930" s="29"/>
      <c r="K930" s="29"/>
      <c r="L930" s="29"/>
      <c r="M930" s="29"/>
      <c r="N930" s="29"/>
    </row>
    <row r="931" spans="6:14" x14ac:dyDescent="0.3">
      <c r="F931" s="28"/>
      <c r="G931" s="29"/>
      <c r="H931" s="29"/>
      <c r="I931" s="29"/>
      <c r="J931" s="29"/>
      <c r="K931" s="29"/>
      <c r="L931" s="29"/>
      <c r="M931" s="29"/>
      <c r="N931" s="29"/>
    </row>
    <row r="932" spans="6:14" x14ac:dyDescent="0.3">
      <c r="F932" s="28"/>
      <c r="G932" s="29"/>
      <c r="H932" s="29"/>
      <c r="I932" s="29"/>
      <c r="J932" s="29"/>
      <c r="K932" s="29"/>
      <c r="L932" s="29"/>
      <c r="M932" s="29"/>
      <c r="N932" s="29"/>
    </row>
    <row r="933" spans="6:14" x14ac:dyDescent="0.3">
      <c r="F933" s="28"/>
      <c r="G933" s="29"/>
      <c r="H933" s="29"/>
      <c r="I933" s="29"/>
      <c r="J933" s="29"/>
      <c r="K933" s="29"/>
      <c r="L933" s="29"/>
      <c r="M933" s="29"/>
      <c r="N933" s="29"/>
    </row>
    <row r="934" spans="6:14" x14ac:dyDescent="0.3">
      <c r="F934" s="28"/>
      <c r="G934" s="29"/>
      <c r="H934" s="29"/>
      <c r="I934" s="29"/>
      <c r="J934" s="29"/>
      <c r="K934" s="29"/>
      <c r="L934" s="29"/>
      <c r="M934" s="29"/>
      <c r="N934" s="29"/>
    </row>
    <row r="935" spans="6:14" x14ac:dyDescent="0.3">
      <c r="F935" s="28"/>
      <c r="G935" s="29"/>
      <c r="H935" s="29"/>
      <c r="I935" s="29"/>
      <c r="J935" s="29"/>
      <c r="K935" s="29"/>
      <c r="L935" s="29"/>
      <c r="M935" s="29"/>
      <c r="N935" s="29"/>
    </row>
    <row r="936" spans="6:14" x14ac:dyDescent="0.3">
      <c r="F936" s="28"/>
      <c r="G936" s="29"/>
      <c r="H936" s="29"/>
      <c r="I936" s="29"/>
      <c r="J936" s="29"/>
      <c r="K936" s="29"/>
      <c r="L936" s="29"/>
      <c r="M936" s="29"/>
      <c r="N936" s="29"/>
    </row>
    <row r="937" spans="6:14" x14ac:dyDescent="0.3">
      <c r="F937" s="28"/>
      <c r="G937" s="29"/>
      <c r="H937" s="29"/>
      <c r="I937" s="29"/>
      <c r="J937" s="29"/>
      <c r="K937" s="29"/>
      <c r="L937" s="29"/>
      <c r="M937" s="29"/>
      <c r="N937" s="29"/>
    </row>
    <row r="938" spans="6:14" x14ac:dyDescent="0.3">
      <c r="F938" s="28"/>
      <c r="G938" s="29"/>
      <c r="H938" s="29"/>
      <c r="I938" s="29"/>
      <c r="J938" s="29"/>
      <c r="K938" s="29"/>
      <c r="L938" s="29"/>
      <c r="M938" s="29"/>
      <c r="N938" s="29"/>
    </row>
    <row r="939" spans="6:14" x14ac:dyDescent="0.3">
      <c r="F939" s="28"/>
      <c r="G939" s="29"/>
      <c r="H939" s="29"/>
      <c r="I939" s="29"/>
      <c r="J939" s="29"/>
      <c r="K939" s="29"/>
      <c r="L939" s="29"/>
      <c r="M939" s="29"/>
      <c r="N939" s="29"/>
    </row>
    <row r="940" spans="6:14" x14ac:dyDescent="0.3">
      <c r="F940" s="28"/>
      <c r="G940" s="29"/>
      <c r="H940" s="29"/>
      <c r="I940" s="29"/>
      <c r="J940" s="29"/>
      <c r="K940" s="29"/>
      <c r="L940" s="29"/>
      <c r="M940" s="29"/>
      <c r="N940" s="29"/>
    </row>
    <row r="941" spans="6:14" x14ac:dyDescent="0.3">
      <c r="F941" s="28"/>
      <c r="G941" s="29"/>
      <c r="H941" s="29"/>
      <c r="I941" s="29"/>
      <c r="J941" s="29"/>
      <c r="K941" s="29"/>
      <c r="L941" s="29"/>
      <c r="M941" s="29"/>
      <c r="N941" s="29"/>
    </row>
    <row r="942" spans="6:14" x14ac:dyDescent="0.3">
      <c r="F942" s="28"/>
      <c r="G942" s="29"/>
      <c r="H942" s="29"/>
      <c r="I942" s="29"/>
      <c r="J942" s="29"/>
      <c r="K942" s="29"/>
      <c r="L942" s="29"/>
      <c r="M942" s="29"/>
      <c r="N942" s="29"/>
    </row>
    <row r="943" spans="6:14" x14ac:dyDescent="0.3">
      <c r="F943" s="28"/>
      <c r="G943" s="29"/>
      <c r="H943" s="29"/>
      <c r="I943" s="29"/>
      <c r="J943" s="29"/>
      <c r="K943" s="29"/>
      <c r="L943" s="29"/>
      <c r="M943" s="29"/>
      <c r="N943" s="29"/>
    </row>
    <row r="944" spans="6:14" x14ac:dyDescent="0.3">
      <c r="F944" s="28"/>
      <c r="G944" s="29"/>
      <c r="H944" s="29"/>
      <c r="I944" s="29"/>
      <c r="J944" s="29"/>
      <c r="K944" s="29"/>
      <c r="L944" s="29"/>
      <c r="M944" s="29"/>
      <c r="N944" s="29"/>
    </row>
    <row r="945" spans="6:14" x14ac:dyDescent="0.3">
      <c r="F945" s="28"/>
      <c r="G945" s="29"/>
      <c r="H945" s="29"/>
      <c r="I945" s="29"/>
      <c r="J945" s="29"/>
      <c r="K945" s="29"/>
      <c r="L945" s="29"/>
      <c r="M945" s="29"/>
      <c r="N945" s="29"/>
    </row>
    <row r="946" spans="6:14" x14ac:dyDescent="0.3">
      <c r="F946" s="28"/>
      <c r="G946" s="29"/>
      <c r="H946" s="29"/>
      <c r="I946" s="29"/>
      <c r="J946" s="29"/>
      <c r="K946" s="29"/>
      <c r="L946" s="29"/>
      <c r="M946" s="29"/>
      <c r="N946" s="29"/>
    </row>
    <row r="947" spans="6:14" x14ac:dyDescent="0.3">
      <c r="F947" s="28"/>
      <c r="G947" s="29"/>
      <c r="H947" s="29"/>
      <c r="I947" s="29"/>
      <c r="J947" s="29"/>
      <c r="K947" s="29"/>
      <c r="L947" s="29"/>
      <c r="M947" s="29"/>
      <c r="N947" s="29"/>
    </row>
    <row r="948" spans="6:14" x14ac:dyDescent="0.3">
      <c r="F948" s="28"/>
      <c r="G948" s="29"/>
      <c r="H948" s="29"/>
      <c r="I948" s="29"/>
      <c r="J948" s="29"/>
      <c r="K948" s="29"/>
      <c r="L948" s="29"/>
      <c r="M948" s="29"/>
      <c r="N948" s="29"/>
    </row>
    <row r="949" spans="6:14" x14ac:dyDescent="0.3">
      <c r="F949" s="28"/>
      <c r="G949" s="29"/>
      <c r="H949" s="29"/>
      <c r="I949" s="29"/>
      <c r="J949" s="29"/>
      <c r="K949" s="29"/>
      <c r="L949" s="29"/>
      <c r="M949" s="29"/>
      <c r="N949" s="29"/>
    </row>
    <row r="950" spans="6:14" x14ac:dyDescent="0.3">
      <c r="F950" s="28"/>
      <c r="G950" s="29"/>
      <c r="H950" s="29"/>
      <c r="I950" s="29"/>
      <c r="J950" s="29"/>
      <c r="K950" s="29"/>
      <c r="L950" s="29"/>
      <c r="M950" s="29"/>
      <c r="N950" s="29"/>
    </row>
    <row r="951" spans="6:14" x14ac:dyDescent="0.3">
      <c r="F951" s="28"/>
      <c r="G951" s="29"/>
      <c r="H951" s="29"/>
      <c r="I951" s="29"/>
      <c r="J951" s="29"/>
      <c r="K951" s="29"/>
      <c r="L951" s="29"/>
      <c r="M951" s="29"/>
      <c r="N951" s="29"/>
    </row>
    <row r="952" spans="6:14" x14ac:dyDescent="0.3">
      <c r="F952" s="28"/>
      <c r="G952" s="29"/>
      <c r="H952" s="29"/>
      <c r="I952" s="29"/>
      <c r="J952" s="29"/>
      <c r="K952" s="29"/>
      <c r="L952" s="29"/>
      <c r="M952" s="29"/>
      <c r="N952" s="29"/>
    </row>
    <row r="953" spans="6:14" x14ac:dyDescent="0.3">
      <c r="F953" s="28"/>
      <c r="G953" s="29"/>
      <c r="H953" s="29"/>
      <c r="I953" s="29"/>
      <c r="J953" s="29"/>
      <c r="K953" s="29"/>
      <c r="L953" s="29"/>
      <c r="M953" s="29"/>
      <c r="N953" s="29"/>
    </row>
    <row r="954" spans="6:14" x14ac:dyDescent="0.3">
      <c r="F954" s="28"/>
      <c r="G954" s="29"/>
      <c r="H954" s="29"/>
      <c r="I954" s="29"/>
      <c r="J954" s="29"/>
      <c r="K954" s="29"/>
      <c r="L954" s="29"/>
      <c r="M954" s="29"/>
      <c r="N954" s="29"/>
    </row>
    <row r="955" spans="6:14" x14ac:dyDescent="0.3">
      <c r="F955" s="28"/>
      <c r="G955" s="29"/>
      <c r="H955" s="29"/>
      <c r="I955" s="29"/>
      <c r="J955" s="29"/>
      <c r="K955" s="29"/>
      <c r="L955" s="29"/>
      <c r="M955" s="29"/>
      <c r="N955" s="29"/>
    </row>
    <row r="956" spans="6:14" x14ac:dyDescent="0.3">
      <c r="F956" s="28"/>
      <c r="G956" s="29"/>
      <c r="H956" s="29"/>
      <c r="I956" s="29"/>
      <c r="J956" s="29"/>
      <c r="K956" s="29"/>
      <c r="L956" s="29"/>
      <c r="M956" s="29"/>
      <c r="N956" s="29"/>
    </row>
    <row r="957" spans="6:14" x14ac:dyDescent="0.3">
      <c r="F957" s="28"/>
      <c r="G957" s="29"/>
      <c r="H957" s="29"/>
      <c r="I957" s="29"/>
      <c r="J957" s="29"/>
      <c r="K957" s="29"/>
      <c r="L957" s="29"/>
      <c r="M957" s="29"/>
      <c r="N957" s="29"/>
    </row>
    <row r="958" spans="6:14" x14ac:dyDescent="0.3">
      <c r="F958" s="28"/>
      <c r="G958" s="29"/>
      <c r="H958" s="29"/>
      <c r="I958" s="29"/>
      <c r="J958" s="29"/>
      <c r="K958" s="29"/>
      <c r="L958" s="29"/>
      <c r="M958" s="29"/>
      <c r="N958" s="29"/>
    </row>
    <row r="959" spans="6:14" x14ac:dyDescent="0.3">
      <c r="F959" s="28"/>
      <c r="G959" s="29"/>
      <c r="H959" s="29"/>
      <c r="I959" s="29"/>
      <c r="J959" s="29"/>
      <c r="K959" s="29"/>
      <c r="L959" s="29"/>
      <c r="M959" s="29"/>
      <c r="N959" s="29"/>
    </row>
    <row r="960" spans="6:14" x14ac:dyDescent="0.3">
      <c r="F960" s="28"/>
      <c r="G960" s="29"/>
      <c r="H960" s="29"/>
      <c r="I960" s="29"/>
      <c r="J960" s="29"/>
      <c r="K960" s="29"/>
      <c r="L960" s="29"/>
      <c r="M960" s="29"/>
      <c r="N960" s="29"/>
    </row>
    <row r="961" spans="6:14" x14ac:dyDescent="0.3">
      <c r="F961" s="28"/>
      <c r="G961" s="29"/>
      <c r="H961" s="29"/>
      <c r="I961" s="29"/>
      <c r="J961" s="29"/>
      <c r="K961" s="29"/>
      <c r="L961" s="29"/>
      <c r="M961" s="29"/>
      <c r="N961" s="29"/>
    </row>
    <row r="962" spans="6:14" x14ac:dyDescent="0.3">
      <c r="F962" s="28"/>
      <c r="G962" s="29"/>
      <c r="H962" s="29"/>
      <c r="I962" s="29"/>
      <c r="J962" s="29"/>
      <c r="K962" s="29"/>
      <c r="L962" s="29"/>
      <c r="M962" s="29"/>
      <c r="N962" s="29"/>
    </row>
    <row r="963" spans="6:14" x14ac:dyDescent="0.3">
      <c r="F963" s="28"/>
      <c r="G963" s="29"/>
      <c r="H963" s="29"/>
      <c r="I963" s="29"/>
      <c r="J963" s="29"/>
      <c r="K963" s="29"/>
      <c r="L963" s="29"/>
      <c r="M963" s="29"/>
      <c r="N963" s="29"/>
    </row>
    <row r="964" spans="6:14" x14ac:dyDescent="0.3">
      <c r="F964" s="28"/>
      <c r="G964" s="29"/>
      <c r="H964" s="29"/>
      <c r="I964" s="29"/>
      <c r="J964" s="29"/>
      <c r="K964" s="29"/>
      <c r="L964" s="29"/>
      <c r="M964" s="29"/>
      <c r="N964" s="29"/>
    </row>
    <row r="965" spans="6:14" x14ac:dyDescent="0.3">
      <c r="F965" s="28"/>
      <c r="G965" s="29"/>
      <c r="H965" s="29"/>
      <c r="I965" s="29"/>
      <c r="J965" s="29"/>
      <c r="K965" s="29"/>
      <c r="L965" s="29"/>
      <c r="M965" s="29"/>
      <c r="N965" s="29"/>
    </row>
    <row r="966" spans="6:14" x14ac:dyDescent="0.3">
      <c r="F966" s="28"/>
      <c r="G966" s="29"/>
      <c r="H966" s="29"/>
      <c r="I966" s="29"/>
      <c r="J966" s="29"/>
      <c r="K966" s="29"/>
      <c r="L966" s="29"/>
      <c r="M966" s="29"/>
      <c r="N966" s="29"/>
    </row>
    <row r="967" spans="6:14" x14ac:dyDescent="0.3">
      <c r="F967" s="28"/>
      <c r="G967" s="29"/>
      <c r="H967" s="29"/>
      <c r="I967" s="29"/>
      <c r="J967" s="29"/>
      <c r="K967" s="29"/>
      <c r="L967" s="29"/>
      <c r="M967" s="29"/>
      <c r="N967" s="29"/>
    </row>
    <row r="968" spans="6:14" x14ac:dyDescent="0.3">
      <c r="F968" s="28"/>
      <c r="G968" s="29"/>
      <c r="H968" s="29"/>
      <c r="I968" s="29"/>
      <c r="J968" s="29"/>
      <c r="K968" s="29"/>
      <c r="L968" s="29"/>
      <c r="M968" s="29"/>
      <c r="N968" s="29"/>
    </row>
    <row r="969" spans="6:14" x14ac:dyDescent="0.3">
      <c r="F969" s="28"/>
      <c r="G969" s="29"/>
      <c r="H969" s="29"/>
      <c r="I969" s="29"/>
      <c r="J969" s="29"/>
      <c r="K969" s="29"/>
      <c r="L969" s="29"/>
      <c r="M969" s="29"/>
      <c r="N969" s="29"/>
    </row>
    <row r="970" spans="6:14" x14ac:dyDescent="0.3">
      <c r="F970" s="28"/>
      <c r="G970" s="29"/>
      <c r="H970" s="29"/>
      <c r="I970" s="29"/>
      <c r="J970" s="29"/>
      <c r="K970" s="29"/>
      <c r="L970" s="29"/>
      <c r="M970" s="29"/>
      <c r="N970" s="29"/>
    </row>
    <row r="971" spans="6:14" x14ac:dyDescent="0.3">
      <c r="F971" s="28"/>
      <c r="G971" s="29"/>
      <c r="H971" s="29"/>
      <c r="I971" s="29"/>
      <c r="J971" s="29"/>
      <c r="K971" s="29"/>
      <c r="L971" s="29"/>
      <c r="M971" s="29"/>
      <c r="N971" s="29"/>
    </row>
    <row r="972" spans="6:14" x14ac:dyDescent="0.3">
      <c r="F972" s="28"/>
      <c r="G972" s="29"/>
      <c r="H972" s="29"/>
      <c r="I972" s="29"/>
      <c r="J972" s="29"/>
      <c r="K972" s="29"/>
      <c r="L972" s="29"/>
      <c r="M972" s="29"/>
      <c r="N972" s="29"/>
    </row>
    <row r="973" spans="6:14" x14ac:dyDescent="0.3">
      <c r="F973" s="28"/>
      <c r="G973" s="29"/>
      <c r="H973" s="29"/>
      <c r="I973" s="29"/>
      <c r="J973" s="29"/>
      <c r="K973" s="29"/>
      <c r="L973" s="29"/>
      <c r="M973" s="29"/>
      <c r="N973" s="29"/>
    </row>
    <row r="974" spans="6:14" x14ac:dyDescent="0.3">
      <c r="F974" s="28"/>
      <c r="G974" s="29"/>
      <c r="H974" s="29"/>
      <c r="I974" s="29"/>
      <c r="J974" s="29"/>
      <c r="K974" s="29"/>
      <c r="L974" s="29"/>
      <c r="M974" s="29"/>
      <c r="N974" s="29"/>
    </row>
    <row r="975" spans="6:14" x14ac:dyDescent="0.3">
      <c r="F975" s="28"/>
      <c r="G975" s="29"/>
      <c r="H975" s="29"/>
      <c r="I975" s="29"/>
      <c r="J975" s="29"/>
      <c r="K975" s="29"/>
      <c r="L975" s="29"/>
      <c r="M975" s="29"/>
      <c r="N975" s="29"/>
    </row>
    <row r="976" spans="6:14" x14ac:dyDescent="0.3">
      <c r="F976" s="28"/>
      <c r="G976" s="29"/>
      <c r="H976" s="29"/>
      <c r="I976" s="29"/>
      <c r="J976" s="29"/>
      <c r="K976" s="29"/>
      <c r="L976" s="29"/>
      <c r="M976" s="29"/>
      <c r="N976" s="29"/>
    </row>
    <row r="977" spans="6:14" x14ac:dyDescent="0.3">
      <c r="F977" s="28"/>
      <c r="G977" s="29"/>
      <c r="H977" s="29"/>
      <c r="I977" s="29"/>
      <c r="J977" s="29"/>
      <c r="K977" s="29"/>
      <c r="L977" s="29"/>
      <c r="M977" s="29"/>
      <c r="N977" s="29"/>
    </row>
    <row r="978" spans="6:14" x14ac:dyDescent="0.3">
      <c r="F978" s="28"/>
      <c r="G978" s="29"/>
      <c r="H978" s="29"/>
      <c r="I978" s="29"/>
      <c r="J978" s="29"/>
      <c r="K978" s="29"/>
      <c r="L978" s="29"/>
      <c r="M978" s="29"/>
      <c r="N978" s="29"/>
    </row>
    <row r="979" spans="6:14" x14ac:dyDescent="0.3">
      <c r="F979" s="28"/>
      <c r="G979" s="29"/>
      <c r="H979" s="29"/>
      <c r="I979" s="29"/>
      <c r="J979" s="29"/>
      <c r="K979" s="29"/>
      <c r="L979" s="29"/>
      <c r="M979" s="29"/>
      <c r="N979" s="29"/>
    </row>
    <row r="980" spans="6:14" x14ac:dyDescent="0.3">
      <c r="F980" s="28"/>
      <c r="G980" s="29"/>
      <c r="H980" s="29"/>
      <c r="I980" s="29"/>
      <c r="J980" s="29"/>
      <c r="K980" s="29"/>
      <c r="L980" s="29"/>
      <c r="M980" s="29"/>
      <c r="N980" s="29"/>
    </row>
    <row r="981" spans="6:14" x14ac:dyDescent="0.3">
      <c r="F981" s="28"/>
      <c r="G981" s="29"/>
      <c r="H981" s="29"/>
      <c r="I981" s="29"/>
      <c r="J981" s="29"/>
      <c r="K981" s="29"/>
      <c r="L981" s="29"/>
      <c r="M981" s="29"/>
      <c r="N981" s="29"/>
    </row>
    <row r="982" spans="6:14" x14ac:dyDescent="0.3">
      <c r="F982" s="28"/>
      <c r="G982" s="29"/>
      <c r="H982" s="29"/>
      <c r="I982" s="29"/>
      <c r="J982" s="29"/>
      <c r="K982" s="29"/>
      <c r="L982" s="29"/>
      <c r="M982" s="29"/>
      <c r="N982" s="29"/>
    </row>
    <row r="983" spans="6:14" x14ac:dyDescent="0.3">
      <c r="F983" s="28"/>
      <c r="G983" s="29"/>
      <c r="H983" s="29"/>
      <c r="I983" s="29"/>
      <c r="J983" s="29"/>
      <c r="K983" s="29"/>
      <c r="L983" s="29"/>
      <c r="M983" s="29"/>
      <c r="N983" s="29"/>
    </row>
    <row r="984" spans="6:14" x14ac:dyDescent="0.3">
      <c r="F984" s="28"/>
      <c r="G984" s="29"/>
      <c r="H984" s="29"/>
      <c r="I984" s="29"/>
      <c r="J984" s="29"/>
      <c r="K984" s="29"/>
      <c r="L984" s="29"/>
      <c r="M984" s="29"/>
      <c r="N984" s="29"/>
    </row>
    <row r="985" spans="6:14" x14ac:dyDescent="0.3">
      <c r="F985" s="28"/>
      <c r="G985" s="29"/>
      <c r="H985" s="29"/>
      <c r="I985" s="29"/>
      <c r="J985" s="29"/>
      <c r="K985" s="29"/>
      <c r="L985" s="29"/>
      <c r="M985" s="29"/>
      <c r="N985" s="29"/>
    </row>
    <row r="986" spans="6:14" x14ac:dyDescent="0.3">
      <c r="F986" s="28"/>
      <c r="G986" s="29"/>
      <c r="H986" s="29"/>
      <c r="I986" s="29"/>
      <c r="J986" s="29"/>
      <c r="K986" s="29"/>
      <c r="L986" s="29"/>
      <c r="M986" s="29"/>
      <c r="N986" s="29"/>
    </row>
    <row r="987" spans="6:14" x14ac:dyDescent="0.3">
      <c r="F987" s="28"/>
      <c r="G987" s="29"/>
      <c r="H987" s="29"/>
      <c r="I987" s="29"/>
      <c r="J987" s="29"/>
      <c r="K987" s="29"/>
      <c r="L987" s="29"/>
      <c r="M987" s="29"/>
      <c r="N987" s="29"/>
    </row>
    <row r="988" spans="6:14" x14ac:dyDescent="0.3">
      <c r="F988" s="28"/>
      <c r="G988" s="29"/>
      <c r="H988" s="29"/>
      <c r="I988" s="29"/>
      <c r="J988" s="29"/>
      <c r="K988" s="29"/>
      <c r="L988" s="29"/>
      <c r="M988" s="29"/>
      <c r="N988" s="29"/>
    </row>
    <row r="989" spans="6:14" x14ac:dyDescent="0.3">
      <c r="F989" s="28"/>
      <c r="G989" s="29"/>
      <c r="H989" s="29"/>
      <c r="I989" s="29"/>
      <c r="J989" s="29"/>
      <c r="K989" s="29"/>
      <c r="L989" s="29"/>
      <c r="M989" s="29"/>
      <c r="N989" s="29"/>
    </row>
    <row r="990" spans="6:14" x14ac:dyDescent="0.3">
      <c r="F990" s="28"/>
      <c r="G990" s="29"/>
      <c r="H990" s="29"/>
      <c r="I990" s="29"/>
      <c r="J990" s="29"/>
      <c r="K990" s="29"/>
      <c r="L990" s="29"/>
      <c r="M990" s="29"/>
      <c r="N990" s="29"/>
    </row>
    <row r="991" spans="6:14" x14ac:dyDescent="0.3">
      <c r="F991" s="28"/>
      <c r="G991" s="29"/>
      <c r="H991" s="29"/>
      <c r="I991" s="29"/>
      <c r="J991" s="29"/>
      <c r="K991" s="29"/>
      <c r="L991" s="29"/>
      <c r="M991" s="29"/>
      <c r="N991" s="29"/>
    </row>
    <row r="992" spans="6:14" x14ac:dyDescent="0.3">
      <c r="F992" s="28"/>
      <c r="G992" s="29"/>
      <c r="H992" s="29"/>
      <c r="I992" s="29"/>
      <c r="J992" s="29"/>
      <c r="K992" s="29"/>
      <c r="L992" s="29"/>
      <c r="M992" s="29"/>
      <c r="N992" s="29"/>
    </row>
    <row r="993" spans="6:14" x14ac:dyDescent="0.3">
      <c r="F993" s="28"/>
      <c r="G993" s="29"/>
      <c r="H993" s="29"/>
      <c r="I993" s="29"/>
      <c r="J993" s="29"/>
      <c r="K993" s="29"/>
      <c r="L993" s="29"/>
      <c r="M993" s="29"/>
      <c r="N993" s="29"/>
    </row>
    <row r="994" spans="6:14" x14ac:dyDescent="0.3">
      <c r="F994" s="28"/>
      <c r="G994" s="29"/>
      <c r="H994" s="29"/>
      <c r="I994" s="29"/>
      <c r="J994" s="29"/>
      <c r="K994" s="29"/>
      <c r="L994" s="29"/>
      <c r="M994" s="29"/>
      <c r="N994" s="29"/>
    </row>
    <row r="995" spans="6:14" x14ac:dyDescent="0.3">
      <c r="F995" s="28"/>
      <c r="G995" s="29"/>
      <c r="H995" s="29"/>
      <c r="I995" s="29"/>
      <c r="J995" s="29"/>
      <c r="K995" s="29"/>
      <c r="L995" s="29"/>
      <c r="M995" s="29"/>
      <c r="N995" s="29"/>
    </row>
    <row r="996" spans="6:14" x14ac:dyDescent="0.3">
      <c r="F996" s="28"/>
      <c r="G996" s="29"/>
      <c r="H996" s="29"/>
      <c r="I996" s="29"/>
      <c r="J996" s="29"/>
      <c r="K996" s="29"/>
      <c r="L996" s="29"/>
      <c r="M996" s="29"/>
      <c r="N996" s="29"/>
    </row>
    <row r="997" spans="6:14" x14ac:dyDescent="0.3">
      <c r="F997" s="28"/>
      <c r="G997" s="29"/>
      <c r="H997" s="29"/>
      <c r="I997" s="29"/>
      <c r="J997" s="29"/>
      <c r="K997" s="29"/>
      <c r="L997" s="29"/>
      <c r="M997" s="29"/>
      <c r="N997" s="29"/>
    </row>
    <row r="998" spans="6:14" x14ac:dyDescent="0.3">
      <c r="F998" s="28"/>
      <c r="G998" s="29"/>
      <c r="H998" s="29"/>
      <c r="I998" s="29"/>
      <c r="J998" s="29"/>
      <c r="K998" s="29"/>
      <c r="L998" s="29"/>
      <c r="M998" s="29"/>
      <c r="N998" s="29"/>
    </row>
    <row r="999" spans="6:14" x14ac:dyDescent="0.3">
      <c r="F999" s="28"/>
      <c r="G999" s="29"/>
      <c r="H999" s="29"/>
      <c r="I999" s="29"/>
      <c r="J999" s="29"/>
      <c r="K999" s="29"/>
      <c r="L999" s="29"/>
      <c r="M999" s="29"/>
      <c r="N999" s="29"/>
    </row>
    <row r="1000" spans="6:14" x14ac:dyDescent="0.3">
      <c r="F1000" s="28"/>
      <c r="G1000" s="29"/>
      <c r="H1000" s="29"/>
      <c r="I1000" s="29"/>
      <c r="J1000" s="29"/>
      <c r="K1000" s="29"/>
      <c r="L1000" s="29"/>
      <c r="M1000" s="29"/>
      <c r="N1000" s="29"/>
    </row>
    <row r="1001" spans="6:14" x14ac:dyDescent="0.3">
      <c r="F1001" s="28"/>
      <c r="G1001" s="29"/>
      <c r="H1001" s="29"/>
      <c r="I1001" s="29"/>
      <c r="J1001" s="29"/>
      <c r="K1001" s="29"/>
      <c r="L1001" s="29"/>
      <c r="M1001" s="29"/>
      <c r="N1001" s="29"/>
    </row>
    <row r="1002" spans="6:14" x14ac:dyDescent="0.3">
      <c r="F1002" s="28"/>
      <c r="G1002" s="29"/>
      <c r="H1002" s="29"/>
      <c r="I1002" s="29"/>
      <c r="J1002" s="29"/>
      <c r="K1002" s="29"/>
      <c r="L1002" s="29"/>
      <c r="M1002" s="29"/>
      <c r="N1002" s="29"/>
    </row>
    <row r="1003" spans="6:14" x14ac:dyDescent="0.3">
      <c r="F1003" s="28"/>
      <c r="G1003" s="29"/>
      <c r="H1003" s="29"/>
      <c r="I1003" s="29"/>
      <c r="J1003" s="29"/>
      <c r="K1003" s="29"/>
      <c r="L1003" s="29"/>
      <c r="M1003" s="29"/>
      <c r="N1003" s="29"/>
    </row>
    <row r="1004" spans="6:14" x14ac:dyDescent="0.3">
      <c r="F1004" s="28"/>
      <c r="G1004" s="29"/>
      <c r="H1004" s="29"/>
      <c r="I1004" s="29"/>
      <c r="J1004" s="29"/>
      <c r="K1004" s="29"/>
      <c r="L1004" s="29"/>
      <c r="M1004" s="29"/>
      <c r="N1004" s="29"/>
    </row>
    <row r="1005" spans="6:14" x14ac:dyDescent="0.3">
      <c r="F1005" s="28"/>
      <c r="G1005" s="29"/>
      <c r="H1005" s="29"/>
      <c r="I1005" s="29"/>
      <c r="J1005" s="29"/>
      <c r="K1005" s="29"/>
      <c r="L1005" s="29"/>
      <c r="M1005" s="29"/>
      <c r="N1005" s="29"/>
    </row>
    <row r="1006" spans="6:14" x14ac:dyDescent="0.3">
      <c r="F1006" s="28"/>
      <c r="G1006" s="29"/>
      <c r="H1006" s="29"/>
      <c r="I1006" s="29"/>
      <c r="J1006" s="29"/>
      <c r="K1006" s="29"/>
      <c r="L1006" s="29"/>
      <c r="M1006" s="29"/>
      <c r="N1006" s="29"/>
    </row>
    <row r="1007" spans="6:14" x14ac:dyDescent="0.3">
      <c r="F1007" s="28"/>
      <c r="G1007" s="29"/>
      <c r="H1007" s="29"/>
      <c r="I1007" s="29"/>
      <c r="J1007" s="29"/>
      <c r="K1007" s="29"/>
      <c r="L1007" s="29"/>
      <c r="M1007" s="29"/>
      <c r="N1007" s="29"/>
    </row>
    <row r="1008" spans="6:14" x14ac:dyDescent="0.3">
      <c r="F1008" s="28"/>
      <c r="G1008" s="29"/>
      <c r="H1008" s="29"/>
      <c r="I1008" s="29"/>
      <c r="J1008" s="29"/>
      <c r="K1008" s="29"/>
      <c r="L1008" s="29"/>
      <c r="M1008" s="29"/>
      <c r="N1008" s="29"/>
    </row>
    <row r="1009" spans="6:14" x14ac:dyDescent="0.3">
      <c r="F1009" s="28"/>
      <c r="G1009" s="29"/>
      <c r="H1009" s="29"/>
      <c r="I1009" s="29"/>
      <c r="J1009" s="29"/>
      <c r="K1009" s="29"/>
      <c r="L1009" s="29"/>
      <c r="M1009" s="29"/>
      <c r="N1009" s="29"/>
    </row>
    <row r="1010" spans="6:14" x14ac:dyDescent="0.3">
      <c r="F1010" s="28"/>
      <c r="G1010" s="29"/>
      <c r="H1010" s="29"/>
      <c r="I1010" s="29"/>
      <c r="J1010" s="29"/>
      <c r="K1010" s="29"/>
      <c r="L1010" s="29"/>
      <c r="M1010" s="29"/>
      <c r="N1010" s="29"/>
    </row>
    <row r="1011" spans="6:14" x14ac:dyDescent="0.3">
      <c r="F1011" s="28"/>
      <c r="G1011" s="29"/>
      <c r="H1011" s="29"/>
      <c r="I1011" s="29"/>
      <c r="J1011" s="29"/>
      <c r="K1011" s="29"/>
      <c r="L1011" s="29"/>
      <c r="M1011" s="29"/>
      <c r="N1011" s="29"/>
    </row>
    <row r="1012" spans="6:14" x14ac:dyDescent="0.3">
      <c r="F1012" s="28"/>
      <c r="G1012" s="29"/>
      <c r="H1012" s="29"/>
      <c r="I1012" s="29"/>
      <c r="J1012" s="29"/>
      <c r="K1012" s="29"/>
      <c r="L1012" s="29"/>
      <c r="M1012" s="29"/>
      <c r="N1012" s="29"/>
    </row>
    <row r="1013" spans="6:14" x14ac:dyDescent="0.3">
      <c r="F1013" s="28"/>
      <c r="G1013" s="29"/>
      <c r="H1013" s="29"/>
      <c r="I1013" s="29"/>
      <c r="J1013" s="29"/>
      <c r="K1013" s="29"/>
      <c r="L1013" s="29"/>
      <c r="M1013" s="29"/>
      <c r="N1013" s="29"/>
    </row>
    <row r="1014" spans="6:14" x14ac:dyDescent="0.3">
      <c r="F1014" s="28"/>
      <c r="G1014" s="29"/>
      <c r="H1014" s="29"/>
      <c r="I1014" s="29"/>
      <c r="J1014" s="29"/>
      <c r="K1014" s="29"/>
      <c r="L1014" s="29"/>
      <c r="M1014" s="29"/>
      <c r="N1014" s="29"/>
    </row>
    <row r="1015" spans="6:14" x14ac:dyDescent="0.3">
      <c r="F1015" s="28"/>
      <c r="G1015" s="29"/>
      <c r="H1015" s="29"/>
      <c r="I1015" s="29"/>
      <c r="J1015" s="29"/>
      <c r="K1015" s="29"/>
      <c r="L1015" s="29"/>
      <c r="M1015" s="29"/>
      <c r="N1015" s="29"/>
    </row>
    <row r="1016" spans="6:14" x14ac:dyDescent="0.3">
      <c r="F1016" s="28"/>
      <c r="G1016" s="29"/>
      <c r="H1016" s="29"/>
      <c r="I1016" s="29"/>
      <c r="J1016" s="29"/>
      <c r="K1016" s="29"/>
      <c r="L1016" s="29"/>
      <c r="M1016" s="29"/>
      <c r="N1016" s="29"/>
    </row>
    <row r="1017" spans="6:14" x14ac:dyDescent="0.3">
      <c r="F1017" s="28"/>
      <c r="G1017" s="29"/>
      <c r="H1017" s="29"/>
      <c r="I1017" s="29"/>
      <c r="J1017" s="29"/>
      <c r="K1017" s="29"/>
      <c r="L1017" s="29"/>
      <c r="M1017" s="29"/>
      <c r="N1017" s="29"/>
    </row>
    <row r="1018" spans="6:14" x14ac:dyDescent="0.3">
      <c r="F1018" s="28"/>
      <c r="G1018" s="29"/>
      <c r="H1018" s="29"/>
      <c r="I1018" s="29"/>
      <c r="J1018" s="29"/>
      <c r="K1018" s="29"/>
      <c r="L1018" s="29"/>
      <c r="M1018" s="29"/>
      <c r="N1018" s="29"/>
    </row>
    <row r="1019" spans="6:14" x14ac:dyDescent="0.3">
      <c r="F1019" s="28"/>
      <c r="G1019" s="29"/>
      <c r="H1019" s="29"/>
      <c r="I1019" s="29"/>
      <c r="J1019" s="29"/>
      <c r="K1019" s="29"/>
      <c r="L1019" s="29"/>
      <c r="M1019" s="29"/>
      <c r="N1019" s="29"/>
    </row>
    <row r="1020" spans="6:14" x14ac:dyDescent="0.3">
      <c r="F1020" s="28"/>
      <c r="G1020" s="29"/>
      <c r="H1020" s="29"/>
      <c r="I1020" s="29"/>
      <c r="J1020" s="29"/>
      <c r="K1020" s="29"/>
      <c r="L1020" s="29"/>
      <c r="M1020" s="29"/>
      <c r="N1020" s="29"/>
    </row>
    <row r="1021" spans="6:14" x14ac:dyDescent="0.3">
      <c r="F1021" s="28"/>
      <c r="G1021" s="29"/>
      <c r="H1021" s="29"/>
      <c r="I1021" s="29"/>
      <c r="J1021" s="29"/>
      <c r="K1021" s="29"/>
      <c r="L1021" s="29"/>
      <c r="M1021" s="29"/>
      <c r="N1021" s="29"/>
    </row>
    <row r="1022" spans="6:14" x14ac:dyDescent="0.3">
      <c r="F1022" s="28"/>
      <c r="G1022" s="29"/>
      <c r="H1022" s="29"/>
      <c r="I1022" s="29"/>
      <c r="J1022" s="29"/>
      <c r="K1022" s="29"/>
      <c r="L1022" s="29"/>
      <c r="M1022" s="29"/>
      <c r="N1022" s="29"/>
    </row>
    <row r="1023" spans="6:14" x14ac:dyDescent="0.3">
      <c r="F1023" s="28"/>
      <c r="G1023" s="29"/>
      <c r="H1023" s="29"/>
      <c r="I1023" s="29"/>
      <c r="J1023" s="29"/>
      <c r="K1023" s="29"/>
      <c r="L1023" s="29"/>
      <c r="M1023" s="29"/>
      <c r="N1023" s="29"/>
    </row>
    <row r="1024" spans="6:14" x14ac:dyDescent="0.3">
      <c r="F1024" s="28"/>
      <c r="G1024" s="29"/>
      <c r="H1024" s="29"/>
      <c r="I1024" s="29"/>
      <c r="J1024" s="29"/>
      <c r="K1024" s="29"/>
      <c r="L1024" s="29"/>
      <c r="M1024" s="29"/>
      <c r="N1024" s="29"/>
    </row>
    <row r="1025" spans="6:14" x14ac:dyDescent="0.3">
      <c r="F1025" s="28"/>
      <c r="G1025" s="29"/>
      <c r="H1025" s="29"/>
      <c r="I1025" s="29"/>
      <c r="J1025" s="29"/>
      <c r="K1025" s="29"/>
      <c r="L1025" s="29"/>
      <c r="M1025" s="29"/>
      <c r="N1025" s="29"/>
    </row>
    <row r="1026" spans="6:14" x14ac:dyDescent="0.3">
      <c r="F1026" s="28"/>
      <c r="G1026" s="29"/>
      <c r="H1026" s="29"/>
      <c r="I1026" s="29"/>
      <c r="J1026" s="29"/>
      <c r="K1026" s="29"/>
      <c r="L1026" s="29"/>
      <c r="M1026" s="29"/>
      <c r="N1026" s="29"/>
    </row>
    <row r="1027" spans="6:14" x14ac:dyDescent="0.3">
      <c r="F1027" s="28"/>
      <c r="G1027" s="29"/>
      <c r="H1027" s="29"/>
      <c r="I1027" s="29"/>
      <c r="J1027" s="29"/>
      <c r="K1027" s="29"/>
      <c r="L1027" s="29"/>
      <c r="M1027" s="29"/>
      <c r="N1027" s="29"/>
    </row>
    <row r="1028" spans="6:14" x14ac:dyDescent="0.3">
      <c r="F1028" s="28"/>
      <c r="G1028" s="29"/>
      <c r="H1028" s="29"/>
      <c r="I1028" s="29"/>
      <c r="J1028" s="29"/>
      <c r="K1028" s="29"/>
      <c r="L1028" s="29"/>
      <c r="M1028" s="29"/>
      <c r="N1028" s="29"/>
    </row>
    <row r="1029" spans="6:14" x14ac:dyDescent="0.3">
      <c r="F1029" s="28"/>
      <c r="G1029" s="29"/>
      <c r="H1029" s="29"/>
      <c r="I1029" s="29"/>
      <c r="J1029" s="29"/>
      <c r="K1029" s="29"/>
      <c r="L1029" s="29"/>
      <c r="M1029" s="29"/>
      <c r="N1029" s="29"/>
    </row>
    <row r="1030" spans="6:14" x14ac:dyDescent="0.3">
      <c r="F1030" s="28"/>
      <c r="G1030" s="29"/>
      <c r="H1030" s="29"/>
      <c r="I1030" s="29"/>
      <c r="J1030" s="29"/>
      <c r="K1030" s="29"/>
      <c r="L1030" s="29"/>
      <c r="M1030" s="29"/>
      <c r="N1030" s="29"/>
    </row>
    <row r="1031" spans="6:14" x14ac:dyDescent="0.3">
      <c r="F1031" s="28"/>
      <c r="G1031" s="29"/>
      <c r="H1031" s="29"/>
      <c r="I1031" s="29"/>
      <c r="J1031" s="29"/>
      <c r="K1031" s="29"/>
      <c r="L1031" s="29"/>
      <c r="M1031" s="29"/>
      <c r="N1031" s="29"/>
    </row>
    <row r="1032" spans="6:14" x14ac:dyDescent="0.3">
      <c r="F1032" s="28"/>
      <c r="G1032" s="29"/>
      <c r="H1032" s="29"/>
      <c r="I1032" s="29"/>
      <c r="J1032" s="29"/>
      <c r="K1032" s="29"/>
      <c r="L1032" s="29"/>
      <c r="M1032" s="29"/>
      <c r="N1032" s="29"/>
    </row>
    <row r="1033" spans="6:14" x14ac:dyDescent="0.3">
      <c r="F1033" s="28"/>
      <c r="G1033" s="29"/>
      <c r="H1033" s="29"/>
      <c r="I1033" s="29"/>
      <c r="J1033" s="29"/>
      <c r="K1033" s="29"/>
      <c r="L1033" s="29"/>
      <c r="M1033" s="29"/>
      <c r="N1033" s="29"/>
    </row>
    <row r="1034" spans="6:14" x14ac:dyDescent="0.3">
      <c r="F1034" s="28"/>
      <c r="G1034" s="29"/>
      <c r="H1034" s="29"/>
      <c r="I1034" s="29"/>
      <c r="J1034" s="29"/>
      <c r="K1034" s="29"/>
      <c r="L1034" s="29"/>
      <c r="M1034" s="29"/>
      <c r="N1034" s="29"/>
    </row>
    <row r="1035" spans="6:14" x14ac:dyDescent="0.3">
      <c r="F1035" s="28"/>
      <c r="G1035" s="29"/>
      <c r="H1035" s="29"/>
      <c r="I1035" s="29"/>
      <c r="J1035" s="29"/>
      <c r="K1035" s="29"/>
      <c r="L1035" s="29"/>
      <c r="M1035" s="29"/>
      <c r="N1035" s="29"/>
    </row>
    <row r="1036" spans="6:14" x14ac:dyDescent="0.3">
      <c r="F1036" s="28"/>
      <c r="G1036" s="29"/>
      <c r="H1036" s="29"/>
      <c r="I1036" s="29"/>
      <c r="J1036" s="29"/>
      <c r="K1036" s="29"/>
      <c r="L1036" s="29"/>
      <c r="M1036" s="29"/>
      <c r="N1036" s="29"/>
    </row>
    <row r="1037" spans="6:14" x14ac:dyDescent="0.3">
      <c r="F1037" s="28"/>
      <c r="G1037" s="29"/>
      <c r="H1037" s="29"/>
      <c r="I1037" s="29"/>
      <c r="J1037" s="29"/>
      <c r="K1037" s="29"/>
      <c r="L1037" s="29"/>
      <c r="M1037" s="29"/>
      <c r="N1037" s="29"/>
    </row>
    <row r="1038" spans="6:14" x14ac:dyDescent="0.3">
      <c r="F1038" s="28"/>
      <c r="G1038" s="29"/>
      <c r="H1038" s="29"/>
      <c r="I1038" s="29"/>
      <c r="J1038" s="29"/>
      <c r="K1038" s="29"/>
      <c r="L1038" s="29"/>
      <c r="M1038" s="29"/>
      <c r="N1038" s="29"/>
    </row>
    <row r="1039" spans="6:14" x14ac:dyDescent="0.3">
      <c r="F1039" s="28"/>
      <c r="G1039" s="29"/>
      <c r="H1039" s="29"/>
      <c r="I1039" s="29"/>
      <c r="J1039" s="29"/>
      <c r="K1039" s="29"/>
      <c r="L1039" s="29"/>
      <c r="M1039" s="29"/>
      <c r="N1039" s="29"/>
    </row>
    <row r="1040" spans="6:14" x14ac:dyDescent="0.3">
      <c r="F1040" s="28"/>
      <c r="G1040" s="29"/>
      <c r="H1040" s="29"/>
      <c r="I1040" s="29"/>
      <c r="J1040" s="29"/>
      <c r="K1040" s="29"/>
      <c r="L1040" s="29"/>
      <c r="M1040" s="29"/>
      <c r="N1040" s="29"/>
    </row>
    <row r="1041" spans="6:14" x14ac:dyDescent="0.3">
      <c r="F1041" s="28"/>
      <c r="G1041" s="29"/>
      <c r="H1041" s="29"/>
      <c r="I1041" s="29"/>
      <c r="J1041" s="29"/>
      <c r="K1041" s="29"/>
      <c r="L1041" s="29"/>
      <c r="M1041" s="29"/>
      <c r="N1041" s="29"/>
    </row>
    <row r="1042" spans="6:14" x14ac:dyDescent="0.3">
      <c r="F1042" s="28"/>
      <c r="G1042" s="29"/>
      <c r="H1042" s="29"/>
      <c r="I1042" s="29"/>
      <c r="J1042" s="29"/>
      <c r="K1042" s="29"/>
      <c r="L1042" s="29"/>
      <c r="M1042" s="29"/>
      <c r="N1042" s="29"/>
    </row>
    <row r="1043" spans="6:14" x14ac:dyDescent="0.3">
      <c r="F1043" s="28"/>
      <c r="G1043" s="29"/>
      <c r="H1043" s="29"/>
      <c r="I1043" s="29"/>
      <c r="J1043" s="29"/>
      <c r="K1043" s="29"/>
      <c r="L1043" s="29"/>
      <c r="M1043" s="29"/>
      <c r="N1043" s="29"/>
    </row>
    <row r="1044" spans="6:14" x14ac:dyDescent="0.3">
      <c r="F1044" s="28"/>
      <c r="G1044" s="29"/>
      <c r="H1044" s="29"/>
      <c r="I1044" s="29"/>
      <c r="J1044" s="29"/>
      <c r="K1044" s="29"/>
      <c r="L1044" s="29"/>
      <c r="M1044" s="29"/>
      <c r="N1044" s="29"/>
    </row>
    <row r="1045" spans="6:14" x14ac:dyDescent="0.3">
      <c r="F1045" s="28"/>
      <c r="G1045" s="29"/>
      <c r="H1045" s="29"/>
      <c r="I1045" s="29"/>
      <c r="J1045" s="29"/>
      <c r="K1045" s="29"/>
      <c r="L1045" s="29"/>
      <c r="M1045" s="29"/>
      <c r="N1045" s="29"/>
    </row>
    <row r="1046" spans="6:14" x14ac:dyDescent="0.3">
      <c r="F1046" s="28"/>
      <c r="G1046" s="29"/>
      <c r="H1046" s="29"/>
      <c r="I1046" s="29"/>
      <c r="J1046" s="29"/>
      <c r="K1046" s="29"/>
      <c r="L1046" s="29"/>
      <c r="M1046" s="29"/>
      <c r="N1046" s="29"/>
    </row>
    <row r="1047" spans="6:14" x14ac:dyDescent="0.3">
      <c r="F1047" s="28"/>
      <c r="G1047" s="29"/>
      <c r="H1047" s="29"/>
      <c r="I1047" s="29"/>
      <c r="J1047" s="29"/>
      <c r="K1047" s="29"/>
      <c r="L1047" s="29"/>
      <c r="M1047" s="29"/>
      <c r="N1047" s="29"/>
    </row>
    <row r="1048" spans="6:14" x14ac:dyDescent="0.3">
      <c r="F1048" s="28"/>
      <c r="G1048" s="29"/>
      <c r="H1048" s="29"/>
      <c r="I1048" s="29"/>
      <c r="J1048" s="29"/>
      <c r="K1048" s="29"/>
      <c r="L1048" s="29"/>
      <c r="M1048" s="29"/>
      <c r="N1048" s="29"/>
    </row>
    <row r="1049" spans="6:14" x14ac:dyDescent="0.3">
      <c r="F1049" s="28"/>
      <c r="G1049" s="29"/>
      <c r="H1049" s="29"/>
      <c r="I1049" s="29"/>
      <c r="J1049" s="29"/>
      <c r="K1049" s="29"/>
      <c r="L1049" s="29"/>
      <c r="M1049" s="29"/>
      <c r="N1049" s="29"/>
    </row>
    <row r="1050" spans="6:14" x14ac:dyDescent="0.3">
      <c r="F1050" s="28"/>
      <c r="G1050" s="29"/>
      <c r="H1050" s="29"/>
      <c r="I1050" s="29"/>
      <c r="J1050" s="29"/>
      <c r="K1050" s="29"/>
      <c r="L1050" s="29"/>
      <c r="M1050" s="29"/>
      <c r="N1050" s="29"/>
    </row>
    <row r="1051" spans="6:14" x14ac:dyDescent="0.3">
      <c r="F1051" s="28"/>
      <c r="G1051" s="29"/>
      <c r="H1051" s="29"/>
      <c r="I1051" s="29"/>
      <c r="J1051" s="29"/>
      <c r="K1051" s="29"/>
      <c r="L1051" s="29"/>
      <c r="M1051" s="29"/>
      <c r="N1051" s="29"/>
    </row>
    <row r="1052" spans="6:14" x14ac:dyDescent="0.3">
      <c r="F1052" s="28"/>
      <c r="G1052" s="29"/>
      <c r="H1052" s="29"/>
      <c r="I1052" s="29"/>
      <c r="J1052" s="29"/>
      <c r="K1052" s="29"/>
      <c r="L1052" s="29"/>
      <c r="M1052" s="29"/>
      <c r="N1052" s="29"/>
    </row>
    <row r="1053" spans="6:14" x14ac:dyDescent="0.3">
      <c r="F1053" s="28"/>
      <c r="G1053" s="29"/>
      <c r="H1053" s="29"/>
      <c r="I1053" s="29"/>
      <c r="J1053" s="29"/>
      <c r="K1053" s="29"/>
      <c r="L1053" s="29"/>
      <c r="M1053" s="29"/>
      <c r="N1053" s="29"/>
    </row>
    <row r="1054" spans="6:14" x14ac:dyDescent="0.3">
      <c r="F1054" s="28"/>
      <c r="G1054" s="29"/>
      <c r="H1054" s="29"/>
      <c r="I1054" s="29"/>
      <c r="J1054" s="29"/>
      <c r="K1054" s="29"/>
      <c r="L1054" s="29"/>
      <c r="M1054" s="29"/>
      <c r="N1054" s="29"/>
    </row>
    <row r="1055" spans="6:14" x14ac:dyDescent="0.3">
      <c r="F1055" s="28"/>
      <c r="G1055" s="29"/>
      <c r="H1055" s="29"/>
      <c r="I1055" s="29"/>
      <c r="J1055" s="29"/>
      <c r="K1055" s="29"/>
      <c r="L1055" s="29"/>
      <c r="M1055" s="29"/>
      <c r="N1055" s="29"/>
    </row>
    <row r="1056" spans="6:14" x14ac:dyDescent="0.3">
      <c r="F1056" s="28"/>
      <c r="G1056" s="29"/>
      <c r="H1056" s="29"/>
      <c r="I1056" s="29"/>
      <c r="J1056" s="29"/>
      <c r="K1056" s="29"/>
      <c r="L1056" s="29"/>
      <c r="M1056" s="29"/>
      <c r="N1056" s="29"/>
    </row>
    <row r="1057" spans="6:14" x14ac:dyDescent="0.3">
      <c r="F1057" s="28"/>
      <c r="G1057" s="29"/>
      <c r="H1057" s="29"/>
      <c r="I1057" s="29"/>
      <c r="J1057" s="29"/>
      <c r="K1057" s="29"/>
      <c r="L1057" s="29"/>
      <c r="M1057" s="29"/>
      <c r="N1057" s="29"/>
    </row>
    <row r="1058" spans="6:14" x14ac:dyDescent="0.3">
      <c r="F1058" s="28"/>
      <c r="G1058" s="29"/>
      <c r="H1058" s="29"/>
      <c r="I1058" s="29"/>
      <c r="J1058" s="29"/>
      <c r="K1058" s="29"/>
      <c r="L1058" s="29"/>
      <c r="M1058" s="29"/>
      <c r="N1058" s="29"/>
    </row>
    <row r="1059" spans="6:14" x14ac:dyDescent="0.3">
      <c r="F1059" s="28"/>
      <c r="G1059" s="29"/>
      <c r="H1059" s="29"/>
      <c r="I1059" s="29"/>
      <c r="J1059" s="29"/>
      <c r="K1059" s="29"/>
      <c r="L1059" s="29"/>
      <c r="M1059" s="29"/>
      <c r="N1059" s="29"/>
    </row>
    <row r="1060" spans="6:14" x14ac:dyDescent="0.3">
      <c r="F1060" s="28"/>
      <c r="G1060" s="29"/>
      <c r="H1060" s="29"/>
      <c r="I1060" s="29"/>
      <c r="J1060" s="29"/>
      <c r="K1060" s="29"/>
      <c r="L1060" s="29"/>
      <c r="M1060" s="29"/>
      <c r="N1060" s="29"/>
    </row>
    <row r="1061" spans="6:14" x14ac:dyDescent="0.3">
      <c r="F1061" s="28"/>
      <c r="G1061" s="29"/>
      <c r="H1061" s="29"/>
      <c r="I1061" s="29"/>
      <c r="J1061" s="29"/>
      <c r="K1061" s="29"/>
      <c r="L1061" s="29"/>
      <c r="M1061" s="29"/>
      <c r="N1061" s="29"/>
    </row>
    <row r="1062" spans="6:14" x14ac:dyDescent="0.3">
      <c r="F1062" s="28"/>
      <c r="G1062" s="29"/>
      <c r="H1062" s="29"/>
      <c r="I1062" s="29"/>
      <c r="J1062" s="29"/>
      <c r="K1062" s="29"/>
      <c r="L1062" s="29"/>
      <c r="M1062" s="29"/>
      <c r="N1062" s="29"/>
    </row>
    <row r="1063" spans="6:14" x14ac:dyDescent="0.3">
      <c r="F1063" s="28"/>
      <c r="G1063" s="29"/>
      <c r="H1063" s="29"/>
      <c r="I1063" s="29"/>
      <c r="J1063" s="29"/>
      <c r="K1063" s="29"/>
      <c r="L1063" s="29"/>
      <c r="M1063" s="29"/>
      <c r="N1063" s="29"/>
    </row>
    <row r="1064" spans="6:14" x14ac:dyDescent="0.3">
      <c r="F1064" s="28"/>
      <c r="G1064" s="29"/>
      <c r="H1064" s="29"/>
      <c r="I1064" s="29"/>
      <c r="J1064" s="29"/>
      <c r="K1064" s="29"/>
      <c r="L1064" s="29"/>
      <c r="M1064" s="29"/>
      <c r="N1064" s="29"/>
    </row>
    <row r="1065" spans="6:14" x14ac:dyDescent="0.3">
      <c r="F1065" s="28"/>
      <c r="G1065" s="29"/>
      <c r="H1065" s="29"/>
      <c r="I1065" s="29"/>
      <c r="J1065" s="29"/>
      <c r="K1065" s="29"/>
      <c r="L1065" s="29"/>
      <c r="M1065" s="29"/>
      <c r="N1065" s="29"/>
    </row>
    <row r="1066" spans="6:14" x14ac:dyDescent="0.3">
      <c r="F1066" s="28"/>
      <c r="G1066" s="29"/>
      <c r="H1066" s="29"/>
      <c r="I1066" s="29"/>
      <c r="J1066" s="29"/>
      <c r="K1066" s="29"/>
      <c r="L1066" s="29"/>
      <c r="M1066" s="29"/>
      <c r="N1066" s="29"/>
    </row>
    <row r="1067" spans="6:14" x14ac:dyDescent="0.3">
      <c r="F1067" s="28"/>
      <c r="G1067" s="29"/>
      <c r="H1067" s="29"/>
      <c r="I1067" s="29"/>
      <c r="J1067" s="29"/>
      <c r="K1067" s="29"/>
      <c r="L1067" s="29"/>
      <c r="M1067" s="29"/>
      <c r="N1067" s="29"/>
    </row>
    <row r="1068" spans="6:14" x14ac:dyDescent="0.3">
      <c r="F1068" s="28"/>
      <c r="G1068" s="29"/>
      <c r="H1068" s="29"/>
      <c r="I1068" s="29"/>
      <c r="J1068" s="29"/>
      <c r="K1068" s="29"/>
      <c r="L1068" s="29"/>
      <c r="M1068" s="29"/>
      <c r="N1068" s="29"/>
    </row>
    <row r="1069" spans="6:14" x14ac:dyDescent="0.3">
      <c r="F1069" s="28"/>
      <c r="G1069" s="29"/>
      <c r="H1069" s="29"/>
      <c r="I1069" s="29"/>
      <c r="J1069" s="29"/>
      <c r="K1069" s="29"/>
      <c r="L1069" s="29"/>
      <c r="M1069" s="29"/>
      <c r="N1069" s="29"/>
    </row>
    <row r="1070" spans="6:14" x14ac:dyDescent="0.3">
      <c r="F1070" s="28"/>
      <c r="G1070" s="29"/>
      <c r="H1070" s="29"/>
      <c r="I1070" s="29"/>
      <c r="J1070" s="29"/>
      <c r="K1070" s="29"/>
      <c r="L1070" s="29"/>
      <c r="M1070" s="29"/>
      <c r="N1070" s="29"/>
    </row>
    <row r="1071" spans="6:14" x14ac:dyDescent="0.3">
      <c r="F1071" s="28"/>
      <c r="G1071" s="29"/>
      <c r="H1071" s="29"/>
      <c r="I1071" s="29"/>
      <c r="J1071" s="29"/>
      <c r="K1071" s="29"/>
      <c r="L1071" s="29"/>
      <c r="M1071" s="29"/>
      <c r="N1071" s="29"/>
    </row>
    <row r="1072" spans="6:14" x14ac:dyDescent="0.3">
      <c r="F1072" s="28"/>
      <c r="G1072" s="29"/>
      <c r="H1072" s="29"/>
      <c r="I1072" s="29"/>
      <c r="J1072" s="29"/>
      <c r="K1072" s="29"/>
      <c r="L1072" s="29"/>
      <c r="M1072" s="29"/>
      <c r="N1072" s="29"/>
    </row>
    <row r="1073" spans="6:14" x14ac:dyDescent="0.3">
      <c r="F1073" s="28"/>
      <c r="G1073" s="29"/>
      <c r="H1073" s="29"/>
      <c r="I1073" s="29"/>
      <c r="J1073" s="29"/>
      <c r="K1073" s="29"/>
      <c r="L1073" s="29"/>
      <c r="M1073" s="29"/>
      <c r="N1073" s="29"/>
    </row>
    <row r="1074" spans="6:14" x14ac:dyDescent="0.3">
      <c r="F1074" s="28"/>
      <c r="G1074" s="29"/>
      <c r="H1074" s="29"/>
      <c r="I1074" s="29"/>
      <c r="J1074" s="29"/>
      <c r="K1074" s="29"/>
      <c r="L1074" s="29"/>
      <c r="M1074" s="29"/>
      <c r="N1074" s="29"/>
    </row>
    <row r="1075" spans="6:14" x14ac:dyDescent="0.3">
      <c r="F1075" s="28"/>
      <c r="G1075" s="29"/>
      <c r="H1075" s="29"/>
      <c r="I1075" s="29"/>
      <c r="J1075" s="29"/>
      <c r="K1075" s="29"/>
      <c r="L1075" s="29"/>
      <c r="M1075" s="29"/>
      <c r="N1075" s="29"/>
    </row>
    <row r="1076" spans="6:14" x14ac:dyDescent="0.3">
      <c r="F1076" s="28"/>
      <c r="G1076" s="29"/>
      <c r="H1076" s="29"/>
      <c r="I1076" s="29"/>
      <c r="J1076" s="29"/>
      <c r="K1076" s="29"/>
      <c r="L1076" s="29"/>
      <c r="M1076" s="29"/>
      <c r="N1076" s="29"/>
    </row>
    <row r="1077" spans="6:14" x14ac:dyDescent="0.3">
      <c r="F1077" s="28"/>
      <c r="G1077" s="29"/>
      <c r="H1077" s="29"/>
      <c r="I1077" s="29"/>
      <c r="J1077" s="29"/>
      <c r="K1077" s="29"/>
      <c r="L1077" s="29"/>
      <c r="M1077" s="29"/>
      <c r="N1077" s="29"/>
    </row>
    <row r="1078" spans="6:14" x14ac:dyDescent="0.3">
      <c r="F1078" s="28"/>
      <c r="G1078" s="29"/>
      <c r="H1078" s="29"/>
      <c r="I1078" s="29"/>
      <c r="J1078" s="29"/>
      <c r="K1078" s="29"/>
      <c r="L1078" s="29"/>
      <c r="M1078" s="29"/>
      <c r="N1078" s="29"/>
    </row>
    <row r="1079" spans="6:14" x14ac:dyDescent="0.3">
      <c r="F1079" s="28"/>
      <c r="G1079" s="29"/>
      <c r="H1079" s="29"/>
      <c r="I1079" s="29"/>
      <c r="J1079" s="29"/>
      <c r="K1079" s="29"/>
      <c r="L1079" s="29"/>
      <c r="M1079" s="29"/>
      <c r="N1079" s="29"/>
    </row>
    <row r="1080" spans="6:14" x14ac:dyDescent="0.3">
      <c r="F1080" s="28"/>
      <c r="G1080" s="29"/>
      <c r="H1080" s="29"/>
      <c r="I1080" s="29"/>
      <c r="J1080" s="29"/>
      <c r="K1080" s="29"/>
      <c r="L1080" s="29"/>
      <c r="M1080" s="29"/>
      <c r="N1080" s="29"/>
    </row>
    <row r="1081" spans="6:14" x14ac:dyDescent="0.3">
      <c r="F1081" s="28"/>
      <c r="G1081" s="29"/>
      <c r="H1081" s="29"/>
      <c r="I1081" s="29"/>
      <c r="J1081" s="29"/>
      <c r="K1081" s="29"/>
      <c r="L1081" s="29"/>
      <c r="M1081" s="29"/>
      <c r="N1081" s="29"/>
    </row>
    <row r="1082" spans="6:14" x14ac:dyDescent="0.3">
      <c r="F1082" s="28"/>
      <c r="G1082" s="29"/>
      <c r="H1082" s="29"/>
      <c r="I1082" s="29"/>
      <c r="J1082" s="29"/>
      <c r="K1082" s="29"/>
      <c r="L1082" s="29"/>
      <c r="M1082" s="29"/>
      <c r="N1082" s="29"/>
    </row>
    <row r="1083" spans="6:14" x14ac:dyDescent="0.3">
      <c r="F1083" s="28"/>
      <c r="G1083" s="29"/>
      <c r="H1083" s="29"/>
      <c r="I1083" s="29"/>
      <c r="J1083" s="29"/>
      <c r="K1083" s="29"/>
      <c r="L1083" s="29"/>
      <c r="M1083" s="29"/>
      <c r="N1083" s="29"/>
    </row>
    <row r="1084" spans="6:14" x14ac:dyDescent="0.3">
      <c r="F1084" s="28"/>
      <c r="G1084" s="29"/>
      <c r="H1084" s="29"/>
      <c r="I1084" s="29"/>
      <c r="J1084" s="29"/>
      <c r="K1084" s="29"/>
      <c r="L1084" s="29"/>
      <c r="M1084" s="29"/>
      <c r="N1084" s="29"/>
    </row>
    <row r="1085" spans="6:14" x14ac:dyDescent="0.3">
      <c r="F1085" s="28"/>
      <c r="G1085" s="29"/>
      <c r="H1085" s="29"/>
      <c r="I1085" s="29"/>
      <c r="J1085" s="29"/>
      <c r="K1085" s="29"/>
      <c r="L1085" s="29"/>
      <c r="M1085" s="29"/>
      <c r="N1085" s="29"/>
    </row>
    <row r="1086" spans="6:14" x14ac:dyDescent="0.3">
      <c r="F1086" s="28"/>
      <c r="G1086" s="29"/>
      <c r="H1086" s="29"/>
      <c r="I1086" s="29"/>
      <c r="J1086" s="29"/>
      <c r="K1086" s="29"/>
      <c r="L1086" s="29"/>
      <c r="M1086" s="29"/>
      <c r="N1086" s="29"/>
    </row>
    <row r="1087" spans="6:14" x14ac:dyDescent="0.3">
      <c r="F1087" s="28"/>
      <c r="G1087" s="29"/>
      <c r="H1087" s="29"/>
      <c r="I1087" s="29"/>
      <c r="J1087" s="29"/>
      <c r="K1087" s="29"/>
      <c r="L1087" s="29"/>
      <c r="M1087" s="29"/>
      <c r="N1087" s="29"/>
    </row>
    <row r="1088" spans="6:14" x14ac:dyDescent="0.3">
      <c r="F1088" s="28"/>
      <c r="G1088" s="29"/>
      <c r="H1088" s="29"/>
      <c r="I1088" s="29"/>
      <c r="J1088" s="29"/>
      <c r="K1088" s="29"/>
      <c r="L1088" s="29"/>
      <c r="M1088" s="29"/>
      <c r="N1088" s="29"/>
    </row>
    <row r="1089" spans="6:14" x14ac:dyDescent="0.3">
      <c r="F1089" s="28"/>
      <c r="G1089" s="29"/>
      <c r="H1089" s="29"/>
      <c r="I1089" s="29"/>
      <c r="J1089" s="29"/>
      <c r="K1089" s="29"/>
      <c r="L1089" s="29"/>
      <c r="M1089" s="29"/>
      <c r="N1089" s="29"/>
    </row>
    <row r="1090" spans="6:14" x14ac:dyDescent="0.3">
      <c r="F1090" s="28"/>
      <c r="G1090" s="29"/>
      <c r="H1090" s="29"/>
      <c r="I1090" s="29"/>
      <c r="J1090" s="29"/>
      <c r="K1090" s="29"/>
      <c r="L1090" s="29"/>
      <c r="M1090" s="29"/>
      <c r="N1090" s="29"/>
    </row>
    <row r="1091" spans="6:14" x14ac:dyDescent="0.3">
      <c r="F1091" s="28"/>
      <c r="G1091" s="29"/>
      <c r="H1091" s="29"/>
      <c r="I1091" s="29"/>
      <c r="J1091" s="29"/>
      <c r="K1091" s="29"/>
      <c r="L1091" s="29"/>
      <c r="M1091" s="29"/>
      <c r="N1091" s="29"/>
    </row>
    <row r="1092" spans="6:14" x14ac:dyDescent="0.3">
      <c r="F1092" s="28"/>
      <c r="G1092" s="29"/>
      <c r="H1092" s="29"/>
      <c r="I1092" s="29"/>
      <c r="J1092" s="29"/>
      <c r="K1092" s="29"/>
      <c r="L1092" s="29"/>
      <c r="M1092" s="29"/>
      <c r="N1092" s="29"/>
    </row>
    <row r="1093" spans="6:14" x14ac:dyDescent="0.3">
      <c r="F1093" s="28"/>
      <c r="G1093" s="29"/>
      <c r="H1093" s="29"/>
      <c r="I1093" s="29"/>
      <c r="J1093" s="29"/>
      <c r="K1093" s="29"/>
      <c r="L1093" s="29"/>
      <c r="M1093" s="29"/>
      <c r="N1093" s="29"/>
    </row>
    <row r="1094" spans="6:14" x14ac:dyDescent="0.3">
      <c r="F1094" s="28"/>
      <c r="G1094" s="29"/>
      <c r="H1094" s="29"/>
      <c r="I1094" s="29"/>
      <c r="J1094" s="29"/>
      <c r="K1094" s="29"/>
      <c r="L1094" s="29"/>
      <c r="M1094" s="29"/>
      <c r="N1094" s="29"/>
    </row>
    <row r="1095" spans="6:14" x14ac:dyDescent="0.3">
      <c r="F1095" s="28"/>
      <c r="G1095" s="29"/>
      <c r="H1095" s="29"/>
      <c r="I1095" s="29"/>
      <c r="J1095" s="29"/>
      <c r="K1095" s="29"/>
      <c r="L1095" s="29"/>
      <c r="M1095" s="29"/>
      <c r="N1095" s="29"/>
    </row>
    <row r="1096" spans="6:14" x14ac:dyDescent="0.3">
      <c r="F1096" s="28"/>
      <c r="G1096" s="29"/>
      <c r="H1096" s="29"/>
      <c r="I1096" s="29"/>
      <c r="J1096" s="29"/>
      <c r="K1096" s="29"/>
      <c r="L1096" s="29"/>
      <c r="M1096" s="29"/>
      <c r="N1096" s="29"/>
    </row>
    <row r="1097" spans="6:14" x14ac:dyDescent="0.3">
      <c r="F1097" s="28"/>
      <c r="G1097" s="29"/>
      <c r="H1097" s="29"/>
      <c r="I1097" s="29"/>
      <c r="J1097" s="29"/>
      <c r="K1097" s="29"/>
      <c r="L1097" s="29"/>
      <c r="M1097" s="29"/>
      <c r="N1097" s="29"/>
    </row>
    <row r="1098" spans="6:14" x14ac:dyDescent="0.3">
      <c r="F1098" s="28"/>
      <c r="G1098" s="29"/>
      <c r="H1098" s="29"/>
      <c r="I1098" s="29"/>
      <c r="J1098" s="29"/>
      <c r="K1098" s="29"/>
      <c r="L1098" s="29"/>
      <c r="M1098" s="29"/>
      <c r="N1098" s="29"/>
    </row>
    <row r="1099" spans="6:14" x14ac:dyDescent="0.3">
      <c r="F1099" s="28"/>
      <c r="G1099" s="29"/>
      <c r="H1099" s="29"/>
      <c r="I1099" s="29"/>
      <c r="J1099" s="29"/>
      <c r="K1099" s="29"/>
      <c r="L1099" s="29"/>
      <c r="M1099" s="29"/>
      <c r="N1099" s="29"/>
    </row>
    <row r="1100" spans="6:14" x14ac:dyDescent="0.3">
      <c r="F1100" s="28"/>
      <c r="G1100" s="29"/>
      <c r="H1100" s="29"/>
      <c r="I1100" s="29"/>
      <c r="J1100" s="29"/>
      <c r="K1100" s="29"/>
      <c r="L1100" s="29"/>
      <c r="M1100" s="29"/>
      <c r="N1100" s="29"/>
    </row>
    <row r="1101" spans="6:14" x14ac:dyDescent="0.3">
      <c r="F1101" s="28"/>
      <c r="G1101" s="29"/>
      <c r="H1101" s="29"/>
      <c r="I1101" s="29"/>
      <c r="J1101" s="29"/>
      <c r="K1101" s="29"/>
      <c r="L1101" s="29"/>
      <c r="M1101" s="29"/>
      <c r="N1101" s="29"/>
    </row>
    <row r="1102" spans="6:14" x14ac:dyDescent="0.3">
      <c r="F1102" s="28"/>
      <c r="G1102" s="29"/>
      <c r="H1102" s="29"/>
      <c r="I1102" s="29"/>
      <c r="J1102" s="29"/>
      <c r="K1102" s="29"/>
      <c r="L1102" s="29"/>
      <c r="M1102" s="29"/>
      <c r="N1102" s="29"/>
    </row>
    <row r="1103" spans="6:14" x14ac:dyDescent="0.3">
      <c r="F1103" s="28"/>
      <c r="G1103" s="29"/>
      <c r="H1103" s="29"/>
      <c r="I1103" s="29"/>
      <c r="J1103" s="29"/>
      <c r="K1103" s="29"/>
      <c r="L1103" s="29"/>
      <c r="M1103" s="29"/>
      <c r="N1103" s="29"/>
    </row>
    <row r="1104" spans="6:14" x14ac:dyDescent="0.3">
      <c r="F1104" s="28"/>
      <c r="G1104" s="29"/>
      <c r="H1104" s="29"/>
      <c r="I1104" s="29"/>
      <c r="J1104" s="29"/>
      <c r="K1104" s="29"/>
      <c r="L1104" s="29"/>
      <c r="M1104" s="29"/>
      <c r="N1104" s="29"/>
    </row>
    <row r="1105" spans="6:14" x14ac:dyDescent="0.3">
      <c r="F1105" s="28"/>
      <c r="G1105" s="29"/>
      <c r="H1105" s="29"/>
      <c r="I1105" s="29"/>
      <c r="J1105" s="29"/>
      <c r="K1105" s="29"/>
      <c r="L1105" s="29"/>
      <c r="M1105" s="29"/>
      <c r="N1105" s="29"/>
    </row>
    <row r="1106" spans="6:14" x14ac:dyDescent="0.3">
      <c r="F1106" s="28"/>
      <c r="G1106" s="29"/>
      <c r="H1106" s="29"/>
      <c r="I1106" s="29"/>
      <c r="J1106" s="29"/>
      <c r="K1106" s="29"/>
      <c r="L1106" s="29"/>
      <c r="M1106" s="29"/>
      <c r="N1106" s="29"/>
    </row>
    <row r="1107" spans="6:14" x14ac:dyDescent="0.3">
      <c r="F1107" s="28"/>
      <c r="G1107" s="29"/>
      <c r="H1107" s="29"/>
      <c r="I1107" s="29"/>
      <c r="J1107" s="29"/>
      <c r="K1107" s="29"/>
      <c r="L1107" s="29"/>
      <c r="M1107" s="29"/>
      <c r="N1107" s="29"/>
    </row>
    <row r="1108" spans="6:14" x14ac:dyDescent="0.3">
      <c r="F1108" s="28"/>
      <c r="G1108" s="29"/>
      <c r="H1108" s="29"/>
      <c r="I1108" s="29"/>
      <c r="J1108" s="29"/>
      <c r="K1108" s="29"/>
      <c r="L1108" s="29"/>
      <c r="M1108" s="29"/>
      <c r="N1108" s="29"/>
    </row>
    <row r="1109" spans="6:14" x14ac:dyDescent="0.3">
      <c r="F1109" s="28"/>
      <c r="G1109" s="29"/>
      <c r="H1109" s="29"/>
      <c r="I1109" s="29"/>
      <c r="J1109" s="29"/>
      <c r="K1109" s="29"/>
      <c r="L1109" s="29"/>
      <c r="M1109" s="29"/>
      <c r="N1109" s="29"/>
    </row>
    <row r="1110" spans="6:14" x14ac:dyDescent="0.3">
      <c r="F1110" s="28"/>
      <c r="G1110" s="29"/>
      <c r="H1110" s="29"/>
      <c r="I1110" s="29"/>
      <c r="J1110" s="29"/>
      <c r="K1110" s="29"/>
      <c r="L1110" s="29"/>
      <c r="M1110" s="29"/>
      <c r="N1110" s="29"/>
    </row>
    <row r="1111" spans="6:14" x14ac:dyDescent="0.3">
      <c r="F1111" s="28"/>
      <c r="G1111" s="29"/>
      <c r="H1111" s="29"/>
      <c r="I1111" s="29"/>
      <c r="J1111" s="29"/>
      <c r="K1111" s="29"/>
      <c r="L1111" s="29"/>
      <c r="M1111" s="29"/>
      <c r="N1111" s="29"/>
    </row>
    <row r="1112" spans="6:14" x14ac:dyDescent="0.3">
      <c r="F1112" s="28"/>
      <c r="G1112" s="29"/>
      <c r="H1112" s="29"/>
      <c r="I1112" s="29"/>
      <c r="J1112" s="29"/>
      <c r="K1112" s="29"/>
      <c r="L1112" s="29"/>
      <c r="M1112" s="29"/>
      <c r="N1112" s="29"/>
    </row>
    <row r="1113" spans="6:14" x14ac:dyDescent="0.3">
      <c r="F1113" s="28"/>
      <c r="G1113" s="29"/>
      <c r="H1113" s="29"/>
      <c r="I1113" s="29"/>
      <c r="J1113" s="29"/>
      <c r="K1113" s="29"/>
      <c r="L1113" s="29"/>
      <c r="M1113" s="29"/>
      <c r="N1113" s="29"/>
    </row>
    <row r="1114" spans="6:14" x14ac:dyDescent="0.3">
      <c r="F1114" s="28"/>
      <c r="G1114" s="29"/>
      <c r="H1114" s="29"/>
      <c r="I1114" s="29"/>
      <c r="J1114" s="29"/>
      <c r="K1114" s="29"/>
      <c r="L1114" s="29"/>
      <c r="M1114" s="29"/>
      <c r="N1114" s="29"/>
    </row>
    <row r="1115" spans="6:14" x14ac:dyDescent="0.3">
      <c r="F1115" s="28"/>
      <c r="G1115" s="29"/>
      <c r="H1115" s="29"/>
      <c r="I1115" s="29"/>
      <c r="J1115" s="29"/>
      <c r="K1115" s="29"/>
      <c r="L1115" s="29"/>
      <c r="M1115" s="29"/>
      <c r="N1115" s="29"/>
    </row>
    <row r="1116" spans="6:14" x14ac:dyDescent="0.3">
      <c r="F1116" s="28"/>
      <c r="G1116" s="29"/>
      <c r="H1116" s="29"/>
      <c r="I1116" s="29"/>
      <c r="J1116" s="29"/>
      <c r="K1116" s="29"/>
      <c r="L1116" s="29"/>
      <c r="M1116" s="29"/>
      <c r="N1116" s="29"/>
    </row>
    <row r="1117" spans="6:14" x14ac:dyDescent="0.3">
      <c r="F1117" s="28"/>
      <c r="G1117" s="29"/>
      <c r="H1117" s="29"/>
      <c r="I1117" s="29"/>
      <c r="J1117" s="29"/>
      <c r="K1117" s="29"/>
      <c r="L1117" s="29"/>
      <c r="M1117" s="29"/>
      <c r="N1117" s="29"/>
    </row>
    <row r="1118" spans="6:14" x14ac:dyDescent="0.3">
      <c r="F1118" s="28"/>
      <c r="G1118" s="29"/>
      <c r="H1118" s="29"/>
      <c r="I1118" s="29"/>
      <c r="J1118" s="29"/>
      <c r="K1118" s="29"/>
      <c r="L1118" s="29"/>
      <c r="M1118" s="29"/>
      <c r="N1118" s="29"/>
    </row>
    <row r="1119" spans="6:14" x14ac:dyDescent="0.3">
      <c r="F1119" s="28"/>
      <c r="G1119" s="29"/>
      <c r="H1119" s="29"/>
      <c r="I1119" s="29"/>
      <c r="J1119" s="29"/>
      <c r="K1119" s="29"/>
      <c r="L1119" s="29"/>
      <c r="M1119" s="29"/>
      <c r="N1119" s="29"/>
    </row>
    <row r="1120" spans="6:14" x14ac:dyDescent="0.3">
      <c r="F1120" s="28"/>
      <c r="G1120" s="29"/>
      <c r="H1120" s="29"/>
      <c r="I1120" s="29"/>
      <c r="J1120" s="29"/>
      <c r="K1120" s="29"/>
      <c r="L1120" s="29"/>
      <c r="M1120" s="29"/>
      <c r="N1120" s="29"/>
    </row>
    <row r="1121" spans="6:14" x14ac:dyDescent="0.3">
      <c r="F1121" s="28"/>
      <c r="G1121" s="29"/>
      <c r="H1121" s="29"/>
      <c r="I1121" s="29"/>
      <c r="J1121" s="29"/>
      <c r="K1121" s="29"/>
      <c r="L1121" s="29"/>
      <c r="M1121" s="29"/>
      <c r="N1121" s="29"/>
    </row>
    <row r="1122" spans="6:14" x14ac:dyDescent="0.3">
      <c r="F1122" s="28"/>
      <c r="G1122" s="29"/>
      <c r="H1122" s="29"/>
      <c r="I1122" s="29"/>
      <c r="J1122" s="29"/>
      <c r="K1122" s="29"/>
      <c r="L1122" s="29"/>
      <c r="M1122" s="29"/>
      <c r="N1122" s="29"/>
    </row>
    <row r="1123" spans="6:14" x14ac:dyDescent="0.3">
      <c r="F1123" s="28"/>
      <c r="G1123" s="29"/>
      <c r="H1123" s="29"/>
      <c r="I1123" s="29"/>
      <c r="J1123" s="29"/>
      <c r="K1123" s="29"/>
      <c r="L1123" s="29"/>
      <c r="M1123" s="29"/>
      <c r="N1123" s="29"/>
    </row>
    <row r="1124" spans="6:14" x14ac:dyDescent="0.3">
      <c r="F1124" s="28"/>
      <c r="G1124" s="29"/>
      <c r="H1124" s="29"/>
      <c r="I1124" s="29"/>
      <c r="J1124" s="29"/>
      <c r="K1124" s="29"/>
      <c r="L1124" s="29"/>
      <c r="M1124" s="29"/>
      <c r="N1124" s="29"/>
    </row>
    <row r="1125" spans="6:14" x14ac:dyDescent="0.3">
      <c r="F1125" s="28"/>
      <c r="G1125" s="29"/>
      <c r="H1125" s="29"/>
      <c r="I1125" s="29"/>
      <c r="J1125" s="29"/>
      <c r="K1125" s="29"/>
      <c r="L1125" s="29"/>
      <c r="M1125" s="29"/>
      <c r="N1125" s="29"/>
    </row>
    <row r="1126" spans="6:14" x14ac:dyDescent="0.3">
      <c r="F1126" s="28"/>
      <c r="G1126" s="29"/>
      <c r="H1126" s="29"/>
      <c r="I1126" s="29"/>
      <c r="J1126" s="29"/>
      <c r="K1126" s="29"/>
      <c r="L1126" s="29"/>
      <c r="M1126" s="29"/>
      <c r="N1126" s="29"/>
    </row>
    <row r="1127" spans="6:14" x14ac:dyDescent="0.3">
      <c r="F1127" s="28"/>
      <c r="G1127" s="29"/>
      <c r="H1127" s="29"/>
      <c r="I1127" s="29"/>
      <c r="J1127" s="29"/>
      <c r="K1127" s="29"/>
      <c r="L1127" s="29"/>
      <c r="M1127" s="29"/>
      <c r="N1127" s="29"/>
    </row>
    <row r="1128" spans="6:14" x14ac:dyDescent="0.3">
      <c r="F1128" s="28"/>
      <c r="G1128" s="29"/>
      <c r="H1128" s="29"/>
      <c r="I1128" s="29"/>
      <c r="J1128" s="29"/>
      <c r="K1128" s="29"/>
      <c r="L1128" s="29"/>
      <c r="M1128" s="29"/>
      <c r="N1128" s="29"/>
    </row>
    <row r="1129" spans="6:14" x14ac:dyDescent="0.3">
      <c r="F1129" s="28"/>
      <c r="G1129" s="29"/>
      <c r="H1129" s="29"/>
      <c r="I1129" s="29"/>
      <c r="J1129" s="29"/>
      <c r="K1129" s="29"/>
      <c r="L1129" s="29"/>
      <c r="M1129" s="29"/>
      <c r="N1129" s="29"/>
    </row>
    <row r="1130" spans="6:14" x14ac:dyDescent="0.3">
      <c r="F1130" s="28"/>
      <c r="G1130" s="29"/>
      <c r="H1130" s="29"/>
      <c r="I1130" s="29"/>
      <c r="J1130" s="29"/>
      <c r="K1130" s="29"/>
      <c r="L1130" s="29"/>
      <c r="M1130" s="29"/>
      <c r="N1130" s="29"/>
    </row>
    <row r="1131" spans="6:14" x14ac:dyDescent="0.3">
      <c r="F1131" s="28"/>
      <c r="G1131" s="29"/>
      <c r="H1131" s="29"/>
      <c r="I1131" s="29"/>
      <c r="J1131" s="29"/>
      <c r="K1131" s="29"/>
      <c r="L1131" s="29"/>
      <c r="M1131" s="29"/>
      <c r="N1131" s="29"/>
    </row>
    <row r="1132" spans="6:14" x14ac:dyDescent="0.3">
      <c r="F1132" s="28"/>
      <c r="G1132" s="29"/>
      <c r="H1132" s="29"/>
      <c r="I1132" s="29"/>
      <c r="J1132" s="29"/>
      <c r="K1132" s="29"/>
      <c r="L1132" s="29"/>
      <c r="M1132" s="29"/>
      <c r="N1132" s="29"/>
    </row>
    <row r="1133" spans="6:14" x14ac:dyDescent="0.3">
      <c r="F1133" s="28"/>
      <c r="G1133" s="29"/>
      <c r="H1133" s="29"/>
      <c r="I1133" s="29"/>
      <c r="J1133" s="29"/>
      <c r="K1133" s="29"/>
      <c r="L1133" s="29"/>
      <c r="M1133" s="29"/>
      <c r="N1133" s="29"/>
    </row>
    <row r="1134" spans="6:14" x14ac:dyDescent="0.3">
      <c r="F1134" s="28"/>
      <c r="G1134" s="29"/>
      <c r="H1134" s="29"/>
      <c r="I1134" s="29"/>
      <c r="J1134" s="29"/>
      <c r="K1134" s="29"/>
      <c r="L1134" s="29"/>
      <c r="M1134" s="29"/>
      <c r="N1134" s="29"/>
    </row>
    <row r="1135" spans="6:14" x14ac:dyDescent="0.3">
      <c r="F1135" s="28"/>
      <c r="G1135" s="29"/>
      <c r="H1135" s="29"/>
      <c r="I1135" s="29"/>
      <c r="J1135" s="29"/>
      <c r="K1135" s="29"/>
      <c r="L1135" s="29"/>
      <c r="M1135" s="29"/>
      <c r="N1135" s="29"/>
    </row>
    <row r="1136" spans="6:14" x14ac:dyDescent="0.3">
      <c r="F1136" s="28"/>
      <c r="G1136" s="29"/>
      <c r="H1136" s="29"/>
      <c r="I1136" s="29"/>
      <c r="J1136" s="29"/>
      <c r="K1136" s="29"/>
      <c r="L1136" s="29"/>
      <c r="M1136" s="29"/>
      <c r="N1136" s="29"/>
    </row>
    <row r="1137" spans="6:14" x14ac:dyDescent="0.3">
      <c r="F1137" s="28"/>
      <c r="G1137" s="29"/>
      <c r="H1137" s="29"/>
      <c r="I1137" s="29"/>
      <c r="J1137" s="29"/>
      <c r="K1137" s="29"/>
      <c r="L1137" s="29"/>
      <c r="M1137" s="29"/>
      <c r="N1137" s="29"/>
    </row>
    <row r="1138" spans="6:14" x14ac:dyDescent="0.3">
      <c r="F1138" s="28"/>
      <c r="G1138" s="29"/>
      <c r="H1138" s="29"/>
      <c r="I1138" s="29"/>
      <c r="J1138" s="29"/>
      <c r="K1138" s="29"/>
      <c r="L1138" s="29"/>
      <c r="M1138" s="29"/>
      <c r="N1138" s="29"/>
    </row>
    <row r="1139" spans="6:14" x14ac:dyDescent="0.3">
      <c r="F1139" s="28"/>
      <c r="G1139" s="29"/>
      <c r="H1139" s="29"/>
      <c r="I1139" s="29"/>
      <c r="J1139" s="29"/>
      <c r="K1139" s="29"/>
      <c r="L1139" s="29"/>
      <c r="M1139" s="29"/>
      <c r="N1139" s="29"/>
    </row>
    <row r="1140" spans="6:14" x14ac:dyDescent="0.3">
      <c r="F1140" s="28"/>
      <c r="G1140" s="29"/>
      <c r="H1140" s="29"/>
      <c r="I1140" s="29"/>
      <c r="J1140" s="29"/>
      <c r="K1140" s="29"/>
      <c r="L1140" s="29"/>
      <c r="M1140" s="29"/>
      <c r="N1140" s="29"/>
    </row>
    <row r="1141" spans="6:14" x14ac:dyDescent="0.3">
      <c r="F1141" s="28"/>
      <c r="G1141" s="29"/>
      <c r="H1141" s="29"/>
      <c r="I1141" s="29"/>
      <c r="J1141" s="29"/>
      <c r="K1141" s="29"/>
      <c r="L1141" s="29"/>
      <c r="M1141" s="29"/>
      <c r="N1141" s="29"/>
    </row>
    <row r="1142" spans="6:14" x14ac:dyDescent="0.3">
      <c r="F1142" s="28"/>
      <c r="G1142" s="29"/>
      <c r="H1142" s="29"/>
      <c r="I1142" s="29"/>
      <c r="J1142" s="29"/>
      <c r="K1142" s="29"/>
      <c r="L1142" s="29"/>
      <c r="M1142" s="29"/>
      <c r="N1142" s="29"/>
    </row>
    <row r="1143" spans="6:14" x14ac:dyDescent="0.3">
      <c r="F1143" s="28"/>
      <c r="G1143" s="29"/>
      <c r="H1143" s="29"/>
      <c r="I1143" s="29"/>
      <c r="J1143" s="29"/>
      <c r="K1143" s="29"/>
      <c r="L1143" s="29"/>
      <c r="M1143" s="29"/>
      <c r="N1143" s="29"/>
    </row>
    <row r="1144" spans="6:14" x14ac:dyDescent="0.3">
      <c r="F1144" s="28"/>
      <c r="G1144" s="29"/>
      <c r="H1144" s="29"/>
      <c r="I1144" s="29"/>
      <c r="J1144" s="29"/>
      <c r="K1144" s="29"/>
      <c r="L1144" s="29"/>
      <c r="M1144" s="29"/>
      <c r="N1144" s="29"/>
    </row>
    <row r="1145" spans="6:14" x14ac:dyDescent="0.3">
      <c r="F1145" s="28"/>
      <c r="G1145" s="29"/>
      <c r="H1145" s="29"/>
      <c r="I1145" s="29"/>
      <c r="J1145" s="29"/>
      <c r="K1145" s="29"/>
      <c r="L1145" s="29"/>
      <c r="M1145" s="29"/>
      <c r="N1145" s="29"/>
    </row>
    <row r="1146" spans="6:14" x14ac:dyDescent="0.3">
      <c r="F1146" s="28"/>
      <c r="G1146" s="29"/>
      <c r="H1146" s="29"/>
      <c r="I1146" s="29"/>
      <c r="J1146" s="29"/>
      <c r="K1146" s="29"/>
      <c r="L1146" s="29"/>
      <c r="M1146" s="29"/>
      <c r="N1146" s="29"/>
    </row>
    <row r="1147" spans="6:14" x14ac:dyDescent="0.3">
      <c r="F1147" s="28"/>
      <c r="G1147" s="29"/>
      <c r="H1147" s="29"/>
      <c r="I1147" s="29"/>
      <c r="J1147" s="29"/>
      <c r="K1147" s="29"/>
      <c r="L1147" s="29"/>
      <c r="M1147" s="29"/>
      <c r="N1147" s="29"/>
    </row>
    <row r="1148" spans="6:14" x14ac:dyDescent="0.3">
      <c r="F1148" s="28"/>
      <c r="G1148" s="29"/>
      <c r="H1148" s="29"/>
      <c r="I1148" s="29"/>
      <c r="J1148" s="29"/>
      <c r="K1148" s="29"/>
      <c r="L1148" s="29"/>
      <c r="M1148" s="29"/>
      <c r="N1148" s="29"/>
    </row>
    <row r="1149" spans="6:14" x14ac:dyDescent="0.3">
      <c r="F1149" s="28"/>
      <c r="G1149" s="29"/>
      <c r="H1149" s="29"/>
      <c r="I1149" s="29"/>
      <c r="J1149" s="29"/>
      <c r="K1149" s="29"/>
      <c r="L1149" s="29"/>
      <c r="M1149" s="29"/>
      <c r="N1149" s="29"/>
    </row>
    <row r="1150" spans="6:14" x14ac:dyDescent="0.3">
      <c r="F1150" s="28"/>
      <c r="G1150" s="29"/>
      <c r="H1150" s="29"/>
      <c r="I1150" s="29"/>
      <c r="J1150" s="29"/>
      <c r="K1150" s="29"/>
      <c r="L1150" s="29"/>
      <c r="M1150" s="29"/>
      <c r="N1150" s="29"/>
    </row>
    <row r="1151" spans="6:14" x14ac:dyDescent="0.3">
      <c r="F1151" s="28"/>
      <c r="G1151" s="29"/>
      <c r="H1151" s="29"/>
      <c r="I1151" s="29"/>
      <c r="J1151" s="29"/>
      <c r="K1151" s="29"/>
      <c r="L1151" s="29"/>
      <c r="M1151" s="29"/>
      <c r="N1151" s="29"/>
    </row>
    <row r="1152" spans="6:14" x14ac:dyDescent="0.3">
      <c r="F1152" s="28"/>
      <c r="G1152" s="29"/>
      <c r="H1152" s="29"/>
      <c r="I1152" s="29"/>
      <c r="J1152" s="29"/>
      <c r="K1152" s="29"/>
      <c r="L1152" s="29"/>
      <c r="M1152" s="29"/>
      <c r="N1152" s="29"/>
    </row>
    <row r="1153" spans="6:14" x14ac:dyDescent="0.3">
      <c r="F1153" s="28"/>
      <c r="G1153" s="29"/>
      <c r="H1153" s="29"/>
      <c r="I1153" s="29"/>
      <c r="J1153" s="29"/>
      <c r="K1153" s="29"/>
      <c r="L1153" s="29"/>
      <c r="M1153" s="29"/>
      <c r="N1153" s="29"/>
    </row>
    <row r="1154" spans="6:14" x14ac:dyDescent="0.3">
      <c r="F1154" s="28"/>
      <c r="G1154" s="29"/>
      <c r="H1154" s="29"/>
      <c r="I1154" s="29"/>
      <c r="J1154" s="29"/>
      <c r="K1154" s="29"/>
      <c r="L1154" s="29"/>
      <c r="M1154" s="29"/>
      <c r="N1154" s="29"/>
    </row>
    <row r="1155" spans="6:14" x14ac:dyDescent="0.3">
      <c r="F1155" s="28"/>
      <c r="G1155" s="29"/>
      <c r="H1155" s="29"/>
      <c r="I1155" s="29"/>
      <c r="J1155" s="29"/>
      <c r="K1155" s="29"/>
      <c r="L1155" s="29"/>
      <c r="M1155" s="29"/>
      <c r="N1155" s="29"/>
    </row>
    <row r="1156" spans="6:14" x14ac:dyDescent="0.3">
      <c r="F1156" s="28"/>
      <c r="G1156" s="29"/>
      <c r="H1156" s="29"/>
      <c r="I1156" s="29"/>
      <c r="J1156" s="29"/>
      <c r="K1156" s="29"/>
      <c r="L1156" s="29"/>
      <c r="M1156" s="29"/>
      <c r="N1156" s="29"/>
    </row>
    <row r="1157" spans="6:14" x14ac:dyDescent="0.3">
      <c r="F1157" s="28"/>
      <c r="G1157" s="29"/>
      <c r="H1157" s="29"/>
      <c r="I1157" s="29"/>
      <c r="J1157" s="29"/>
      <c r="K1157" s="29"/>
      <c r="L1157" s="29"/>
      <c r="M1157" s="29"/>
      <c r="N1157" s="29"/>
    </row>
    <row r="1158" spans="6:14" x14ac:dyDescent="0.3">
      <c r="F1158" s="28"/>
      <c r="G1158" s="29"/>
      <c r="H1158" s="29"/>
      <c r="I1158" s="29"/>
      <c r="J1158" s="29"/>
      <c r="K1158" s="29"/>
      <c r="L1158" s="29"/>
      <c r="M1158" s="29"/>
      <c r="N1158" s="29"/>
    </row>
    <row r="1159" spans="6:14" x14ac:dyDescent="0.3">
      <c r="F1159" s="28"/>
      <c r="G1159" s="29"/>
      <c r="H1159" s="29"/>
      <c r="I1159" s="29"/>
      <c r="J1159" s="29"/>
      <c r="K1159" s="29"/>
      <c r="L1159" s="29"/>
      <c r="M1159" s="29"/>
      <c r="N1159" s="29"/>
    </row>
    <row r="1160" spans="6:14" x14ac:dyDescent="0.3">
      <c r="F1160" s="28"/>
      <c r="G1160" s="29"/>
      <c r="H1160" s="29"/>
      <c r="I1160" s="29"/>
      <c r="J1160" s="29"/>
      <c r="K1160" s="29"/>
      <c r="L1160" s="29"/>
      <c r="M1160" s="29"/>
      <c r="N1160" s="29"/>
    </row>
    <row r="1161" spans="6:14" x14ac:dyDescent="0.3">
      <c r="F1161" s="28"/>
      <c r="G1161" s="29"/>
      <c r="H1161" s="29"/>
      <c r="I1161" s="29"/>
      <c r="J1161" s="29"/>
      <c r="K1161" s="29"/>
      <c r="L1161" s="29"/>
      <c r="M1161" s="29"/>
      <c r="N1161" s="29"/>
    </row>
    <row r="1162" spans="6:14" x14ac:dyDescent="0.3">
      <c r="F1162" s="28"/>
      <c r="G1162" s="29"/>
      <c r="H1162" s="29"/>
      <c r="I1162" s="29"/>
      <c r="J1162" s="29"/>
      <c r="K1162" s="29"/>
      <c r="L1162" s="29"/>
      <c r="M1162" s="29"/>
      <c r="N1162" s="29"/>
    </row>
    <row r="1163" spans="6:14" x14ac:dyDescent="0.3">
      <c r="F1163" s="28"/>
      <c r="G1163" s="29"/>
      <c r="H1163" s="29"/>
      <c r="I1163" s="29"/>
      <c r="J1163" s="29"/>
      <c r="K1163" s="29"/>
      <c r="L1163" s="29"/>
      <c r="M1163" s="29"/>
      <c r="N1163" s="29"/>
    </row>
    <row r="1164" spans="6:14" x14ac:dyDescent="0.3">
      <c r="F1164" s="28"/>
      <c r="G1164" s="29"/>
      <c r="H1164" s="29"/>
      <c r="I1164" s="29"/>
      <c r="J1164" s="29"/>
      <c r="K1164" s="29"/>
      <c r="L1164" s="29"/>
      <c r="M1164" s="29"/>
      <c r="N1164" s="29"/>
    </row>
    <row r="1165" spans="6:14" x14ac:dyDescent="0.3">
      <c r="F1165" s="28"/>
      <c r="G1165" s="29"/>
      <c r="H1165" s="29"/>
      <c r="I1165" s="29"/>
      <c r="J1165" s="29"/>
      <c r="K1165" s="29"/>
      <c r="L1165" s="29"/>
      <c r="M1165" s="29"/>
      <c r="N1165" s="29"/>
    </row>
    <row r="1166" spans="6:14" x14ac:dyDescent="0.3">
      <c r="F1166" s="28"/>
      <c r="G1166" s="29"/>
      <c r="H1166" s="29"/>
      <c r="I1166" s="29"/>
      <c r="J1166" s="29"/>
      <c r="K1166" s="29"/>
      <c r="L1166" s="29"/>
      <c r="M1166" s="29"/>
      <c r="N1166" s="29"/>
    </row>
    <row r="1167" spans="6:14" x14ac:dyDescent="0.3">
      <c r="F1167" s="28"/>
      <c r="G1167" s="29"/>
      <c r="H1167" s="29"/>
      <c r="I1167" s="29"/>
      <c r="J1167" s="29"/>
      <c r="K1167" s="29"/>
      <c r="L1167" s="29"/>
      <c r="M1167" s="29"/>
      <c r="N1167" s="29"/>
    </row>
    <row r="1168" spans="6:14" x14ac:dyDescent="0.3">
      <c r="F1168" s="28"/>
      <c r="G1168" s="29"/>
      <c r="H1168" s="29"/>
      <c r="I1168" s="29"/>
      <c r="J1168" s="29"/>
      <c r="K1168" s="29"/>
      <c r="L1168" s="29"/>
      <c r="M1168" s="29"/>
      <c r="N1168" s="29"/>
    </row>
    <row r="1169" spans="6:14" x14ac:dyDescent="0.3">
      <c r="F1169" s="28"/>
      <c r="G1169" s="29"/>
      <c r="H1169" s="29"/>
      <c r="I1169" s="29"/>
      <c r="J1169" s="29"/>
      <c r="K1169" s="29"/>
      <c r="L1169" s="29"/>
      <c r="M1169" s="29"/>
      <c r="N1169" s="29"/>
    </row>
    <row r="1170" spans="6:14" x14ac:dyDescent="0.3">
      <c r="F1170" s="28"/>
      <c r="G1170" s="29"/>
      <c r="H1170" s="29"/>
      <c r="I1170" s="29"/>
      <c r="J1170" s="29"/>
      <c r="K1170" s="29"/>
      <c r="L1170" s="29"/>
      <c r="M1170" s="29"/>
      <c r="N1170" s="29"/>
    </row>
    <row r="1171" spans="6:14" x14ac:dyDescent="0.3">
      <c r="F1171" s="28"/>
      <c r="G1171" s="29"/>
      <c r="H1171" s="29"/>
      <c r="I1171" s="29"/>
      <c r="J1171" s="29"/>
      <c r="K1171" s="29"/>
      <c r="L1171" s="29"/>
      <c r="M1171" s="29"/>
      <c r="N1171" s="29"/>
    </row>
    <row r="1172" spans="6:14" x14ac:dyDescent="0.3">
      <c r="F1172" s="28"/>
      <c r="G1172" s="29"/>
      <c r="H1172" s="29"/>
      <c r="I1172" s="29"/>
      <c r="J1172" s="29"/>
      <c r="K1172" s="29"/>
      <c r="L1172" s="29"/>
      <c r="M1172" s="29"/>
      <c r="N1172" s="29"/>
    </row>
    <row r="1173" spans="6:14" x14ac:dyDescent="0.3">
      <c r="F1173" s="28"/>
      <c r="G1173" s="29"/>
      <c r="H1173" s="29"/>
      <c r="I1173" s="29"/>
      <c r="J1173" s="29"/>
      <c r="K1173" s="29"/>
      <c r="L1173" s="29"/>
      <c r="M1173" s="29"/>
      <c r="N1173" s="29"/>
    </row>
    <row r="1174" spans="6:14" x14ac:dyDescent="0.3">
      <c r="F1174" s="28"/>
      <c r="G1174" s="29"/>
      <c r="H1174" s="29"/>
      <c r="I1174" s="29"/>
      <c r="J1174" s="29"/>
      <c r="K1174" s="29"/>
      <c r="L1174" s="29"/>
      <c r="M1174" s="29"/>
      <c r="N1174" s="29"/>
    </row>
    <row r="1175" spans="6:14" x14ac:dyDescent="0.3">
      <c r="F1175" s="28"/>
      <c r="G1175" s="29"/>
      <c r="H1175" s="29"/>
      <c r="I1175" s="29"/>
      <c r="J1175" s="29"/>
      <c r="K1175" s="29"/>
      <c r="L1175" s="29"/>
      <c r="M1175" s="29"/>
      <c r="N1175" s="29"/>
    </row>
    <row r="1176" spans="6:14" x14ac:dyDescent="0.3">
      <c r="F1176" s="28"/>
      <c r="G1176" s="29"/>
      <c r="H1176" s="29"/>
      <c r="I1176" s="29"/>
      <c r="J1176" s="29"/>
      <c r="K1176" s="29"/>
      <c r="L1176" s="29"/>
      <c r="M1176" s="29"/>
      <c r="N1176" s="29"/>
    </row>
    <row r="1177" spans="6:14" x14ac:dyDescent="0.3">
      <c r="F1177" s="28"/>
      <c r="G1177" s="29"/>
      <c r="H1177" s="29"/>
      <c r="I1177" s="29"/>
      <c r="J1177" s="29"/>
      <c r="K1177" s="29"/>
      <c r="L1177" s="29"/>
      <c r="M1177" s="29"/>
      <c r="N1177" s="29"/>
    </row>
    <row r="1178" spans="6:14" x14ac:dyDescent="0.3">
      <c r="F1178" s="28"/>
      <c r="G1178" s="29"/>
      <c r="H1178" s="29"/>
      <c r="I1178" s="29"/>
      <c r="J1178" s="29"/>
      <c r="K1178" s="29"/>
      <c r="L1178" s="29"/>
      <c r="M1178" s="29"/>
      <c r="N1178" s="29"/>
    </row>
    <row r="1179" spans="6:14" x14ac:dyDescent="0.3">
      <c r="F1179" s="28"/>
      <c r="G1179" s="29"/>
      <c r="H1179" s="29"/>
      <c r="I1179" s="29"/>
      <c r="J1179" s="29"/>
      <c r="K1179" s="29"/>
      <c r="L1179" s="29"/>
      <c r="M1179" s="29"/>
      <c r="N1179" s="29"/>
    </row>
    <row r="1180" spans="6:14" x14ac:dyDescent="0.3">
      <c r="F1180" s="28"/>
      <c r="G1180" s="29"/>
      <c r="H1180" s="29"/>
      <c r="I1180" s="29"/>
      <c r="J1180" s="29"/>
      <c r="K1180" s="29"/>
      <c r="L1180" s="29"/>
      <c r="M1180" s="29"/>
      <c r="N1180" s="29"/>
    </row>
    <row r="1181" spans="6:14" x14ac:dyDescent="0.3">
      <c r="F1181" s="28"/>
      <c r="G1181" s="29"/>
      <c r="H1181" s="29"/>
      <c r="I1181" s="29"/>
      <c r="J1181" s="29"/>
      <c r="K1181" s="29"/>
      <c r="L1181" s="29"/>
      <c r="M1181" s="29"/>
      <c r="N1181" s="29"/>
    </row>
    <row r="1182" spans="6:14" x14ac:dyDescent="0.3">
      <c r="F1182" s="28"/>
      <c r="G1182" s="29"/>
      <c r="H1182" s="29"/>
      <c r="I1182" s="29"/>
      <c r="J1182" s="29"/>
      <c r="K1182" s="29"/>
      <c r="L1182" s="29"/>
      <c r="M1182" s="29"/>
      <c r="N1182" s="29"/>
    </row>
    <row r="1183" spans="6:14" x14ac:dyDescent="0.3">
      <c r="F1183" s="28"/>
      <c r="G1183" s="29"/>
      <c r="H1183" s="29"/>
      <c r="I1183" s="29"/>
      <c r="J1183" s="29"/>
      <c r="K1183" s="29"/>
      <c r="L1183" s="29"/>
      <c r="M1183" s="29"/>
      <c r="N1183" s="29"/>
    </row>
    <row r="1184" spans="6:14" x14ac:dyDescent="0.3">
      <c r="F1184" s="28"/>
      <c r="G1184" s="29"/>
      <c r="H1184" s="29"/>
      <c r="I1184" s="29"/>
      <c r="J1184" s="29"/>
      <c r="K1184" s="29"/>
      <c r="L1184" s="29"/>
      <c r="M1184" s="29"/>
      <c r="N1184" s="29"/>
    </row>
    <row r="1185" spans="6:14" x14ac:dyDescent="0.3">
      <c r="F1185" s="28"/>
      <c r="G1185" s="29"/>
      <c r="H1185" s="29"/>
      <c r="I1185" s="29"/>
      <c r="J1185" s="29"/>
      <c r="K1185" s="29"/>
      <c r="L1185" s="29"/>
      <c r="M1185" s="29"/>
      <c r="N1185" s="29"/>
    </row>
    <row r="1186" spans="6:14" x14ac:dyDescent="0.3">
      <c r="F1186" s="28"/>
      <c r="G1186" s="29"/>
      <c r="H1186" s="29"/>
      <c r="I1186" s="29"/>
      <c r="J1186" s="29"/>
      <c r="K1186" s="29"/>
      <c r="L1186" s="29"/>
      <c r="M1186" s="29"/>
      <c r="N1186" s="29"/>
    </row>
    <row r="1187" spans="6:14" x14ac:dyDescent="0.3">
      <c r="F1187" s="28"/>
      <c r="G1187" s="29"/>
      <c r="H1187" s="29"/>
      <c r="I1187" s="29"/>
      <c r="J1187" s="29"/>
      <c r="K1187" s="29"/>
      <c r="L1187" s="29"/>
      <c r="M1187" s="29"/>
      <c r="N1187" s="29"/>
    </row>
    <row r="1188" spans="6:14" x14ac:dyDescent="0.3">
      <c r="F1188" s="28"/>
      <c r="G1188" s="29"/>
      <c r="H1188" s="29"/>
      <c r="I1188" s="29"/>
      <c r="J1188" s="29"/>
      <c r="K1188" s="29"/>
      <c r="L1188" s="29"/>
      <c r="M1188" s="29"/>
      <c r="N1188" s="29"/>
    </row>
    <row r="1189" spans="6:14" x14ac:dyDescent="0.3">
      <c r="F1189" s="28"/>
      <c r="G1189" s="29"/>
      <c r="H1189" s="29"/>
      <c r="I1189" s="29"/>
      <c r="J1189" s="29"/>
      <c r="K1189" s="29"/>
      <c r="L1189" s="29"/>
      <c r="M1189" s="29"/>
      <c r="N1189" s="29"/>
    </row>
    <row r="1190" spans="6:14" x14ac:dyDescent="0.3">
      <c r="F1190" s="28"/>
      <c r="G1190" s="29"/>
      <c r="H1190" s="29"/>
      <c r="I1190" s="29"/>
      <c r="J1190" s="29"/>
      <c r="K1190" s="29"/>
      <c r="L1190" s="29"/>
      <c r="M1190" s="29"/>
      <c r="N1190" s="29"/>
    </row>
    <row r="1191" spans="6:14" x14ac:dyDescent="0.3">
      <c r="F1191" s="28"/>
      <c r="G1191" s="29"/>
      <c r="H1191" s="29"/>
      <c r="I1191" s="29"/>
      <c r="J1191" s="29"/>
      <c r="K1191" s="29"/>
      <c r="L1191" s="29"/>
      <c r="M1191" s="29"/>
      <c r="N1191" s="29"/>
    </row>
    <row r="1192" spans="6:14" x14ac:dyDescent="0.3">
      <c r="F1192" s="28"/>
      <c r="G1192" s="29"/>
      <c r="H1192" s="29"/>
      <c r="I1192" s="29"/>
      <c r="J1192" s="29"/>
      <c r="K1192" s="29"/>
      <c r="L1192" s="29"/>
      <c r="M1192" s="29"/>
      <c r="N1192" s="29"/>
    </row>
    <row r="1193" spans="6:14" x14ac:dyDescent="0.3">
      <c r="F1193" s="28"/>
      <c r="G1193" s="29"/>
      <c r="H1193" s="29"/>
      <c r="I1193" s="29"/>
      <c r="J1193" s="29"/>
      <c r="K1193" s="29"/>
      <c r="L1193" s="29"/>
      <c r="M1193" s="29"/>
      <c r="N1193" s="29"/>
    </row>
    <row r="1194" spans="6:14" x14ac:dyDescent="0.3">
      <c r="F1194" s="28"/>
      <c r="G1194" s="29"/>
      <c r="H1194" s="29"/>
      <c r="I1194" s="29"/>
      <c r="J1194" s="29"/>
      <c r="K1194" s="29"/>
      <c r="L1194" s="29"/>
      <c r="M1194" s="29"/>
      <c r="N1194" s="29"/>
    </row>
    <row r="1195" spans="6:14" x14ac:dyDescent="0.3">
      <c r="F1195" s="28"/>
      <c r="G1195" s="29"/>
      <c r="H1195" s="29"/>
      <c r="I1195" s="29"/>
      <c r="J1195" s="29"/>
      <c r="K1195" s="29"/>
      <c r="L1195" s="29"/>
      <c r="M1195" s="29"/>
      <c r="N1195" s="29"/>
    </row>
    <row r="1196" spans="6:14" x14ac:dyDescent="0.3">
      <c r="F1196" s="28"/>
      <c r="G1196" s="29"/>
      <c r="H1196" s="29"/>
      <c r="I1196" s="29"/>
      <c r="J1196" s="29"/>
      <c r="K1196" s="29"/>
      <c r="L1196" s="29"/>
      <c r="M1196" s="29"/>
      <c r="N1196" s="29"/>
    </row>
    <row r="1197" spans="6:14" x14ac:dyDescent="0.3">
      <c r="F1197" s="28"/>
      <c r="G1197" s="29"/>
      <c r="H1197" s="29"/>
      <c r="I1197" s="29"/>
      <c r="J1197" s="29"/>
      <c r="K1197" s="29"/>
      <c r="L1197" s="29"/>
      <c r="M1197" s="29"/>
      <c r="N1197" s="29"/>
    </row>
    <row r="1198" spans="6:14" x14ac:dyDescent="0.3">
      <c r="F1198" s="28"/>
      <c r="G1198" s="29"/>
      <c r="H1198" s="29"/>
      <c r="I1198" s="29"/>
      <c r="J1198" s="29"/>
      <c r="K1198" s="29"/>
      <c r="L1198" s="29"/>
      <c r="M1198" s="29"/>
      <c r="N1198" s="29"/>
    </row>
    <row r="1199" spans="6:14" x14ac:dyDescent="0.3">
      <c r="F1199" s="28"/>
      <c r="G1199" s="29"/>
      <c r="H1199" s="29"/>
      <c r="I1199" s="29"/>
      <c r="J1199" s="29"/>
      <c r="K1199" s="29"/>
      <c r="L1199" s="29"/>
      <c r="M1199" s="29"/>
      <c r="N1199" s="29"/>
    </row>
    <row r="1200" spans="6:14" x14ac:dyDescent="0.3">
      <c r="F1200" s="28"/>
      <c r="G1200" s="29"/>
      <c r="H1200" s="29"/>
      <c r="I1200" s="29"/>
      <c r="J1200" s="29"/>
      <c r="K1200" s="29"/>
      <c r="L1200" s="29"/>
      <c r="M1200" s="29"/>
      <c r="N1200" s="29"/>
    </row>
    <row r="1201" spans="6:14" x14ac:dyDescent="0.3">
      <c r="F1201" s="28"/>
      <c r="G1201" s="29"/>
      <c r="H1201" s="29"/>
      <c r="I1201" s="29"/>
      <c r="J1201" s="29"/>
      <c r="K1201" s="29"/>
      <c r="L1201" s="29"/>
      <c r="M1201" s="29"/>
      <c r="N1201" s="29"/>
    </row>
    <row r="1202" spans="6:14" x14ac:dyDescent="0.3">
      <c r="F1202" s="28"/>
      <c r="G1202" s="29"/>
      <c r="H1202" s="29"/>
      <c r="I1202" s="29"/>
      <c r="J1202" s="29"/>
      <c r="K1202" s="29"/>
      <c r="L1202" s="29"/>
      <c r="M1202" s="29"/>
      <c r="N1202" s="29"/>
    </row>
    <row r="1203" spans="6:14" x14ac:dyDescent="0.3">
      <c r="F1203" s="28"/>
      <c r="G1203" s="29"/>
      <c r="H1203" s="29"/>
      <c r="I1203" s="29"/>
      <c r="J1203" s="29"/>
      <c r="K1203" s="29"/>
      <c r="L1203" s="29"/>
      <c r="M1203" s="29"/>
      <c r="N1203" s="29"/>
    </row>
    <row r="1204" spans="6:14" x14ac:dyDescent="0.3">
      <c r="F1204" s="28"/>
      <c r="G1204" s="29"/>
      <c r="H1204" s="29"/>
      <c r="I1204" s="29"/>
      <c r="J1204" s="29"/>
      <c r="K1204" s="29"/>
      <c r="L1204" s="29"/>
      <c r="M1204" s="29"/>
      <c r="N1204" s="29"/>
    </row>
    <row r="1205" spans="6:14" x14ac:dyDescent="0.3">
      <c r="F1205" s="28"/>
      <c r="G1205" s="29"/>
      <c r="H1205" s="29"/>
      <c r="I1205" s="29"/>
      <c r="J1205" s="29"/>
      <c r="K1205" s="29"/>
      <c r="L1205" s="29"/>
      <c r="M1205" s="29"/>
      <c r="N1205" s="29"/>
    </row>
    <row r="1206" spans="6:14" x14ac:dyDescent="0.3">
      <c r="F1206" s="28"/>
      <c r="G1206" s="29"/>
      <c r="H1206" s="29"/>
      <c r="I1206" s="29"/>
      <c r="J1206" s="29"/>
      <c r="K1206" s="29"/>
      <c r="L1206" s="29"/>
      <c r="M1206" s="29"/>
      <c r="N1206" s="29"/>
    </row>
    <row r="1207" spans="6:14" x14ac:dyDescent="0.3">
      <c r="F1207" s="28"/>
      <c r="G1207" s="29"/>
      <c r="H1207" s="29"/>
      <c r="I1207" s="29"/>
      <c r="J1207" s="29"/>
      <c r="K1207" s="29"/>
      <c r="L1207" s="29"/>
      <c r="M1207" s="29"/>
      <c r="N1207" s="29"/>
    </row>
    <row r="1208" spans="6:14" x14ac:dyDescent="0.3">
      <c r="F1208" s="28"/>
      <c r="G1208" s="29"/>
      <c r="H1208" s="29"/>
      <c r="I1208" s="29"/>
      <c r="J1208" s="29"/>
      <c r="K1208" s="29"/>
      <c r="L1208" s="29"/>
      <c r="M1208" s="29"/>
      <c r="N1208" s="29"/>
    </row>
    <row r="1209" spans="6:14" x14ac:dyDescent="0.3">
      <c r="F1209" s="28"/>
      <c r="G1209" s="29"/>
      <c r="H1209" s="29"/>
      <c r="I1209" s="29"/>
      <c r="J1209" s="29"/>
      <c r="K1209" s="29"/>
      <c r="L1209" s="29"/>
      <c r="M1209" s="29"/>
      <c r="N1209" s="29"/>
    </row>
    <row r="1210" spans="6:14" x14ac:dyDescent="0.3">
      <c r="F1210" s="28"/>
      <c r="G1210" s="29"/>
      <c r="H1210" s="29"/>
      <c r="I1210" s="29"/>
      <c r="J1210" s="29"/>
      <c r="K1210" s="29"/>
      <c r="L1210" s="29"/>
      <c r="M1210" s="29"/>
      <c r="N1210" s="29"/>
    </row>
    <row r="1211" spans="6:14" x14ac:dyDescent="0.3">
      <c r="F1211" s="28"/>
      <c r="G1211" s="29"/>
      <c r="H1211" s="29"/>
      <c r="I1211" s="29"/>
      <c r="J1211" s="29"/>
      <c r="K1211" s="29"/>
      <c r="L1211" s="29"/>
      <c r="M1211" s="29"/>
      <c r="N1211" s="29"/>
    </row>
    <row r="1212" spans="6:14" x14ac:dyDescent="0.3">
      <c r="F1212" s="28"/>
      <c r="G1212" s="29"/>
      <c r="H1212" s="29"/>
      <c r="I1212" s="29"/>
      <c r="J1212" s="29"/>
      <c r="K1212" s="29"/>
      <c r="L1212" s="29"/>
      <c r="M1212" s="29"/>
      <c r="N1212" s="29"/>
    </row>
    <row r="1213" spans="6:14" x14ac:dyDescent="0.3">
      <c r="F1213" s="28"/>
      <c r="G1213" s="29"/>
      <c r="H1213" s="29"/>
      <c r="I1213" s="29"/>
      <c r="J1213" s="29"/>
      <c r="K1213" s="29"/>
      <c r="L1213" s="29"/>
      <c r="M1213" s="29"/>
      <c r="N1213" s="29"/>
    </row>
    <row r="1214" spans="6:14" x14ac:dyDescent="0.3">
      <c r="F1214" s="28"/>
      <c r="G1214" s="29"/>
      <c r="H1214" s="29"/>
      <c r="I1214" s="29"/>
      <c r="J1214" s="29"/>
      <c r="K1214" s="29"/>
      <c r="L1214" s="29"/>
      <c r="M1214" s="29"/>
      <c r="N1214" s="29"/>
    </row>
    <row r="1215" spans="6:14" x14ac:dyDescent="0.3">
      <c r="F1215" s="28"/>
      <c r="G1215" s="29"/>
      <c r="H1215" s="29"/>
      <c r="I1215" s="29"/>
      <c r="J1215" s="29"/>
      <c r="K1215" s="29"/>
      <c r="L1215" s="29"/>
      <c r="M1215" s="29"/>
      <c r="N1215" s="29"/>
    </row>
    <row r="1216" spans="6:14" x14ac:dyDescent="0.3">
      <c r="F1216" s="28"/>
      <c r="G1216" s="29"/>
      <c r="H1216" s="29"/>
      <c r="I1216" s="29"/>
      <c r="J1216" s="29"/>
      <c r="K1216" s="29"/>
      <c r="L1216" s="29"/>
      <c r="M1216" s="29"/>
      <c r="N1216" s="29"/>
    </row>
    <row r="1217" spans="6:14" x14ac:dyDescent="0.3">
      <c r="F1217" s="28"/>
      <c r="G1217" s="29"/>
      <c r="H1217" s="29"/>
      <c r="I1217" s="29"/>
      <c r="J1217" s="29"/>
      <c r="K1217" s="29"/>
      <c r="L1217" s="29"/>
      <c r="M1217" s="29"/>
      <c r="N1217" s="29"/>
    </row>
    <row r="1218" spans="6:14" x14ac:dyDescent="0.3">
      <c r="F1218" s="28"/>
      <c r="G1218" s="29"/>
      <c r="H1218" s="29"/>
      <c r="I1218" s="29"/>
      <c r="J1218" s="29"/>
      <c r="K1218" s="29"/>
      <c r="L1218" s="29"/>
      <c r="M1218" s="29"/>
      <c r="N1218" s="29"/>
    </row>
    <row r="1219" spans="6:14" x14ac:dyDescent="0.3">
      <c r="F1219" s="28"/>
      <c r="G1219" s="29"/>
      <c r="H1219" s="29"/>
      <c r="I1219" s="29"/>
      <c r="J1219" s="29"/>
      <c r="K1219" s="29"/>
      <c r="L1219" s="29"/>
      <c r="M1219" s="29"/>
      <c r="N1219" s="29"/>
    </row>
    <row r="1220" spans="6:14" x14ac:dyDescent="0.3">
      <c r="F1220" s="28"/>
      <c r="G1220" s="29"/>
      <c r="H1220" s="29"/>
      <c r="I1220" s="29"/>
      <c r="J1220" s="29"/>
      <c r="K1220" s="29"/>
      <c r="L1220" s="29"/>
      <c r="M1220" s="29"/>
      <c r="N1220" s="29"/>
    </row>
    <row r="1221" spans="6:14" x14ac:dyDescent="0.3">
      <c r="F1221" s="28"/>
      <c r="G1221" s="29"/>
      <c r="H1221" s="29"/>
      <c r="I1221" s="29"/>
      <c r="J1221" s="29"/>
      <c r="K1221" s="29"/>
      <c r="L1221" s="29"/>
      <c r="M1221" s="29"/>
      <c r="N1221" s="29"/>
    </row>
    <row r="1222" spans="6:14" x14ac:dyDescent="0.3">
      <c r="F1222" s="28"/>
      <c r="G1222" s="29"/>
      <c r="H1222" s="29"/>
      <c r="I1222" s="29"/>
      <c r="J1222" s="29"/>
      <c r="K1222" s="29"/>
      <c r="L1222" s="29"/>
      <c r="M1222" s="29"/>
      <c r="N1222" s="29"/>
    </row>
    <row r="1223" spans="6:14" x14ac:dyDescent="0.3">
      <c r="F1223" s="28"/>
      <c r="G1223" s="29"/>
      <c r="H1223" s="29"/>
      <c r="I1223" s="29"/>
      <c r="J1223" s="29"/>
      <c r="K1223" s="29"/>
      <c r="L1223" s="29"/>
      <c r="M1223" s="29"/>
      <c r="N1223" s="29"/>
    </row>
    <row r="1224" spans="6:14" x14ac:dyDescent="0.3">
      <c r="F1224" s="28"/>
      <c r="G1224" s="29"/>
      <c r="H1224" s="29"/>
      <c r="I1224" s="29"/>
      <c r="J1224" s="29"/>
      <c r="K1224" s="29"/>
      <c r="L1224" s="29"/>
      <c r="M1224" s="29"/>
      <c r="N1224" s="29"/>
    </row>
    <row r="1225" spans="6:14" x14ac:dyDescent="0.3">
      <c r="F1225" s="28"/>
      <c r="G1225" s="29"/>
      <c r="H1225" s="29"/>
      <c r="I1225" s="29"/>
      <c r="J1225" s="29"/>
      <c r="K1225" s="29"/>
      <c r="L1225" s="29"/>
      <c r="M1225" s="29"/>
      <c r="N1225" s="29"/>
    </row>
    <row r="1226" spans="6:14" x14ac:dyDescent="0.3">
      <c r="F1226" s="28"/>
      <c r="G1226" s="29"/>
      <c r="H1226" s="29"/>
      <c r="I1226" s="29"/>
      <c r="J1226" s="29"/>
      <c r="K1226" s="29"/>
      <c r="L1226" s="29"/>
      <c r="M1226" s="29"/>
      <c r="N1226" s="29"/>
    </row>
    <row r="1227" spans="6:14" x14ac:dyDescent="0.3">
      <c r="F1227" s="28"/>
      <c r="G1227" s="29"/>
      <c r="H1227" s="29"/>
      <c r="I1227" s="29"/>
      <c r="J1227" s="29"/>
      <c r="K1227" s="29"/>
      <c r="L1227" s="29"/>
      <c r="M1227" s="29"/>
      <c r="N1227" s="29"/>
    </row>
    <row r="1228" spans="6:14" x14ac:dyDescent="0.3">
      <c r="F1228" s="28"/>
      <c r="G1228" s="29"/>
      <c r="H1228" s="29"/>
      <c r="I1228" s="29"/>
      <c r="J1228" s="29"/>
      <c r="K1228" s="29"/>
      <c r="L1228" s="29"/>
      <c r="M1228" s="29"/>
      <c r="N1228" s="29"/>
    </row>
    <row r="1229" spans="6:14" x14ac:dyDescent="0.3">
      <c r="F1229" s="28"/>
      <c r="G1229" s="29"/>
      <c r="H1229" s="29"/>
      <c r="I1229" s="29"/>
      <c r="J1229" s="29"/>
      <c r="K1229" s="29"/>
      <c r="L1229" s="29"/>
      <c r="M1229" s="29"/>
      <c r="N1229" s="29"/>
    </row>
    <row r="1230" spans="6:14" x14ac:dyDescent="0.3">
      <c r="F1230" s="28"/>
      <c r="G1230" s="29"/>
      <c r="H1230" s="29"/>
      <c r="I1230" s="29"/>
      <c r="J1230" s="29"/>
      <c r="K1230" s="29"/>
      <c r="L1230" s="29"/>
      <c r="M1230" s="29"/>
      <c r="N1230" s="29"/>
    </row>
    <row r="1231" spans="6:14" x14ac:dyDescent="0.3">
      <c r="F1231" s="28"/>
      <c r="G1231" s="29"/>
      <c r="H1231" s="29"/>
      <c r="I1231" s="29"/>
      <c r="J1231" s="29"/>
      <c r="K1231" s="29"/>
      <c r="L1231" s="29"/>
      <c r="M1231" s="29"/>
      <c r="N1231" s="29"/>
    </row>
    <row r="1232" spans="6:14" x14ac:dyDescent="0.3">
      <c r="F1232" s="28"/>
      <c r="G1232" s="29"/>
      <c r="H1232" s="29"/>
      <c r="I1232" s="29"/>
      <c r="J1232" s="29"/>
      <c r="K1232" s="29"/>
      <c r="L1232" s="29"/>
      <c r="M1232" s="29"/>
      <c r="N1232" s="29"/>
    </row>
    <row r="1233" spans="6:14" x14ac:dyDescent="0.3">
      <c r="F1233" s="28"/>
      <c r="G1233" s="29"/>
      <c r="H1233" s="29"/>
      <c r="I1233" s="29"/>
      <c r="J1233" s="29"/>
      <c r="K1233" s="29"/>
      <c r="L1233" s="29"/>
      <c r="M1233" s="29"/>
      <c r="N1233" s="29"/>
    </row>
    <row r="1234" spans="6:14" x14ac:dyDescent="0.3">
      <c r="F1234" s="28"/>
      <c r="G1234" s="29"/>
      <c r="H1234" s="29"/>
      <c r="I1234" s="29"/>
      <c r="J1234" s="29"/>
      <c r="K1234" s="29"/>
      <c r="L1234" s="29"/>
      <c r="M1234" s="29"/>
      <c r="N1234" s="29"/>
    </row>
    <row r="1235" spans="6:14" x14ac:dyDescent="0.3">
      <c r="F1235" s="28"/>
      <c r="G1235" s="29"/>
      <c r="H1235" s="29"/>
      <c r="I1235" s="29"/>
      <c r="J1235" s="29"/>
      <c r="K1235" s="29"/>
      <c r="L1235" s="29"/>
      <c r="M1235" s="29"/>
      <c r="N1235" s="29"/>
    </row>
    <row r="1236" spans="6:14" x14ac:dyDescent="0.3">
      <c r="F1236" s="28"/>
      <c r="G1236" s="29"/>
      <c r="H1236" s="29"/>
      <c r="I1236" s="29"/>
      <c r="J1236" s="29"/>
      <c r="K1236" s="29"/>
      <c r="L1236" s="29"/>
      <c r="M1236" s="29"/>
      <c r="N1236" s="29"/>
    </row>
    <row r="1237" spans="6:14" x14ac:dyDescent="0.3">
      <c r="F1237" s="28"/>
      <c r="G1237" s="29"/>
      <c r="H1237" s="29"/>
      <c r="I1237" s="29"/>
      <c r="J1237" s="29"/>
      <c r="K1237" s="29"/>
      <c r="L1237" s="29"/>
      <c r="M1237" s="29"/>
      <c r="N1237" s="29"/>
    </row>
    <row r="1238" spans="6:14" x14ac:dyDescent="0.3">
      <c r="F1238" s="28"/>
      <c r="G1238" s="29"/>
      <c r="H1238" s="29"/>
      <c r="I1238" s="29"/>
      <c r="J1238" s="29"/>
      <c r="K1238" s="29"/>
      <c r="L1238" s="29"/>
      <c r="M1238" s="29"/>
      <c r="N1238" s="29"/>
    </row>
    <row r="1239" spans="6:14" x14ac:dyDescent="0.3">
      <c r="F1239" s="28"/>
      <c r="G1239" s="29"/>
      <c r="H1239" s="29"/>
      <c r="I1239" s="29"/>
      <c r="J1239" s="29"/>
      <c r="K1239" s="29"/>
      <c r="L1239" s="29"/>
      <c r="M1239" s="29"/>
      <c r="N1239" s="29"/>
    </row>
    <row r="1240" spans="6:14" x14ac:dyDescent="0.3">
      <c r="F1240" s="28"/>
      <c r="G1240" s="29"/>
      <c r="H1240" s="29"/>
      <c r="I1240" s="29"/>
      <c r="J1240" s="29"/>
      <c r="K1240" s="29"/>
      <c r="L1240" s="29"/>
      <c r="M1240" s="29"/>
      <c r="N1240" s="29"/>
    </row>
    <row r="1241" spans="6:14" x14ac:dyDescent="0.3">
      <c r="F1241" s="28"/>
      <c r="G1241" s="29"/>
      <c r="H1241" s="29"/>
      <c r="I1241" s="29"/>
      <c r="J1241" s="29"/>
      <c r="K1241" s="29"/>
      <c r="L1241" s="29"/>
      <c r="M1241" s="29"/>
      <c r="N1241" s="29"/>
    </row>
    <row r="1242" spans="6:14" x14ac:dyDescent="0.3">
      <c r="F1242" s="28"/>
      <c r="G1242" s="29"/>
      <c r="H1242" s="29"/>
      <c r="I1242" s="29"/>
      <c r="J1242" s="29"/>
      <c r="K1242" s="29"/>
      <c r="L1242" s="29"/>
      <c r="M1242" s="29"/>
      <c r="N1242" s="29"/>
    </row>
    <row r="1243" spans="6:14" x14ac:dyDescent="0.3">
      <c r="F1243" s="28"/>
      <c r="G1243" s="29"/>
      <c r="H1243" s="29"/>
      <c r="I1243" s="29"/>
      <c r="J1243" s="29"/>
      <c r="K1243" s="29"/>
      <c r="L1243" s="29"/>
      <c r="M1243" s="29"/>
      <c r="N1243" s="29"/>
    </row>
    <row r="1244" spans="6:14" x14ac:dyDescent="0.3">
      <c r="F1244" s="28"/>
      <c r="G1244" s="29"/>
      <c r="H1244" s="29"/>
      <c r="I1244" s="29"/>
      <c r="J1244" s="29"/>
      <c r="K1244" s="29"/>
      <c r="L1244" s="29"/>
      <c r="M1244" s="29"/>
      <c r="N1244" s="29"/>
    </row>
    <row r="1245" spans="6:14" x14ac:dyDescent="0.3">
      <c r="F1245" s="28"/>
      <c r="G1245" s="29"/>
      <c r="H1245" s="29"/>
      <c r="I1245" s="29"/>
      <c r="J1245" s="29"/>
      <c r="K1245" s="29"/>
      <c r="L1245" s="29"/>
      <c r="M1245" s="29"/>
      <c r="N1245" s="29"/>
    </row>
    <row r="1246" spans="6:14" x14ac:dyDescent="0.3">
      <c r="F1246" s="28"/>
      <c r="G1246" s="29"/>
      <c r="H1246" s="29"/>
      <c r="I1246" s="29"/>
      <c r="J1246" s="29"/>
      <c r="K1246" s="29"/>
      <c r="L1246" s="29"/>
      <c r="M1246" s="29"/>
      <c r="N1246" s="29"/>
    </row>
    <row r="1247" spans="6:14" x14ac:dyDescent="0.3">
      <c r="F1247" s="28"/>
      <c r="G1247" s="29"/>
      <c r="H1247" s="29"/>
      <c r="I1247" s="29"/>
      <c r="J1247" s="29"/>
      <c r="K1247" s="29"/>
      <c r="L1247" s="29"/>
      <c r="M1247" s="29"/>
      <c r="N1247" s="29"/>
    </row>
    <row r="1248" spans="6:14" x14ac:dyDescent="0.3">
      <c r="F1248" s="28"/>
      <c r="G1248" s="29"/>
      <c r="H1248" s="29"/>
      <c r="I1248" s="29"/>
      <c r="J1248" s="29"/>
      <c r="K1248" s="29"/>
      <c r="L1248" s="29"/>
      <c r="M1248" s="29"/>
      <c r="N1248" s="29"/>
    </row>
    <row r="1249" spans="6:14" x14ac:dyDescent="0.3">
      <c r="F1249" s="28"/>
      <c r="G1249" s="29"/>
      <c r="H1249" s="29"/>
      <c r="I1249" s="29"/>
      <c r="J1249" s="29"/>
      <c r="K1249" s="29"/>
      <c r="L1249" s="29"/>
      <c r="M1249" s="29"/>
      <c r="N1249" s="29"/>
    </row>
    <row r="1250" spans="6:14" x14ac:dyDescent="0.3">
      <c r="F1250" s="28"/>
      <c r="G1250" s="29"/>
      <c r="H1250" s="29"/>
      <c r="I1250" s="29"/>
      <c r="J1250" s="29"/>
      <c r="K1250" s="29"/>
      <c r="L1250" s="29"/>
      <c r="M1250" s="29"/>
      <c r="N1250" s="29"/>
    </row>
    <row r="1251" spans="6:14" x14ac:dyDescent="0.3">
      <c r="F1251" s="28"/>
      <c r="G1251" s="29"/>
      <c r="H1251" s="29"/>
      <c r="I1251" s="29"/>
      <c r="J1251" s="29"/>
      <c r="K1251" s="29"/>
      <c r="L1251" s="29"/>
      <c r="M1251" s="29"/>
      <c r="N1251" s="29"/>
    </row>
    <row r="1252" spans="6:14" x14ac:dyDescent="0.3">
      <c r="F1252" s="28"/>
      <c r="G1252" s="29"/>
      <c r="H1252" s="29"/>
      <c r="I1252" s="29"/>
      <c r="J1252" s="29"/>
      <c r="K1252" s="29"/>
      <c r="L1252" s="29"/>
      <c r="M1252" s="29"/>
      <c r="N1252" s="29"/>
    </row>
    <row r="1253" spans="6:14" x14ac:dyDescent="0.3">
      <c r="F1253" s="28"/>
      <c r="G1253" s="29"/>
      <c r="H1253" s="29"/>
      <c r="I1253" s="29"/>
      <c r="J1253" s="29"/>
      <c r="K1253" s="29"/>
      <c r="L1253" s="29"/>
      <c r="M1253" s="29"/>
      <c r="N1253" s="29"/>
    </row>
    <row r="1254" spans="6:14" x14ac:dyDescent="0.3">
      <c r="F1254" s="28"/>
      <c r="G1254" s="29"/>
      <c r="H1254" s="29"/>
      <c r="I1254" s="29"/>
      <c r="J1254" s="29"/>
      <c r="K1254" s="29"/>
      <c r="L1254" s="29"/>
      <c r="M1254" s="29"/>
      <c r="N1254" s="29"/>
    </row>
    <row r="1255" spans="6:14" x14ac:dyDescent="0.3">
      <c r="F1255" s="28"/>
      <c r="G1255" s="29"/>
      <c r="H1255" s="29"/>
      <c r="I1255" s="29"/>
      <c r="J1255" s="29"/>
      <c r="K1255" s="29"/>
      <c r="L1255" s="29"/>
      <c r="M1255" s="29"/>
      <c r="N1255" s="29"/>
    </row>
    <row r="1256" spans="6:14" x14ac:dyDescent="0.3">
      <c r="F1256" s="28"/>
      <c r="G1256" s="29"/>
      <c r="H1256" s="29"/>
      <c r="I1256" s="29"/>
      <c r="J1256" s="29"/>
      <c r="K1256" s="29"/>
      <c r="L1256" s="29"/>
      <c r="M1256" s="29"/>
      <c r="N1256" s="29"/>
    </row>
    <row r="1257" spans="6:14" x14ac:dyDescent="0.3">
      <c r="F1257" s="28"/>
      <c r="G1257" s="29"/>
      <c r="H1257" s="29"/>
      <c r="I1257" s="29"/>
      <c r="J1257" s="29"/>
      <c r="K1257" s="29"/>
      <c r="L1257" s="29"/>
      <c r="M1257" s="29"/>
      <c r="N1257" s="29"/>
    </row>
    <row r="1258" spans="6:14" x14ac:dyDescent="0.3">
      <c r="F1258" s="28"/>
      <c r="G1258" s="29"/>
      <c r="H1258" s="29"/>
      <c r="I1258" s="29"/>
      <c r="J1258" s="29"/>
      <c r="K1258" s="29"/>
      <c r="L1258" s="29"/>
      <c r="M1258" s="29"/>
      <c r="N1258" s="29"/>
    </row>
    <row r="1259" spans="6:14" x14ac:dyDescent="0.3">
      <c r="F1259" s="28"/>
      <c r="G1259" s="29"/>
      <c r="H1259" s="29"/>
      <c r="I1259" s="29"/>
      <c r="J1259" s="29"/>
      <c r="K1259" s="29"/>
      <c r="L1259" s="29"/>
      <c r="M1259" s="29"/>
      <c r="N1259" s="29"/>
    </row>
    <row r="1260" spans="6:14" x14ac:dyDescent="0.3">
      <c r="F1260" s="28"/>
      <c r="G1260" s="29"/>
      <c r="H1260" s="29"/>
      <c r="I1260" s="29"/>
      <c r="J1260" s="29"/>
      <c r="K1260" s="29"/>
      <c r="L1260" s="29"/>
      <c r="M1260" s="29"/>
      <c r="N1260" s="29"/>
    </row>
    <row r="1261" spans="6:14" x14ac:dyDescent="0.3">
      <c r="F1261" s="28"/>
      <c r="G1261" s="29"/>
      <c r="H1261" s="29"/>
      <c r="I1261" s="29"/>
      <c r="J1261" s="29"/>
      <c r="K1261" s="29"/>
      <c r="L1261" s="29"/>
      <c r="M1261" s="29"/>
      <c r="N1261" s="29"/>
    </row>
    <row r="1262" spans="6:14" x14ac:dyDescent="0.3">
      <c r="F1262" s="28"/>
      <c r="G1262" s="29"/>
      <c r="H1262" s="29"/>
      <c r="I1262" s="29"/>
      <c r="J1262" s="29"/>
      <c r="K1262" s="29"/>
      <c r="L1262" s="29"/>
      <c r="M1262" s="29"/>
      <c r="N1262" s="29"/>
    </row>
    <row r="1263" spans="6:14" x14ac:dyDescent="0.3">
      <c r="F1263" s="28"/>
      <c r="G1263" s="29"/>
      <c r="H1263" s="29"/>
      <c r="I1263" s="29"/>
      <c r="J1263" s="29"/>
      <c r="K1263" s="29"/>
      <c r="L1263" s="29"/>
      <c r="M1263" s="29"/>
      <c r="N1263" s="29"/>
    </row>
    <row r="1264" spans="6:14" x14ac:dyDescent="0.3">
      <c r="F1264" s="28"/>
      <c r="G1264" s="29"/>
      <c r="H1264" s="29"/>
      <c r="I1264" s="29"/>
      <c r="J1264" s="29"/>
      <c r="K1264" s="29"/>
      <c r="L1264" s="29"/>
      <c r="M1264" s="29"/>
      <c r="N1264" s="29"/>
    </row>
    <row r="1265" spans="6:14" x14ac:dyDescent="0.3">
      <c r="F1265" s="28"/>
      <c r="G1265" s="29"/>
      <c r="H1265" s="29"/>
      <c r="I1265" s="29"/>
      <c r="J1265" s="29"/>
      <c r="K1265" s="29"/>
      <c r="L1265" s="29"/>
      <c r="M1265" s="29"/>
      <c r="N1265" s="29"/>
    </row>
    <row r="1266" spans="6:14" x14ac:dyDescent="0.3">
      <c r="F1266" s="28"/>
      <c r="G1266" s="29"/>
      <c r="H1266" s="29"/>
      <c r="I1266" s="29"/>
      <c r="J1266" s="29"/>
      <c r="K1266" s="29"/>
      <c r="L1266" s="29"/>
      <c r="M1266" s="29"/>
      <c r="N1266" s="29"/>
    </row>
    <row r="1267" spans="6:14" x14ac:dyDescent="0.3">
      <c r="F1267" s="28"/>
      <c r="G1267" s="29"/>
      <c r="H1267" s="29"/>
      <c r="I1267" s="29"/>
      <c r="J1267" s="29"/>
      <c r="K1267" s="29"/>
      <c r="L1267" s="29"/>
      <c r="M1267" s="29"/>
      <c r="N1267" s="29"/>
    </row>
    <row r="1268" spans="6:14" x14ac:dyDescent="0.3">
      <c r="F1268" s="28"/>
      <c r="G1268" s="29"/>
      <c r="H1268" s="29"/>
      <c r="I1268" s="29"/>
      <c r="J1268" s="29"/>
      <c r="K1268" s="29"/>
      <c r="L1268" s="29"/>
      <c r="M1268" s="29"/>
      <c r="N1268" s="29"/>
    </row>
    <row r="1269" spans="6:14" x14ac:dyDescent="0.3">
      <c r="F1269" s="28"/>
      <c r="G1269" s="29"/>
      <c r="H1269" s="29"/>
      <c r="I1269" s="29"/>
      <c r="J1269" s="29"/>
      <c r="K1269" s="29"/>
      <c r="L1269" s="29"/>
      <c r="M1269" s="29"/>
      <c r="N1269" s="29"/>
    </row>
    <row r="1270" spans="6:14" x14ac:dyDescent="0.3">
      <c r="F1270" s="28"/>
      <c r="G1270" s="29"/>
      <c r="H1270" s="29"/>
      <c r="I1270" s="29"/>
      <c r="J1270" s="29"/>
      <c r="K1270" s="29"/>
      <c r="L1270" s="29"/>
      <c r="M1270" s="29"/>
      <c r="N1270" s="29"/>
    </row>
    <row r="1271" spans="6:14" x14ac:dyDescent="0.3">
      <c r="F1271" s="28"/>
      <c r="G1271" s="29"/>
      <c r="H1271" s="29"/>
      <c r="I1271" s="29"/>
      <c r="J1271" s="29"/>
      <c r="K1271" s="29"/>
      <c r="L1271" s="29"/>
      <c r="M1271" s="29"/>
      <c r="N1271" s="29"/>
    </row>
    <row r="1272" spans="6:14" x14ac:dyDescent="0.3">
      <c r="F1272" s="28"/>
      <c r="G1272" s="29"/>
      <c r="H1272" s="29"/>
      <c r="I1272" s="29"/>
      <c r="J1272" s="29"/>
      <c r="K1272" s="29"/>
      <c r="L1272" s="29"/>
      <c r="M1272" s="29"/>
      <c r="N1272" s="29"/>
    </row>
    <row r="1273" spans="6:14" x14ac:dyDescent="0.3">
      <c r="F1273" s="28"/>
      <c r="G1273" s="29"/>
      <c r="H1273" s="29"/>
      <c r="I1273" s="29"/>
      <c r="J1273" s="29"/>
      <c r="K1273" s="29"/>
      <c r="L1273" s="29"/>
      <c r="M1273" s="29"/>
      <c r="N1273" s="29"/>
    </row>
    <row r="1274" spans="6:14" x14ac:dyDescent="0.3">
      <c r="F1274" s="28"/>
      <c r="G1274" s="29"/>
      <c r="H1274" s="29"/>
      <c r="I1274" s="29"/>
      <c r="J1274" s="29"/>
      <c r="K1274" s="29"/>
      <c r="L1274" s="29"/>
      <c r="M1274" s="29"/>
      <c r="N1274" s="29"/>
    </row>
    <row r="1275" spans="6:14" x14ac:dyDescent="0.3">
      <c r="F1275" s="28"/>
      <c r="G1275" s="29"/>
      <c r="H1275" s="29"/>
      <c r="I1275" s="29"/>
      <c r="J1275" s="29"/>
      <c r="K1275" s="29"/>
      <c r="L1275" s="29"/>
      <c r="M1275" s="29"/>
      <c r="N1275" s="29"/>
    </row>
    <row r="1276" spans="6:14" x14ac:dyDescent="0.3">
      <c r="F1276" s="28"/>
      <c r="G1276" s="29"/>
      <c r="H1276" s="29"/>
      <c r="I1276" s="29"/>
      <c r="J1276" s="29"/>
      <c r="K1276" s="29"/>
      <c r="L1276" s="29"/>
      <c r="M1276" s="29"/>
      <c r="N1276" s="29"/>
    </row>
    <row r="1277" spans="6:14" x14ac:dyDescent="0.3">
      <c r="F1277" s="28"/>
      <c r="G1277" s="29"/>
      <c r="H1277" s="29"/>
      <c r="I1277" s="29"/>
      <c r="J1277" s="29"/>
      <c r="K1277" s="29"/>
      <c r="L1277" s="29"/>
      <c r="M1277" s="29"/>
      <c r="N1277" s="29"/>
    </row>
    <row r="1278" spans="6:14" x14ac:dyDescent="0.3">
      <c r="F1278" s="28"/>
      <c r="G1278" s="29"/>
      <c r="H1278" s="29"/>
      <c r="I1278" s="29"/>
      <c r="J1278" s="29"/>
      <c r="K1278" s="29"/>
      <c r="L1278" s="29"/>
      <c r="M1278" s="29"/>
      <c r="N1278" s="29"/>
    </row>
    <row r="1279" spans="6:14" x14ac:dyDescent="0.3">
      <c r="F1279" s="28"/>
      <c r="G1279" s="29"/>
      <c r="H1279" s="29"/>
      <c r="I1279" s="29"/>
      <c r="J1279" s="29"/>
      <c r="K1279" s="29"/>
      <c r="L1279" s="29"/>
      <c r="M1279" s="29"/>
      <c r="N1279" s="29"/>
    </row>
    <row r="1280" spans="6:14" x14ac:dyDescent="0.3">
      <c r="F1280" s="28"/>
      <c r="G1280" s="29"/>
      <c r="H1280" s="29"/>
      <c r="I1280" s="29"/>
      <c r="J1280" s="29"/>
      <c r="K1280" s="29"/>
      <c r="L1280" s="29"/>
      <c r="M1280" s="29"/>
      <c r="N1280" s="29"/>
    </row>
    <row r="1281" spans="6:14" x14ac:dyDescent="0.3">
      <c r="F1281" s="28"/>
      <c r="G1281" s="29"/>
      <c r="H1281" s="29"/>
      <c r="I1281" s="29"/>
      <c r="J1281" s="29"/>
      <c r="K1281" s="29"/>
      <c r="L1281" s="29"/>
      <c r="M1281" s="29"/>
      <c r="N1281" s="29"/>
    </row>
    <row r="1282" spans="6:14" x14ac:dyDescent="0.3">
      <c r="F1282" s="28"/>
      <c r="G1282" s="29"/>
      <c r="H1282" s="29"/>
      <c r="I1282" s="29"/>
      <c r="J1282" s="29"/>
      <c r="K1282" s="29"/>
      <c r="L1282" s="29"/>
      <c r="M1282" s="29"/>
      <c r="N1282" s="29"/>
    </row>
    <row r="1283" spans="6:14" x14ac:dyDescent="0.3">
      <c r="F1283" s="28"/>
      <c r="G1283" s="29"/>
      <c r="H1283" s="29"/>
      <c r="I1283" s="29"/>
      <c r="J1283" s="29"/>
      <c r="K1283" s="29"/>
      <c r="L1283" s="29"/>
      <c r="M1283" s="29"/>
      <c r="N1283" s="29"/>
    </row>
    <row r="1284" spans="6:14" x14ac:dyDescent="0.3">
      <c r="F1284" s="28"/>
      <c r="G1284" s="29"/>
      <c r="H1284" s="29"/>
      <c r="I1284" s="29"/>
      <c r="J1284" s="29"/>
      <c r="K1284" s="29"/>
      <c r="L1284" s="29"/>
      <c r="M1284" s="29"/>
      <c r="N1284" s="29"/>
    </row>
    <row r="1285" spans="6:14" x14ac:dyDescent="0.3">
      <c r="F1285" s="28"/>
      <c r="G1285" s="29"/>
      <c r="H1285" s="29"/>
      <c r="I1285" s="29"/>
      <c r="J1285" s="29"/>
      <c r="K1285" s="29"/>
      <c r="L1285" s="29"/>
      <c r="M1285" s="29"/>
      <c r="N1285" s="29"/>
    </row>
    <row r="1286" spans="6:14" x14ac:dyDescent="0.3">
      <c r="F1286" s="28"/>
      <c r="G1286" s="29"/>
      <c r="H1286" s="29"/>
      <c r="I1286" s="29"/>
      <c r="J1286" s="29"/>
      <c r="K1286" s="29"/>
      <c r="L1286" s="29"/>
      <c r="M1286" s="29"/>
      <c r="N1286" s="29"/>
    </row>
    <row r="1287" spans="6:14" x14ac:dyDescent="0.3">
      <c r="F1287" s="28"/>
      <c r="G1287" s="29"/>
      <c r="H1287" s="29"/>
      <c r="I1287" s="29"/>
      <c r="J1287" s="29"/>
      <c r="K1287" s="29"/>
      <c r="L1287" s="29"/>
      <c r="M1287" s="29"/>
      <c r="N1287" s="29"/>
    </row>
    <row r="1288" spans="6:14" x14ac:dyDescent="0.3"/>
    <row r="1289" spans="6:14" x14ac:dyDescent="0.3"/>
    <row r="1290" spans="6:14" x14ac:dyDescent="0.3"/>
    <row r="1291" spans="6:14" x14ac:dyDescent="0.3"/>
    <row r="1292" spans="6:14" x14ac:dyDescent="0.3"/>
    <row r="1293" spans="6:14" x14ac:dyDescent="0.3"/>
    <row r="1294" spans="6:14" x14ac:dyDescent="0.3"/>
    <row r="1295" spans="6:14" x14ac:dyDescent="0.3"/>
    <row r="1296" spans="6:14" x14ac:dyDescent="0.3"/>
    <row r="1297" x14ac:dyDescent="0.3"/>
    <row r="1298" x14ac:dyDescent="0.3"/>
    <row r="1299" x14ac:dyDescent="0.3"/>
    <row r="1300" x14ac:dyDescent="0.3"/>
    <row r="1301" x14ac:dyDescent="0.3"/>
    <row r="1302" x14ac:dyDescent="0.3"/>
    <row r="1303" x14ac:dyDescent="0.3"/>
    <row r="1304" x14ac:dyDescent="0.3"/>
    <row r="1305" x14ac:dyDescent="0.3"/>
    <row r="1306" x14ac:dyDescent="0.3"/>
    <row r="1307" x14ac:dyDescent="0.3"/>
    <row r="1308" x14ac:dyDescent="0.3"/>
    <row r="1309" x14ac:dyDescent="0.3"/>
    <row r="1310" x14ac:dyDescent="0.3"/>
    <row r="1311" x14ac:dyDescent="0.3"/>
    <row r="1312" x14ac:dyDescent="0.3"/>
    <row r="1313" x14ac:dyDescent="0.3"/>
    <row r="1314" x14ac:dyDescent="0.3"/>
    <row r="1315" x14ac:dyDescent="0.3"/>
    <row r="1316" x14ac:dyDescent="0.3"/>
    <row r="1317" x14ac:dyDescent="0.3"/>
    <row r="1318" x14ac:dyDescent="0.3"/>
    <row r="1319" x14ac:dyDescent="0.3"/>
    <row r="1320" x14ac:dyDescent="0.3"/>
    <row r="1321" x14ac:dyDescent="0.3"/>
    <row r="1322" x14ac:dyDescent="0.3"/>
    <row r="1323" x14ac:dyDescent="0.3"/>
    <row r="1324" x14ac:dyDescent="0.3"/>
    <row r="1325" x14ac:dyDescent="0.3"/>
    <row r="1326" x14ac:dyDescent="0.3"/>
    <row r="1327" x14ac:dyDescent="0.3"/>
    <row r="1328" x14ac:dyDescent="0.3"/>
    <row r="1329" x14ac:dyDescent="0.3"/>
    <row r="1330" x14ac:dyDescent="0.3"/>
    <row r="1331" x14ac:dyDescent="0.3"/>
    <row r="1332" x14ac:dyDescent="0.3"/>
    <row r="1333" x14ac:dyDescent="0.3"/>
    <row r="1334" x14ac:dyDescent="0.3"/>
    <row r="1335" x14ac:dyDescent="0.3"/>
    <row r="1336" x14ac:dyDescent="0.3"/>
    <row r="1337" x14ac:dyDescent="0.3"/>
    <row r="1338" x14ac:dyDescent="0.3"/>
    <row r="1339" x14ac:dyDescent="0.3"/>
    <row r="1340" x14ac:dyDescent="0.3"/>
    <row r="1341" x14ac:dyDescent="0.3"/>
    <row r="1342" x14ac:dyDescent="0.3"/>
    <row r="1343" x14ac:dyDescent="0.3"/>
    <row r="1344" x14ac:dyDescent="0.3"/>
    <row r="1345" x14ac:dyDescent="0.3"/>
    <row r="1346" x14ac:dyDescent="0.3"/>
    <row r="1347" x14ac:dyDescent="0.3"/>
    <row r="1348" x14ac:dyDescent="0.3"/>
    <row r="1349" x14ac:dyDescent="0.3"/>
    <row r="1350" x14ac:dyDescent="0.3"/>
    <row r="1351" x14ac:dyDescent="0.3"/>
    <row r="1352" x14ac:dyDescent="0.3"/>
    <row r="1353" x14ac:dyDescent="0.3"/>
    <row r="1354" x14ac:dyDescent="0.3"/>
    <row r="1355" x14ac:dyDescent="0.3"/>
    <row r="1356" x14ac:dyDescent="0.3"/>
    <row r="1357" x14ac:dyDescent="0.3"/>
    <row r="1358" x14ac:dyDescent="0.3"/>
    <row r="1359" x14ac:dyDescent="0.3"/>
    <row r="1360" x14ac:dyDescent="0.3"/>
    <row r="1361" x14ac:dyDescent="0.3"/>
    <row r="1362" x14ac:dyDescent="0.3"/>
    <row r="1363" x14ac:dyDescent="0.3"/>
    <row r="1364" x14ac:dyDescent="0.3"/>
    <row r="1365" x14ac:dyDescent="0.3"/>
    <row r="1366" x14ac:dyDescent="0.3"/>
    <row r="1367" x14ac:dyDescent="0.3"/>
    <row r="1368" x14ac:dyDescent="0.3"/>
    <row r="1369" x14ac:dyDescent="0.3"/>
    <row r="1370" x14ac:dyDescent="0.3"/>
    <row r="1371" x14ac:dyDescent="0.3"/>
    <row r="1372" x14ac:dyDescent="0.3"/>
    <row r="1373" x14ac:dyDescent="0.3"/>
    <row r="1374" x14ac:dyDescent="0.3"/>
    <row r="1375" x14ac:dyDescent="0.3"/>
    <row r="1376" x14ac:dyDescent="0.3"/>
    <row r="1377" x14ac:dyDescent="0.3"/>
    <row r="1378" x14ac:dyDescent="0.3"/>
    <row r="1379" x14ac:dyDescent="0.3"/>
    <row r="1380" x14ac:dyDescent="0.3"/>
    <row r="1381" x14ac:dyDescent="0.3"/>
    <row r="1382" x14ac:dyDescent="0.3"/>
    <row r="1383" x14ac:dyDescent="0.3"/>
  </sheetData>
  <autoFilter ref="A1:AL65" xr:uid="{5112A013-C8C3-4364-804C-8A1BE7ACB69A}"/>
  <conditionalFormatting sqref="A161:A1048576 A1">
    <cfRule type="duplicateValues" dxfId="3" priority="7"/>
  </conditionalFormatting>
  <conditionalFormatting sqref="A1">
    <cfRule type="duplicateValues" dxfId="2" priority="10"/>
  </conditionalFormatting>
  <conditionalFormatting sqref="A29:A48 A2:A27 A50:A160">
    <cfRule type="duplicateValues" dxfId="1" priority="16459"/>
  </conditionalFormatting>
  <conditionalFormatting sqref="A49">
    <cfRule type="duplicateValues" dxfId="0" priority="1"/>
  </conditionalFormatting>
  <pageMargins left="0.7" right="0.7" top="0.75" bottom="0.75" header="0.3" footer="0.3"/>
  <pageSetup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F0AB8756-0F62-4136-AFA7-70363AD0C67B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F1:N1</xm:sqref>
        </x14:conditionalFormatting>
        <x14:conditionalFormatting xmlns:xm="http://schemas.microsoft.com/office/excel/2006/main">
          <x14:cfRule type="iconSet" priority="6" id="{08CF78F6-B3E2-41BF-9EC9-AD87B6F0A1B3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F161:N1287</xm:sqref>
        </x14:conditionalFormatting>
        <x14:conditionalFormatting xmlns:xm="http://schemas.microsoft.com/office/excel/2006/main">
          <x14:cfRule type="iconSet" priority="5" id="{44E433B6-828B-462F-8C40-A2DD4FCAB977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F28:N28</xm:sqref>
        </x14:conditionalFormatting>
        <x14:conditionalFormatting xmlns:xm="http://schemas.microsoft.com/office/excel/2006/main">
          <x14:cfRule type="iconSet" priority="16462" id="{B57AA5C2-4FA0-43E1-80D5-8008458CA5E9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F29:N48 F2:N27 F50:N160</xm:sqref>
        </x14:conditionalFormatting>
        <x14:conditionalFormatting xmlns:xm="http://schemas.microsoft.com/office/excel/2006/main">
          <x14:cfRule type="iconSet" priority="2" id="{812D45CB-5C90-4D29-8127-7C8B2FE82054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Symbols2" iconId="0"/>
              <x14:cfIcon iconSet="3Symbols2" iconId="0"/>
              <x14:cfIcon iconSet="3Symbols2" iconId="2"/>
            </x14:iconSet>
          </x14:cfRule>
          <xm:sqref>F49:N49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Pivot_Table</vt:lpstr>
      <vt:lpstr>2023_QHP_ECP_List</vt:lpstr>
      <vt:lpstr>New 2023 ECPs</vt:lpstr>
      <vt:lpstr>2023 ECP Table</vt:lpstr>
      <vt:lpstr>2023_SADP_ECP_List</vt:lpstr>
    </vt:vector>
  </TitlesOfParts>
  <Company>MHBE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Leo</dc:creator>
  <cp:lastModifiedBy>Elizabeth Leo</cp:lastModifiedBy>
  <dcterms:created xsi:type="dcterms:W3CDTF">2019-02-04T19:20:25Z</dcterms:created>
  <dcterms:modified xsi:type="dcterms:W3CDTF">2022-04-27T20:43:44Z</dcterms:modified>
</cp:coreProperties>
</file>